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25440" windowHeight="6150" tabRatio="949" activeTab="0"/>
  </bookViews>
  <sheets>
    <sheet name="QuickStream" sheetId="1" r:id="rId1"/>
    <sheet name="AZURA,Q-Bic" sheetId="2" r:id="rId2"/>
    <sheet name="X-Stream perfor." sheetId="3" r:id="rId3"/>
    <sheet name="ORL-Oil Stream" sheetId="4" r:id="rId4"/>
  </sheets>
  <definedNames>
    <definedName name="_xlnm.Print_Titles" localSheetId="1">'AZURA,Q-Bic'!$13:$13</definedName>
  </definedNames>
  <calcPr fullCalcOnLoad="1"/>
</workbook>
</file>

<file path=xl/sharedStrings.xml><?xml version="1.0" encoding="utf-8"?>
<sst xmlns="http://schemas.openxmlformats.org/spreadsheetml/2006/main" count="1000" uniqueCount="928">
  <si>
    <t>Do Čertouz, hala B3 (exit 3 silnice R10) 193 00  Horní Počernice</t>
  </si>
  <si>
    <r>
      <t xml:space="preserve">Materiál : </t>
    </r>
    <r>
      <rPr>
        <b/>
        <sz val="8"/>
        <rFont val="Arial CE"/>
        <family val="2"/>
      </rPr>
      <t>PP</t>
    </r>
  </si>
  <si>
    <t>Geotextile GEON 250 AZURA 2x80m</t>
  </si>
  <si>
    <t>LF105100W</t>
  </si>
  <si>
    <t>Kryt odvzdušnění</t>
  </si>
  <si>
    <t>Vstupní hrdlo Q-Bic 160/315</t>
  </si>
  <si>
    <t>LF200710W</t>
  </si>
  <si>
    <t>LF200720W</t>
  </si>
  <si>
    <t>LF200670W</t>
  </si>
  <si>
    <t>Šachtový adaptér (TEGRA 600/500) - Q-Bic</t>
  </si>
  <si>
    <t>LF200660W</t>
  </si>
  <si>
    <t>Šachtový adaptér (TEGRA 600/315) - Q-Bic</t>
  </si>
  <si>
    <t>LF200650W</t>
  </si>
  <si>
    <t>Šachtový adaptér (400/315) - Q-Bic</t>
  </si>
  <si>
    <t>Regulační prvek typ T 110</t>
  </si>
  <si>
    <t>LP005806W</t>
  </si>
  <si>
    <t>LP003806W</t>
  </si>
  <si>
    <t>LP001806W</t>
  </si>
  <si>
    <t>X-Stream Perfor360° DN800/6m PP SN8</t>
  </si>
  <si>
    <t>X-Stream Perfor220° DN800/6m PP SN8</t>
  </si>
  <si>
    <t>X-Stream Perfor120° DN800/6m PP SN8</t>
  </si>
  <si>
    <t>LF100580W</t>
  </si>
  <si>
    <t>LF152152W</t>
  </si>
  <si>
    <t>Záslepka Q-Bic (35 kPa)</t>
  </si>
  <si>
    <t>Záslepka Q-Bic (70 kPa)</t>
  </si>
  <si>
    <t>Spojka Q-Bic - klip</t>
  </si>
  <si>
    <t>Spojka Q-Bic - trubka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</si>
  <si>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</si>
  <si>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</si>
  <si>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</si>
  <si>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</si>
  <si>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</si>
  <si>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</si>
  <si>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</si>
  <si>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</si>
  <si>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Regulační prvek typ L 110</t>
  </si>
  <si>
    <t>Regulační prvek typ L 125</t>
  </si>
  <si>
    <t>Regulační prvek typ L 160</t>
  </si>
  <si>
    <t>Regulační prvek typ L 200</t>
  </si>
  <si>
    <t>Regulační prvek typ L 250</t>
  </si>
  <si>
    <t>Regulační prvek typ L 300</t>
  </si>
  <si>
    <t>Akumulační box Azura</t>
  </si>
  <si>
    <t>LF100400W</t>
  </si>
  <si>
    <t>LF100500W</t>
  </si>
  <si>
    <t>LF100200W</t>
  </si>
  <si>
    <t>LF200000W</t>
  </si>
  <si>
    <t>LF200700W</t>
  </si>
  <si>
    <t>LF200800W</t>
  </si>
  <si>
    <t>LF200300W</t>
  </si>
  <si>
    <t>LF200400W</t>
  </si>
  <si>
    <t>LF200500W</t>
  </si>
  <si>
    <t>LF200900W</t>
  </si>
  <si>
    <t>LF380010W</t>
  </si>
  <si>
    <t>LF380020W</t>
  </si>
  <si>
    <t>LF380030W</t>
  </si>
  <si>
    <t>tel.: 326 983 745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</si>
  <si>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</si>
  <si>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</si>
  <si>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</si>
  <si>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</si>
  <si>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</si>
  <si>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</si>
  <si>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</si>
  <si>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</si>
  <si>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</si>
  <si>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</si>
  <si>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</si>
  <si>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</si>
  <si>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</si>
  <si>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</si>
  <si>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</si>
  <si>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</si>
  <si>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Drenážní potrubí, perforace 120° x 1,5mm</t>
  </si>
  <si>
    <t>LP001206W</t>
  </si>
  <si>
    <t>X-Stream Perfor120° DN200/6m PP SN8</t>
  </si>
  <si>
    <t>LP001256W</t>
  </si>
  <si>
    <t>X-Stream Perfor120° DN250/6m PP SN8</t>
  </si>
  <si>
    <t>LP001306W</t>
  </si>
  <si>
    <t>X-Stream Perfor120° DN300/6m PP SN8</t>
  </si>
  <si>
    <t>LP001406W</t>
  </si>
  <si>
    <t>X-Stream Perfor120° DN400/6m PP SN8</t>
  </si>
  <si>
    <t>LP001506W</t>
  </si>
  <si>
    <t>X-Stream Perfor120° DN500/6m PP SN8</t>
  </si>
  <si>
    <t>LP001606W</t>
  </si>
  <si>
    <t>X-Stream Perfor120° DN600/6m PP SN8</t>
  </si>
  <si>
    <t>Zelený s geotextilií, perforace 360° x 1,5mm</t>
  </si>
  <si>
    <t>LP055206W</t>
  </si>
  <si>
    <t>X-Stream GTPerfor360° DN200/6m PP SN8</t>
  </si>
  <si>
    <t>LP055256W</t>
  </si>
  <si>
    <t>X-Stream GTPerfor360° DN250/6m PP SN8</t>
  </si>
  <si>
    <t>LP055306W</t>
  </si>
  <si>
    <t>X-Stream GTPerfor360° DN300/6m PP SN8</t>
  </si>
  <si>
    <t>LP055406W</t>
  </si>
  <si>
    <t>X-Stream GTPerfor360° DN400/6m PP SN8</t>
  </si>
  <si>
    <t>LP055506W</t>
  </si>
  <si>
    <t>X-Stream GTPerfor360° DN500/6m PP SN8</t>
  </si>
  <si>
    <t>LP055606W</t>
  </si>
  <si>
    <t>X-Stream GTPerfor360° DN600/6m PP SN8</t>
  </si>
  <si>
    <t>LP055806W</t>
  </si>
  <si>
    <t>X-Stream GTPerfor360° DN800/6m PP SN8</t>
  </si>
  <si>
    <r>
      <t xml:space="preserve">Tuhost : </t>
    </r>
    <r>
      <rPr>
        <b/>
        <sz val="9"/>
        <rFont val="Arial CE"/>
        <family val="2"/>
      </rPr>
      <t>SN8</t>
    </r>
  </si>
  <si>
    <t>WAVIN Q-Bic, AZURA</t>
  </si>
  <si>
    <t>Geotextile GEON 250 AZURA 2x3m</t>
  </si>
  <si>
    <t>Spojka AZURA - trubka</t>
  </si>
  <si>
    <t>Spojka Azura - klip</t>
  </si>
  <si>
    <t>Akumulační box Q-Bic</t>
  </si>
  <si>
    <t>Ceny jsou uvedeny bez 21% DPH</t>
  </si>
  <si>
    <t>Akumulační boxy pro hospodaření s dešťovou vodou.</t>
  </si>
  <si>
    <t xml:space="preserve">     IČ: 29101883</t>
  </si>
  <si>
    <t xml:space="preserve">     DIČ: CZ29101883</t>
  </si>
  <si>
    <t>LF100000W</t>
  </si>
  <si>
    <t>LF100800W</t>
  </si>
  <si>
    <t>LF100300W</t>
  </si>
  <si>
    <t>LF100100W</t>
  </si>
  <si>
    <t>Drenážní potrubí,  perforace 360° x 1,5mm</t>
  </si>
  <si>
    <t>LP005206W</t>
  </si>
  <si>
    <t>X-Stream Perfor360° DN200/6m PP SN8</t>
  </si>
  <si>
    <t>LP005256W</t>
  </si>
  <si>
    <t>X-Stream Perfor360° DN250/6m PP SN8</t>
  </si>
  <si>
    <t>LP005306W</t>
  </si>
  <si>
    <t>X-Stream Perfor360° DN300/6m PP SN8</t>
  </si>
  <si>
    <t>LP005406W</t>
  </si>
  <si>
    <t>X-Stream Perfor360° DN400/6m PP SN8</t>
  </si>
  <si>
    <t>LP005506W</t>
  </si>
  <si>
    <t>X-Stream Perfor360° DN500/6m PP SN8</t>
  </si>
  <si>
    <t>LP005606W</t>
  </si>
  <si>
    <t>X-Stream Perfor360° DN600/6m PP SN8</t>
  </si>
  <si>
    <t>Drenážní potrubí, perforace 220° x 1,5mm</t>
  </si>
  <si>
    <t>LP003206W</t>
  </si>
  <si>
    <t>X-Stream Perfor220° DN200/6m PP SN8</t>
  </si>
  <si>
    <t>LP003256W</t>
  </si>
  <si>
    <t>X-Stream Perfor220° DN250/6m PP SN8</t>
  </si>
  <si>
    <t>LP003306W</t>
  </si>
  <si>
    <t>X-Stream Perfor220° DN300/6m PP SN8</t>
  </si>
  <si>
    <t>LP003406W</t>
  </si>
  <si>
    <t>X-Stream Perfor220° DN400/6m PP SN8</t>
  </si>
  <si>
    <t>LP003506W</t>
  </si>
  <si>
    <t>X-Stream Perfor220° DN500/6m PP SN8</t>
  </si>
  <si>
    <t>LP003606W</t>
  </si>
  <si>
    <t>X-Stream Perfor220° DN600/6m PP SN8</t>
  </si>
  <si>
    <t>ZASAKOVACÍ - RETENČNÍ SYSTÉMY</t>
  </si>
  <si>
    <t>FILTRACE</t>
  </si>
  <si>
    <t>AZURA koš filtrační - nahradní</t>
  </si>
  <si>
    <t>AZURA š. filtrační 2m T425, včetně koše, bez poklopu</t>
  </si>
  <si>
    <r>
      <t xml:space="preserve">Korugované potrubí  SN8 </t>
    </r>
    <r>
      <rPr>
        <b/>
        <u val="single"/>
        <sz val="16"/>
        <rFont val="Arial CE"/>
        <family val="2"/>
      </rPr>
      <t>X-STREAM Perforované</t>
    </r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</si>
  <si>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</si>
  <si>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</si>
  <si>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</si>
  <si>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</si>
  <si>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</si>
  <si>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</si>
  <si>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</si>
  <si>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</si>
  <si>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</si>
  <si>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</si>
  <si>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</si>
  <si>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LP009060W</t>
  </si>
  <si>
    <t>Vsakovací studna DN1000 (6m)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</si>
  <si>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</si>
  <si>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</si>
  <si>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family val="0"/>
      </rPr>
      <t>PE</t>
    </r>
  </si>
  <si>
    <t>Střešní vtok QSM 75 260 - fóliový typ</t>
  </si>
  <si>
    <t>Střešní vtok QSM 75 260 - živičný typ</t>
  </si>
  <si>
    <t>Střešní vtok QSM 75 260 - žlabový typ</t>
  </si>
  <si>
    <t>Střešní vtok QSM 75 260 - fóliový typ + kačírek</t>
  </si>
  <si>
    <t>Střešní vtok QSM 75 260 - živičný typ + kačírek</t>
  </si>
  <si>
    <t>Elektrický ohřev QSM 75</t>
  </si>
  <si>
    <t>Spojka s vnitřním závitem d 40 2,5"</t>
  </si>
  <si>
    <t>Spojka s vnitřním závitem d 50 2,5"</t>
  </si>
  <si>
    <t>Spojka s vnitřním závitem d 56 2,5"</t>
  </si>
  <si>
    <t>Spojka s vnitřním závitem d 63 2,5"</t>
  </si>
  <si>
    <t xml:space="preserve">Spojka s vnitřním závitem d 75 2,5" </t>
  </si>
  <si>
    <t>PS izolace ke strešním vtokům QSM 75</t>
  </si>
  <si>
    <t>Nástavec střešního vtoku DN 315</t>
  </si>
  <si>
    <t>Poklop DN 315</t>
  </si>
  <si>
    <t>Příruba pro připojení parozábrany s odvoňovací přípojkou DN 75</t>
  </si>
  <si>
    <t xml:space="preserve">TRUBKA HDPE 40X3,0 5M         </t>
  </si>
  <si>
    <t xml:space="preserve">TRUBKA HDPE 50X3,0 5M         </t>
  </si>
  <si>
    <t xml:space="preserve">TRUBKA HDPE 56X3,0 5M         </t>
  </si>
  <si>
    <t xml:space="preserve">TRUBKA HDPE 63X3,0 5M         </t>
  </si>
  <si>
    <t xml:space="preserve">TRUBKA HDPE 75X3,0 5M         </t>
  </si>
  <si>
    <t xml:space="preserve">TRUBKA HDPE 90X3,5 5M         </t>
  </si>
  <si>
    <t xml:space="preserve">TRUBKA HDPE 110X4,3 5M        </t>
  </si>
  <si>
    <t xml:space="preserve">TRUBKA HDPE 125X4,9 5M        </t>
  </si>
  <si>
    <t xml:space="preserve">TRUBKA HDPE 160X6,2 5M        </t>
  </si>
  <si>
    <t xml:space="preserve">TRUBKA HDPE 200X7,7 5M        </t>
  </si>
  <si>
    <t xml:space="preserve">TRUBKA HDPE 250X9,6 5M        </t>
  </si>
  <si>
    <t xml:space="preserve">TRUBKA HDPE 315X12,1 5M        </t>
  </si>
  <si>
    <t xml:space="preserve">TRUBKA HDPE 200X6,2 5M        </t>
  </si>
  <si>
    <t xml:space="preserve">TRUBKA HDPE 250X7,8 5M        </t>
  </si>
  <si>
    <t xml:space="preserve">TRUBKA HDPE 315X9,8 5M        </t>
  </si>
  <si>
    <t>Elektroodporový nátrubek WaviDuo d 40</t>
  </si>
  <si>
    <t>Elektroodporový nátrubek WaviDuo d 50</t>
  </si>
  <si>
    <t>Elektroodporový nátrubek WaviDuo d 56</t>
  </si>
  <si>
    <t>Elektroodporový nátrubek WaviDuo d 63</t>
  </si>
  <si>
    <t>Elektroodporový nátrubek WaviDuo d 75</t>
  </si>
  <si>
    <t>Elektroodporový nátrubek WaviDuo d 90</t>
  </si>
  <si>
    <t>Elektroodporový nátrubek WaviDuo d 110</t>
  </si>
  <si>
    <t>Elektroodporový nátrubek WaviDuo d 125</t>
  </si>
  <si>
    <t>Elektroodporový nátrubek WaviDuo d 160</t>
  </si>
  <si>
    <t>Elektroodporový nátrubek WaviDuo d 200</t>
  </si>
  <si>
    <t>Elektroodporový nátrubek WaviDuo d 250</t>
  </si>
  <si>
    <t>Elektroodporový nátrubek WaviDuo d 315</t>
  </si>
  <si>
    <t>Excentrická redukce 50/40</t>
  </si>
  <si>
    <t>Excentrická redukce 56/40</t>
  </si>
  <si>
    <t>Excentrická redukce 56/50</t>
  </si>
  <si>
    <t>Excentrická redukce 63/40</t>
  </si>
  <si>
    <t>Excentrická redukce 63/50</t>
  </si>
  <si>
    <t>Excentrická redukce 63/56</t>
  </si>
  <si>
    <t>Excentrická redukce 75/40</t>
  </si>
  <si>
    <t>Excentrická redukce 75/50</t>
  </si>
  <si>
    <t>Excentrická redukce 75/56</t>
  </si>
  <si>
    <t>Excentrická redukce 75/63</t>
  </si>
  <si>
    <t>Excentrická redukce 90/40</t>
  </si>
  <si>
    <t>Excentrická redukce 90/50</t>
  </si>
  <si>
    <t>Excentrická redukce 90/56</t>
  </si>
  <si>
    <t>Excentrická redukce 90/63</t>
  </si>
  <si>
    <t>Excentrická redukce 90/75</t>
  </si>
  <si>
    <t>Excentrická redukce 110/40</t>
  </si>
  <si>
    <t>Excentrická redukce 110/50</t>
  </si>
  <si>
    <t>Excentrická redukce 110/56</t>
  </si>
  <si>
    <t>Excentrická redukce 110/63</t>
  </si>
  <si>
    <t>Excentrická redukce 110/75</t>
  </si>
  <si>
    <t>Excentrická redukce 110/90</t>
  </si>
  <si>
    <t>Excentrická redukce 125/75</t>
  </si>
  <si>
    <t>Excentrická redukce 125/90</t>
  </si>
  <si>
    <t>Excentrická redukce 125/110</t>
  </si>
  <si>
    <t>Excentrická redukce 160/110</t>
  </si>
  <si>
    <t>Excentrická redukce 160/125</t>
  </si>
  <si>
    <t>Excentrická redukce 200/110</t>
  </si>
  <si>
    <t>Excentrická redukce 200/125</t>
  </si>
  <si>
    <t>Excentrická redukce 200/160</t>
  </si>
  <si>
    <t>Excentrická redukce 250/160</t>
  </si>
  <si>
    <t>Excentrická redukce 250/200</t>
  </si>
  <si>
    <t>Excentrická redukce 315/200</t>
  </si>
  <si>
    <t>Excentrická redukce 315/250</t>
  </si>
  <si>
    <t xml:space="preserve">Excentrická redukce 200/110 SDR33 (prodloužená) </t>
  </si>
  <si>
    <t xml:space="preserve">Excentrická redukce 200/125 SDR33 (prodloužená) </t>
  </si>
  <si>
    <t xml:space="preserve">Excentrická redukce 200/160 SDR33 (prodloužená) </t>
  </si>
  <si>
    <t xml:space="preserve">Excentrická redukce 250/200 SDR33 (prodloužená) </t>
  </si>
  <si>
    <t xml:space="preserve">Excentrická redukce 315/250 SDR33 (prodloužená) </t>
  </si>
  <si>
    <t>Koleno 15° d 110</t>
  </si>
  <si>
    <t>Koleno 15° d 125</t>
  </si>
  <si>
    <t>Koleno 15° d 160</t>
  </si>
  <si>
    <t>Koleno 15° d 200</t>
  </si>
  <si>
    <t>Koleno 30° d 110</t>
  </si>
  <si>
    <t>Koleno 30° d 125</t>
  </si>
  <si>
    <t>Koleno 30° d 160</t>
  </si>
  <si>
    <t>Koleno 30° d 200</t>
  </si>
  <si>
    <t>Koleno 30° d 250</t>
  </si>
  <si>
    <t>Koleno 30° d 315</t>
  </si>
  <si>
    <t>Koleno 45° d 40</t>
  </si>
  <si>
    <t>Koleno 45° d 50</t>
  </si>
  <si>
    <t>Koleno 45° d 56</t>
  </si>
  <si>
    <t>Koleno 45° d 63</t>
  </si>
  <si>
    <t>Koleno 45° d 75</t>
  </si>
  <si>
    <t>Koleno 45° d 90</t>
  </si>
  <si>
    <t>Koleno 45° d 110</t>
  </si>
  <si>
    <t>Koleno 45° d 125</t>
  </si>
  <si>
    <t>Koleno 45° d 160</t>
  </si>
  <si>
    <t>Koleno 45° d 200</t>
  </si>
  <si>
    <t>Koleno 45° d 250</t>
  </si>
  <si>
    <t>Koleno 45° d 315</t>
  </si>
  <si>
    <t>Koleno 45° d 200 SDR33</t>
  </si>
  <si>
    <t>Koleno 45° d 250 SDR33</t>
  </si>
  <si>
    <t>Koleno 45° d 315 SDR33</t>
  </si>
  <si>
    <t>Koleno 88,5° d 40</t>
  </si>
  <si>
    <t>Koleno 88,5° d 50</t>
  </si>
  <si>
    <t>Koleno 88,5° d 56</t>
  </si>
  <si>
    <t>Koleno 88,5° d 63</t>
  </si>
  <si>
    <t>Koleno 88,5° d 75</t>
  </si>
  <si>
    <t>Koleno 88,5° d 90</t>
  </si>
  <si>
    <t>Koleno 88,5° d 110</t>
  </si>
  <si>
    <t>Koleno 88,5° d 125</t>
  </si>
  <si>
    <t>Koleno 88,5° d 160</t>
  </si>
  <si>
    <t>Koleno 88,5° d 200 SDR33</t>
  </si>
  <si>
    <t>Koleno 88,5° d 250 SDR33</t>
  </si>
  <si>
    <t>Koleno 88,5° d 315 SDR33</t>
  </si>
  <si>
    <t>Koleno 90° d 200</t>
  </si>
  <si>
    <t>Koleno 90° d 250</t>
  </si>
  <si>
    <t>Koleno 90° d 315</t>
  </si>
  <si>
    <t>Odbočka 45° 40/40</t>
  </si>
  <si>
    <t>Odbočka 45° 50/40</t>
  </si>
  <si>
    <t>Odbočka 45° 50/50</t>
  </si>
  <si>
    <t>Odbočka 45° 56/50</t>
  </si>
  <si>
    <t>Odbočka 45° 56/56</t>
  </si>
  <si>
    <t>Odbočka 45° 63/40</t>
  </si>
  <si>
    <t>Odbočka 45° 63/50</t>
  </si>
  <si>
    <t>Odbočka 45° 63/56</t>
  </si>
  <si>
    <t>Odbočka 45° 63/63</t>
  </si>
  <si>
    <t>Odbočka 45° 75/40</t>
  </si>
  <si>
    <t>Odbočka 45° 75/50</t>
  </si>
  <si>
    <t>Odbočka 45° 75/56</t>
  </si>
  <si>
    <t>Odbočka 45° 75/63</t>
  </si>
  <si>
    <t>Odbočka 45° 75/75</t>
  </si>
  <si>
    <t>Odbočka 45° 90/40</t>
  </si>
  <si>
    <t>Odbočka 45° 90/50</t>
  </si>
  <si>
    <t>Odbočka 45° 90/56</t>
  </si>
  <si>
    <t>Odbočka 45° 90/63</t>
  </si>
  <si>
    <t>Odbočka 45° 90/75</t>
  </si>
  <si>
    <t>Odbočka 45° 90/90</t>
  </si>
  <si>
    <t>Odbočka 45° 110/40</t>
  </si>
  <si>
    <t>Odbočka 45° 110/50</t>
  </si>
  <si>
    <t>Odbočka 45° 110/56</t>
  </si>
  <si>
    <t>Odbočka 45° 110/63</t>
  </si>
  <si>
    <t>Odbočka 45° 110/75</t>
  </si>
  <si>
    <t>Odbočka 45° 110/90</t>
  </si>
  <si>
    <t>Odbočka 45° 110/110</t>
  </si>
  <si>
    <t>Odbočka 45° 125/50</t>
  </si>
  <si>
    <t>Odbočka 45° 125/63</t>
  </si>
  <si>
    <t>Odbočka 45° 125/75</t>
  </si>
  <si>
    <t>Odbočka 45° 125/90</t>
  </si>
  <si>
    <t>Odbočka 45° 125/110</t>
  </si>
  <si>
    <t>Odbočka 45° 125/125</t>
  </si>
  <si>
    <t>Odbočka 45° 160/110</t>
  </si>
  <si>
    <t>Odbočka 45° 160/125</t>
  </si>
  <si>
    <t>Odbočka 45° 160/160</t>
  </si>
  <si>
    <t>Odbočka 45° 200/110</t>
  </si>
  <si>
    <t>Odbočka 45° 200/125</t>
  </si>
  <si>
    <t>Odbočka 45° 200/160</t>
  </si>
  <si>
    <t>Odbočka 45° 200/200</t>
  </si>
  <si>
    <t>Odbočka 45° 250/110</t>
  </si>
  <si>
    <t>Odbočka 45° 250/125</t>
  </si>
  <si>
    <t>Odbočka 45° 250/160</t>
  </si>
  <si>
    <t>Odbočka 45° 250/200</t>
  </si>
  <si>
    <t>Odbočka 45° 250/250</t>
  </si>
  <si>
    <t>Odbočka 45° 315/110</t>
  </si>
  <si>
    <t>Odbočka 45° 315/125</t>
  </si>
  <si>
    <t>Odbočka 45° 315/160</t>
  </si>
  <si>
    <t>Odbočka 45° 315/200</t>
  </si>
  <si>
    <t>Odbočka 45° 315/250</t>
  </si>
  <si>
    <t>Odbočka 45° 315/315</t>
  </si>
  <si>
    <t>Odbočka 45° 200/110 SDR33</t>
  </si>
  <si>
    <t>Odbočka 45° 200/125 SDR33</t>
  </si>
  <si>
    <t>Odbočka 45° 200/160 SDR33</t>
  </si>
  <si>
    <t>Odbočka 45° 200/200 SDR33</t>
  </si>
  <si>
    <t>Odbočka 45° 250/110 SDR33</t>
  </si>
  <si>
    <t>Odbočka 45° 250/125 SDR33</t>
  </si>
  <si>
    <t>Odbočka 45° 250/160 SDR33</t>
  </si>
  <si>
    <t>Odbočka 45° 250/200 SDR33</t>
  </si>
  <si>
    <t>Odbočka 45° 250/250 SDR33</t>
  </si>
  <si>
    <t>Odbočka 45° 315/110 SDR33</t>
  </si>
  <si>
    <t>Odbočka 45° 315/125 SDR33</t>
  </si>
  <si>
    <t>Odbočka 45° 315/160 SDR33</t>
  </si>
  <si>
    <t>Odbočka 45° 315/200 SDR33</t>
  </si>
  <si>
    <t>Odbočka 45° 315/250 SDR33</t>
  </si>
  <si>
    <t>Odbočka 45° 315/315 SDR33</t>
  </si>
  <si>
    <t>Čistící kus 90° rovný 40/40</t>
  </si>
  <si>
    <t>Čistící kus 90° rovný 50/50</t>
  </si>
  <si>
    <t>Čistící kus 90° rovný 63/63</t>
  </si>
  <si>
    <t>Čistící kus 90° rovný 75/75</t>
  </si>
  <si>
    <t>Čistící kus 90° rovný 90/90</t>
  </si>
  <si>
    <t>Čistící kus 90° rovný 110/110</t>
  </si>
  <si>
    <t>Čistící kus 90° rovný 125/110</t>
  </si>
  <si>
    <t>Čistící kus 90° rovný 160/110</t>
  </si>
  <si>
    <t>Čistící kus 90° rovný 200/110</t>
  </si>
  <si>
    <t>Čistící kus 90° rovný 250/110</t>
  </si>
  <si>
    <t>Čistící kus 90° rovný 315/110</t>
  </si>
  <si>
    <t>Kompenzační hrdlo s těsněním d 40</t>
  </si>
  <si>
    <t>Kompenzační hrdlo s těsněním d 50</t>
  </si>
  <si>
    <t>Kompenzační hrdlo s těsněním d 56</t>
  </si>
  <si>
    <t>Kompenzační hrdlo s těsněním d 63</t>
  </si>
  <si>
    <t>Kompenzační hrdlo s těsněním d 75</t>
  </si>
  <si>
    <t>Kompenzační hrdlo s těsněním d 90</t>
  </si>
  <si>
    <t>Kompenzační hrdlo s těsněním d 110</t>
  </si>
  <si>
    <t>Kompenzační hrdlo s těsněním d 125</t>
  </si>
  <si>
    <t>Kompenzační hrdlo s těsněním d 160</t>
  </si>
  <si>
    <t>Kompenzační hrdlo s těsněním d 200</t>
  </si>
  <si>
    <t>Kompenzační hrdlo s těsněním d 250</t>
  </si>
  <si>
    <t>Kompenzační hrdlo s těsněním d 315</t>
  </si>
  <si>
    <t>Hrdlo se zátkou d 40</t>
  </si>
  <si>
    <t>Hrdlo se zátkou d 50</t>
  </si>
  <si>
    <t>Hrdlo se zátkou d 56</t>
  </si>
  <si>
    <t>Hrdlo se zátkou d 63</t>
  </si>
  <si>
    <t>Hrdlo se zátkou d 75</t>
  </si>
  <si>
    <t>Hrdlo se zátkou d 90</t>
  </si>
  <si>
    <t>Hrdlo se zátkou d 110</t>
  </si>
  <si>
    <t>Hrdlo se zátkou d 125</t>
  </si>
  <si>
    <t>Hrdlo se zátkou d 160</t>
  </si>
  <si>
    <t>Prodloužené koleno 90° úhlové d 40</t>
  </si>
  <si>
    <t>Prodloužené koleno 90° úhlové d 50</t>
  </si>
  <si>
    <t>Prodloužené koleno 90° úhlové d 56</t>
  </si>
  <si>
    <t>Prodloužené koleno 90° úhlové d 63</t>
  </si>
  <si>
    <t>Prodloužené koleno 90° úhlové d 75</t>
  </si>
  <si>
    <t>Prodloužené koleno 90° úhlové d 90</t>
  </si>
  <si>
    <t>Prodloužené koleno 90° úhlové d 110</t>
  </si>
  <si>
    <t>Prodloužené koleno 90° úhlové d 125</t>
  </si>
  <si>
    <t>Prodloužené koleno 90° úhlové d 160</t>
  </si>
  <si>
    <t>Podpěrný žlab d 40</t>
  </si>
  <si>
    <t>Podpěrný žlab d 50</t>
  </si>
  <si>
    <t>Podpěrný žlab d 56</t>
  </si>
  <si>
    <t>Podpěrný žlab d 63</t>
  </si>
  <si>
    <t>Podpěrný žlab d 75</t>
  </si>
  <si>
    <t>Podpěrný žlab d 90</t>
  </si>
  <si>
    <t>Podpěrný žlab d 110</t>
  </si>
  <si>
    <t>Podpěrný žlab d 125</t>
  </si>
  <si>
    <t>Podpěrný žlab d 160</t>
  </si>
  <si>
    <t>Podpěrný žlab d 200</t>
  </si>
  <si>
    <t>Podpěrný žlab d 250</t>
  </si>
  <si>
    <t>Podpěrný žlab d 315</t>
  </si>
  <si>
    <t>Elektroodporová svářečka WaviDuo 40-160</t>
  </si>
  <si>
    <t>Cena na dotaz</t>
  </si>
  <si>
    <t>Elektroodporová svářečka WaviDuo 40-315</t>
  </si>
  <si>
    <t>Styková svářečky Universal</t>
  </si>
  <si>
    <t>Styková svářečky Media</t>
  </si>
  <si>
    <t>Styková svářečky Maxi</t>
  </si>
  <si>
    <t>Ruční řezačka PE trubek 40-63</t>
  </si>
  <si>
    <t>Ruční řezačka PE trubek 50-140</t>
  </si>
  <si>
    <t>Ruční řezačka PE trubek 100-160</t>
  </si>
  <si>
    <t>Škrabka  PE potrubí</t>
  </si>
  <si>
    <t>Čistící přípravek PE potrubí 0,75 lit.</t>
  </si>
  <si>
    <t>Montážní lišta 30/30 6m</t>
  </si>
  <si>
    <t>Montážní lišta 30/45 6m</t>
  </si>
  <si>
    <t>Montážní lišta 41/62 6m</t>
  </si>
  <si>
    <t>Spojka montážní lišty 30/30</t>
  </si>
  <si>
    <t>Spojka montážní lišty 30/45</t>
  </si>
  <si>
    <t>Spojka montážní lišty 41/62</t>
  </si>
  <si>
    <t>Držák montážní lišty 30/30</t>
  </si>
  <si>
    <t>Držák montážní lišty 30/45</t>
  </si>
  <si>
    <t>Držák montážní lišty 41/62</t>
  </si>
  <si>
    <t>Instalační objímka horizontální potrubí d 40</t>
  </si>
  <si>
    <t>Instalační objímka horizontální potrubí d 50</t>
  </si>
  <si>
    <t>Instalační objímka horizontální potrubí d 56</t>
  </si>
  <si>
    <t>Instalační objímka horizontální potrubí d 63</t>
  </si>
  <si>
    <t>Instalační objímka horizontální potrubí d 75</t>
  </si>
  <si>
    <t>Instalační objímka horizontální potrubí d 90</t>
  </si>
  <si>
    <t>Instalační objímka horizontální potrubí d 110</t>
  </si>
  <si>
    <t>Instalační objímka horizontální potrubí d 125</t>
  </si>
  <si>
    <t>Instalační objímka horizontální potrubí d 160</t>
  </si>
  <si>
    <t>Instalační objímka horizontální potrubí d 200</t>
  </si>
  <si>
    <t>Instalační objímka horizontální potrubí d 250</t>
  </si>
  <si>
    <t>Instalační objímka horizontální potrubí d 315</t>
  </si>
  <si>
    <t>Instalační objímka vertikálního potrubí d 40</t>
  </si>
  <si>
    <t>Instalační objímka vertikálního potrubí d 50</t>
  </si>
  <si>
    <t>Instalační objímka vertikálního potrubí d 56</t>
  </si>
  <si>
    <t>Instalační objímka vertikálního potrubí d 63</t>
  </si>
  <si>
    <t>Instalační objímka vertikálního potrubí d 75</t>
  </si>
  <si>
    <t>Instalační objímka vertikálního potrubí d 90</t>
  </si>
  <si>
    <t>Instalační objímka vertikálního potrubí d 110</t>
  </si>
  <si>
    <t>Instalační objímka vertikálního potrubí d 125</t>
  </si>
  <si>
    <t>Instalační objímka vertikálního potrubí d 160</t>
  </si>
  <si>
    <t>Instalační objímka vertikálního potrubí d 200</t>
  </si>
  <si>
    <t>Instalační objímka vertikálního potrubí d 250</t>
  </si>
  <si>
    <t>Instalační objímka vertikálního potrubí d 315</t>
  </si>
  <si>
    <t>Pevný bod d 40</t>
  </si>
  <si>
    <t>Pevný bod d 50</t>
  </si>
  <si>
    <t>Pevný bod d 56</t>
  </si>
  <si>
    <t>Pevný bod d 63</t>
  </si>
  <si>
    <t>Pevný bod d 75</t>
  </si>
  <si>
    <t>Pevný bod d 90</t>
  </si>
  <si>
    <t>Pevný bod d 110</t>
  </si>
  <si>
    <t>Pevný bod d 125</t>
  </si>
  <si>
    <t>Pevný bod d 160</t>
  </si>
  <si>
    <t>Pevný bod d 200</t>
  </si>
  <si>
    <t>Pevný bod d 250</t>
  </si>
  <si>
    <t>Pevný bod d 315</t>
  </si>
  <si>
    <t>Závitová tyč M10 1m</t>
  </si>
  <si>
    <t>Závitová tyč M10 2m</t>
  </si>
  <si>
    <t>Závitová trubka 1/2" 2m</t>
  </si>
  <si>
    <t>Závitová trubka 1" 2m</t>
  </si>
  <si>
    <t>Stěnový úchyt 1/2"</t>
  </si>
  <si>
    <t>Stěnový úchyt 1"</t>
  </si>
  <si>
    <t>Trapézový závěs 10,5</t>
  </si>
  <si>
    <t>Trapézový závěs M10</t>
  </si>
  <si>
    <t>WAVIN Odlučovače ropných látek Oil Stream</t>
  </si>
  <si>
    <t>Hospodaření s dešťovou vodou.</t>
  </si>
  <si>
    <t>Oil Stream Certaro NS</t>
  </si>
  <si>
    <t>Oil Stream Certaro NS3/300 2x110mm</t>
  </si>
  <si>
    <t>Oil Stream Certaro NS3/600 2x110mm</t>
  </si>
  <si>
    <t>Oil Stream Certaro NS6/600 2x160mm</t>
  </si>
  <si>
    <t>Oil Stream Certaro NS6/600 2x160mm Bypass</t>
  </si>
  <si>
    <t>Oil Stream Certaro NS10/1000 2x160mm</t>
  </si>
  <si>
    <t>Oil Stream Certaro NS10/1000 2x160mm Bypass</t>
  </si>
  <si>
    <t>Oil Stream EuroPEK Roo</t>
  </si>
  <si>
    <t>Oil Stream EuroPEK Roo NS 3</t>
  </si>
  <si>
    <t>Oil Stream EuroPEK Roo NS 6</t>
  </si>
  <si>
    <t>Oil Stream EuroPEK Roo NS 10</t>
  </si>
  <si>
    <t>LF200010W</t>
  </si>
  <si>
    <t>LF100505W</t>
  </si>
  <si>
    <t>LF100510W</t>
  </si>
  <si>
    <t>LF426031W</t>
  </si>
  <si>
    <t>LF426032W</t>
  </si>
  <si>
    <t>LF426035W</t>
  </si>
  <si>
    <t>Oil Stream Certaro NS3/1000 2x110mm</t>
  </si>
  <si>
    <t>LF426062W</t>
  </si>
  <si>
    <t>LF426064W</t>
  </si>
  <si>
    <t>LF426101W</t>
  </si>
  <si>
    <t>LF426106W</t>
  </si>
  <si>
    <t>LF426103W</t>
  </si>
  <si>
    <t>LF426151W</t>
  </si>
  <si>
    <t>LF426201W</t>
  </si>
  <si>
    <t>LP005156W</t>
  </si>
  <si>
    <t>X-Stream Perfor360° DN150/6m PP SN8</t>
  </si>
  <si>
    <t>LP003156W</t>
  </si>
  <si>
    <t>X-Stream Perfor220° DN150/6m PP SN8</t>
  </si>
  <si>
    <t>LP001156W</t>
  </si>
  <si>
    <t>X-Stream Perfor120° DN150/6m PP SN8</t>
  </si>
  <si>
    <t xml:space="preserve">     IČ: 27560597</t>
  </si>
  <si>
    <t xml:space="preserve">     DIČ: CZ27560597</t>
  </si>
  <si>
    <t>www.wavin.cz</t>
  </si>
  <si>
    <t xml:space="preserve">Ceny potrubí bez těsnění. </t>
  </si>
  <si>
    <t>LF425031W</t>
  </si>
  <si>
    <t>LF425061W</t>
  </si>
  <si>
    <t>LF425101W</t>
  </si>
  <si>
    <t>Akumulační box Q-BB - bez revize</t>
  </si>
  <si>
    <t>Filtr 160 pro dešťovou šachtu AZURA</t>
  </si>
  <si>
    <t>Filtr 200 pro dešťovou šachtu AZURA</t>
  </si>
  <si>
    <t>Filtr 250 pro dešťovou šachtu AZURA</t>
  </si>
  <si>
    <t>Filtr 315 pro dešťovou šachtu AZURA</t>
  </si>
  <si>
    <t>Certaro filter 110</t>
  </si>
  <si>
    <t>Certaro filter 160</t>
  </si>
  <si>
    <t>Certaro filter 200</t>
  </si>
  <si>
    <t>OF951810W</t>
  </si>
  <si>
    <t>OF951812W</t>
  </si>
  <si>
    <t>OF951820W</t>
  </si>
  <si>
    <t>OF951822W</t>
  </si>
  <si>
    <t>OF951824W</t>
  </si>
  <si>
    <t>OF951814W</t>
  </si>
  <si>
    <t>Doplněk bezpečnostích vtoků QSM 75</t>
  </si>
  <si>
    <t>OF954232W</t>
  </si>
  <si>
    <t>OF925140W</t>
  </si>
  <si>
    <t>OF925150W</t>
  </si>
  <si>
    <t>OF925156W</t>
  </si>
  <si>
    <t>OF925163W</t>
  </si>
  <si>
    <t>OF925175W</t>
  </si>
  <si>
    <t>OF953530W</t>
  </si>
  <si>
    <t>OF959400W</t>
  </si>
  <si>
    <t>OF959420W</t>
  </si>
  <si>
    <t>OF999055W</t>
  </si>
  <si>
    <t>OF970952W</t>
  </si>
  <si>
    <t>Plech základní  600x600x1,5</t>
  </si>
  <si>
    <t>OP900200W</t>
  </si>
  <si>
    <t>OP900250W</t>
  </si>
  <si>
    <t>OP900315W</t>
  </si>
  <si>
    <t>OF920040W</t>
  </si>
  <si>
    <t>OF920050W</t>
  </si>
  <si>
    <t>OF920056W</t>
  </si>
  <si>
    <t>OF920063W</t>
  </si>
  <si>
    <t>OF920075W</t>
  </si>
  <si>
    <t>OF920090W</t>
  </si>
  <si>
    <t>OF920110W</t>
  </si>
  <si>
    <t>OF920125W</t>
  </si>
  <si>
    <t>OF920160W</t>
  </si>
  <si>
    <t>OF920200W</t>
  </si>
  <si>
    <t>OF920250W</t>
  </si>
  <si>
    <t>OF920315W</t>
  </si>
  <si>
    <t>OF913010W</t>
  </si>
  <si>
    <t>OF913011W</t>
  </si>
  <si>
    <t>OF913012W</t>
  </si>
  <si>
    <t>OF913013W</t>
  </si>
  <si>
    <t>OF913014W</t>
  </si>
  <si>
    <t>OF913015W</t>
  </si>
  <si>
    <t>OF913016W</t>
  </si>
  <si>
    <t>OF913017W</t>
  </si>
  <si>
    <t>OF913018W</t>
  </si>
  <si>
    <t>OF913019W</t>
  </si>
  <si>
    <t>OF913020W</t>
  </si>
  <si>
    <t>OF913021W</t>
  </si>
  <si>
    <t>OF913022W</t>
  </si>
  <si>
    <t>OF913023W</t>
  </si>
  <si>
    <t>OF913024W</t>
  </si>
  <si>
    <t>OF913025W</t>
  </si>
  <si>
    <t>OF913026W</t>
  </si>
  <si>
    <t>OF913027W</t>
  </si>
  <si>
    <t>OF913028W</t>
  </si>
  <si>
    <t>OF913029W</t>
  </si>
  <si>
    <t>OF913030W</t>
  </si>
  <si>
    <t>OF913033W</t>
  </si>
  <si>
    <t>OF913034W</t>
  </si>
  <si>
    <t>OF913035W</t>
  </si>
  <si>
    <t>OF913036W</t>
  </si>
  <si>
    <t>OF913037W</t>
  </si>
  <si>
    <t>OF914130W</t>
  </si>
  <si>
    <t>OF914131W</t>
  </si>
  <si>
    <t>OF914132W</t>
  </si>
  <si>
    <t>OF914134W</t>
  </si>
  <si>
    <t>OF914135W</t>
  </si>
  <si>
    <t>OF914137W</t>
  </si>
  <si>
    <t>OF914138W</t>
  </si>
  <si>
    <t>OF914030W</t>
  </si>
  <si>
    <t>OF914031W</t>
  </si>
  <si>
    <t>OF914032W</t>
  </si>
  <si>
    <t>OF914033W</t>
  </si>
  <si>
    <t>OF914034W</t>
  </si>
  <si>
    <t>OF901011W</t>
  </si>
  <si>
    <t>OF901012W</t>
  </si>
  <si>
    <t>OF901016W</t>
  </si>
  <si>
    <t>OF901020W</t>
  </si>
  <si>
    <t>OF901110W</t>
  </si>
  <si>
    <t>OF901125W</t>
  </si>
  <si>
    <t>OF901160W</t>
  </si>
  <si>
    <t>OF901200W</t>
  </si>
  <si>
    <t>OF901250W</t>
  </si>
  <si>
    <t>OF901315W</t>
  </si>
  <si>
    <t>OF902040W</t>
  </si>
  <si>
    <t>OF902050W</t>
  </si>
  <si>
    <t>OF902056W</t>
  </si>
  <si>
    <t>OF902063W</t>
  </si>
  <si>
    <t>OF902075W</t>
  </si>
  <si>
    <t>OF902090W</t>
  </si>
  <si>
    <t>OF902110W</t>
  </si>
  <si>
    <t>OF902125W</t>
  </si>
  <si>
    <t>OF902160W</t>
  </si>
  <si>
    <t>OF902220W</t>
  </si>
  <si>
    <t>OF902270W</t>
  </si>
  <si>
    <t>OF902335W</t>
  </si>
  <si>
    <t>OF902200W</t>
  </si>
  <si>
    <t>OF902250W</t>
  </si>
  <si>
    <t>OF902315W</t>
  </si>
  <si>
    <t>OF903040W</t>
  </si>
  <si>
    <t>OF903050W</t>
  </si>
  <si>
    <t>OF903056W</t>
  </si>
  <si>
    <t>OF903063W</t>
  </si>
  <si>
    <t>OF903075W</t>
  </si>
  <si>
    <t>OF903090W</t>
  </si>
  <si>
    <t>OF903110W</t>
  </si>
  <si>
    <t>OF903125W</t>
  </si>
  <si>
    <t>OF903160W</t>
  </si>
  <si>
    <t>OF904200W</t>
  </si>
  <si>
    <t>OF904250W</t>
  </si>
  <si>
    <t>OF904315W</t>
  </si>
  <si>
    <t>OF904220W</t>
  </si>
  <si>
    <t>OF904270W</t>
  </si>
  <si>
    <t>OF904335W</t>
  </si>
  <si>
    <t>OF911005W</t>
  </si>
  <si>
    <t>OF911010W</t>
  </si>
  <si>
    <t>OF911015W</t>
  </si>
  <si>
    <t>OF911020W</t>
  </si>
  <si>
    <t>OF911025W</t>
  </si>
  <si>
    <t>OF911030W</t>
  </si>
  <si>
    <t>OF911035W</t>
  </si>
  <si>
    <t>OF911040W</t>
  </si>
  <si>
    <t>OF911045W</t>
  </si>
  <si>
    <t>OF911050W</t>
  </si>
  <si>
    <t>OF911055W</t>
  </si>
  <si>
    <t>OF911060W</t>
  </si>
  <si>
    <t>OF911065W</t>
  </si>
  <si>
    <t>OF911070W</t>
  </si>
  <si>
    <t>OF911075W</t>
  </si>
  <si>
    <t>OF911080W</t>
  </si>
  <si>
    <t>OF911083W</t>
  </si>
  <si>
    <t>OF911085W</t>
  </si>
  <si>
    <t>OF911090W</t>
  </si>
  <si>
    <t>OF911095W</t>
  </si>
  <si>
    <t>OF911105W</t>
  </si>
  <si>
    <t>OF911110W</t>
  </si>
  <si>
    <t>OF911115W</t>
  </si>
  <si>
    <t>OF911120W</t>
  </si>
  <si>
    <t>OF911125W</t>
  </si>
  <si>
    <t>OF911130W</t>
  </si>
  <si>
    <t>OF911135W</t>
  </si>
  <si>
    <t>OF911140W</t>
  </si>
  <si>
    <t>OF911145W</t>
  </si>
  <si>
    <t>OF911150W</t>
  </si>
  <si>
    <t>OF911155W</t>
  </si>
  <si>
    <t>OF911160W</t>
  </si>
  <si>
    <t>OF911165W</t>
  </si>
  <si>
    <t>OF911170W</t>
  </si>
  <si>
    <t>OF911175W</t>
  </si>
  <si>
    <t>OF911180W</t>
  </si>
  <si>
    <t>OF911206W</t>
  </si>
  <si>
    <t>OF911211W</t>
  </si>
  <si>
    <t>OF911216W</t>
  </si>
  <si>
    <t>OF911221W</t>
  </si>
  <si>
    <t>OF911226W</t>
  </si>
  <si>
    <t>OF911231W</t>
  </si>
  <si>
    <t>OF911236W</t>
  </si>
  <si>
    <t>OF911241W</t>
  </si>
  <si>
    <t>OF911246W</t>
  </si>
  <si>
    <t>OF911306W</t>
  </si>
  <si>
    <t>OF911311W</t>
  </si>
  <si>
    <t>OF911316W</t>
  </si>
  <si>
    <t>OF911321W</t>
  </si>
  <si>
    <t>OF911326W</t>
  </si>
  <si>
    <t>OF911331W</t>
  </si>
  <si>
    <t>OF911205W</t>
  </si>
  <si>
    <t>OF911210W</t>
  </si>
  <si>
    <t>OF911215W</t>
  </si>
  <si>
    <t>OF911220W</t>
  </si>
  <si>
    <t>OF911225W</t>
  </si>
  <si>
    <t>OF911230W</t>
  </si>
  <si>
    <t>OF911235W</t>
  </si>
  <si>
    <t>OF911240W</t>
  </si>
  <si>
    <t>OF911245W</t>
  </si>
  <si>
    <t>OF911305W</t>
  </si>
  <si>
    <t>OF911310W</t>
  </si>
  <si>
    <t>OF911315W</t>
  </si>
  <si>
    <t>OF911320W</t>
  </si>
  <si>
    <t>OF911325W</t>
  </si>
  <si>
    <t>OF911330W</t>
  </si>
  <si>
    <t>OF917040W</t>
  </si>
  <si>
    <t>OF917050W</t>
  </si>
  <si>
    <t>OF917063W</t>
  </si>
  <si>
    <t>OF917075W</t>
  </si>
  <si>
    <t>OF917090W</t>
  </si>
  <si>
    <t>OF917110W</t>
  </si>
  <si>
    <t>OF917125W</t>
  </si>
  <si>
    <t>OF917160W</t>
  </si>
  <si>
    <t>OF917200W</t>
  </si>
  <si>
    <t>OF917250W</t>
  </si>
  <si>
    <t>OF917315W</t>
  </si>
  <si>
    <t>OF928040W</t>
  </si>
  <si>
    <t>OF928050W</t>
  </si>
  <si>
    <t>OF928056W</t>
  </si>
  <si>
    <t>OF928063W</t>
  </si>
  <si>
    <t>OF928075W</t>
  </si>
  <si>
    <t>OF928090W</t>
  </si>
  <si>
    <t>OF928110W</t>
  </si>
  <si>
    <t>OF928125W</t>
  </si>
  <si>
    <t>OF928160W</t>
  </si>
  <si>
    <t>OF928200W</t>
  </si>
  <si>
    <t>OF928250W</t>
  </si>
  <si>
    <t>OF928315W</t>
  </si>
  <si>
    <t>OF927040W</t>
  </si>
  <si>
    <t>OF927050W</t>
  </si>
  <si>
    <t>OF927056W</t>
  </si>
  <si>
    <t>OF927063W</t>
  </si>
  <si>
    <t>OF927075W</t>
  </si>
  <si>
    <t>OF927090W</t>
  </si>
  <si>
    <t>OF927110W</t>
  </si>
  <si>
    <t>OF927125W</t>
  </si>
  <si>
    <t>OF927160W</t>
  </si>
  <si>
    <t>OF905040W</t>
  </si>
  <si>
    <t>OF905050W</t>
  </si>
  <si>
    <t>OF905056W</t>
  </si>
  <si>
    <t>OF905063W</t>
  </si>
  <si>
    <t>OF905075W</t>
  </si>
  <si>
    <t>OF905090W</t>
  </si>
  <si>
    <t>OF905110W</t>
  </si>
  <si>
    <t>OF905125W</t>
  </si>
  <si>
    <t>OF905160W</t>
  </si>
  <si>
    <t>OF965040W</t>
  </si>
  <si>
    <t>OF965050W</t>
  </si>
  <si>
    <t>OF965056W</t>
  </si>
  <si>
    <t>OF965063W</t>
  </si>
  <si>
    <t>OF965075W</t>
  </si>
  <si>
    <t>OF965090W</t>
  </si>
  <si>
    <t>OF965110W</t>
  </si>
  <si>
    <t>OF965125W</t>
  </si>
  <si>
    <t>OF965160W</t>
  </si>
  <si>
    <t>OF965200W</t>
  </si>
  <si>
    <t>OF965250W</t>
  </si>
  <si>
    <t>OF965315W</t>
  </si>
  <si>
    <t>OF990100W</t>
  </si>
  <si>
    <t>OF990315W</t>
  </si>
  <si>
    <t>OF990200W</t>
  </si>
  <si>
    <t>OF990300W</t>
  </si>
  <si>
    <t>OF990310W</t>
  </si>
  <si>
    <t>OF994510W</t>
  </si>
  <si>
    <t>OF994520W</t>
  </si>
  <si>
    <t>OF994530W</t>
  </si>
  <si>
    <t>OF995550W</t>
  </si>
  <si>
    <t>OF995180W</t>
  </si>
  <si>
    <t>OF972920N</t>
  </si>
  <si>
    <t>OF972930N</t>
  </si>
  <si>
    <t>OF972940N</t>
  </si>
  <si>
    <t>OF972960N</t>
  </si>
  <si>
    <t>OF972965N</t>
  </si>
  <si>
    <t>OF972970N</t>
  </si>
  <si>
    <t>OF972980N</t>
  </si>
  <si>
    <t>OF972985N</t>
  </si>
  <si>
    <t>OF972990N</t>
  </si>
  <si>
    <t>OF972040N</t>
  </si>
  <si>
    <t>OF972050N</t>
  </si>
  <si>
    <t>OF972056N</t>
  </si>
  <si>
    <t>OF972063N</t>
  </si>
  <si>
    <t>OF972075N</t>
  </si>
  <si>
    <t>OF972090N</t>
  </si>
  <si>
    <t>OF972110N</t>
  </si>
  <si>
    <t>OF972125N</t>
  </si>
  <si>
    <t>OF972160N</t>
  </si>
  <si>
    <t>OF972200N</t>
  </si>
  <si>
    <t>OF972250N</t>
  </si>
  <si>
    <t>OF972315N</t>
  </si>
  <si>
    <t>OF970040N</t>
  </si>
  <si>
    <t>OF970050N</t>
  </si>
  <si>
    <t>OF970056N</t>
  </si>
  <si>
    <t>OF970063N</t>
  </si>
  <si>
    <t>OF970075N</t>
  </si>
  <si>
    <t>OF970090N</t>
  </si>
  <si>
    <t>OF970110N</t>
  </si>
  <si>
    <t>OF970125N</t>
  </si>
  <si>
    <t>OF970160N</t>
  </si>
  <si>
    <t>OF970200N</t>
  </si>
  <si>
    <t>OF970250N</t>
  </si>
  <si>
    <t>OF970315N</t>
  </si>
  <si>
    <t>OF973040N</t>
  </si>
  <si>
    <t>OF973050N</t>
  </si>
  <si>
    <t>OF973056N</t>
  </si>
  <si>
    <t>OF973063N</t>
  </si>
  <si>
    <t>OF973075N</t>
  </si>
  <si>
    <t>OF973090N</t>
  </si>
  <si>
    <t>OF973110N</t>
  </si>
  <si>
    <t>OF973125N</t>
  </si>
  <si>
    <t>OF973160N</t>
  </si>
  <si>
    <t>OF973200N</t>
  </si>
  <si>
    <t>OF973250N</t>
  </si>
  <si>
    <t>OF973315N</t>
  </si>
  <si>
    <t>OF977120N</t>
  </si>
  <si>
    <t>OF977125N</t>
  </si>
  <si>
    <t>OF977210N</t>
  </si>
  <si>
    <t>OF977220N</t>
  </si>
  <si>
    <t>OF974110N</t>
  </si>
  <si>
    <t>OF974120N</t>
  </si>
  <si>
    <t>OF981010N</t>
  </si>
  <si>
    <t>OF981020N</t>
  </si>
  <si>
    <t>Vstupní hrdlo Q-Bic 400</t>
  </si>
  <si>
    <t>Vstupní hrdlo Q-Bic 500</t>
  </si>
  <si>
    <t>Kónický adaptér</t>
  </si>
  <si>
    <t>LF101100N</t>
  </si>
  <si>
    <t>LF101125N</t>
  </si>
  <si>
    <t>Regulační prvek typ T 125</t>
  </si>
  <si>
    <t>LF101160N</t>
  </si>
  <si>
    <t>Regulační prvek typ T 160</t>
  </si>
  <si>
    <t>LF101200N</t>
  </si>
  <si>
    <t>Regulační prvek typ T 200</t>
  </si>
  <si>
    <t>LF101250N</t>
  </si>
  <si>
    <t>Regulační prvek typ T 250</t>
  </si>
  <si>
    <t>LF101300N</t>
  </si>
  <si>
    <t>Regulační prvek typ T 300</t>
  </si>
  <si>
    <t>LF102100N</t>
  </si>
  <si>
    <t>LF102125N</t>
  </si>
  <si>
    <t>LF102160N</t>
  </si>
  <si>
    <t>LF102200N</t>
  </si>
  <si>
    <t>LF102250N</t>
  </si>
  <si>
    <t>LF102300N</t>
  </si>
  <si>
    <t xml:space="preserve">Oil Stream Certaro NS 20/2000 2x250mm 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</si>
  <si>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</si>
  <si>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</si>
  <si>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</si>
  <si>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</si>
  <si>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</si>
  <si>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</si>
  <si>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</si>
  <si>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</si>
  <si>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</si>
  <si>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</si>
  <si>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</si>
  <si>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</si>
  <si>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</si>
  <si>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</si>
  <si>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</si>
  <si>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LF430010N</t>
  </si>
  <si>
    <t>Alarm pro odlucovace SandSet 1000</t>
  </si>
  <si>
    <t>LF430030W</t>
  </si>
  <si>
    <t>Alarm pro odlučovače OilSet 1000</t>
  </si>
  <si>
    <t>Sortiment není skladem v ČR - před objednávkou nutno prověřit termín dodání</t>
  </si>
  <si>
    <t>LF200050W</t>
  </si>
  <si>
    <t>Akumulační box Q-Bic Plus</t>
  </si>
  <si>
    <t>LF200601W</t>
  </si>
  <si>
    <t>Dno uzavřené Q-Bic Plus</t>
  </si>
  <si>
    <t>LF200602W</t>
  </si>
  <si>
    <t>Dno otevřené Q-Bic Plus</t>
  </si>
  <si>
    <t>LF200750W</t>
  </si>
  <si>
    <t>Boční deska 1,2m Q-Bic Plus</t>
  </si>
  <si>
    <t>LF200755W</t>
  </si>
  <si>
    <t>Vstupní deska Q-Bic Plus</t>
  </si>
  <si>
    <t>LF200756W</t>
  </si>
  <si>
    <t>Vstupní deska DN 315 Q-Bic Plus</t>
  </si>
  <si>
    <t>LF200640W</t>
  </si>
  <si>
    <t>Šachtový adaptér 315 Q-Bic Plus</t>
  </si>
  <si>
    <t xml:space="preserve">* regulace do šachty - nutno odsouhlasit technické řešení před objednáním </t>
  </si>
  <si>
    <t>Wavin + Mosbaek pro průtoky 2-6,5l/s</t>
  </si>
  <si>
    <t>Wavin + Mosbaek pro průtoky 3-9,5l/s</t>
  </si>
  <si>
    <t>Wavin + Mosbaek pro průtoky 4-17l/s</t>
  </si>
  <si>
    <t>Wavin + Mosbaek pro průtoky 4,5-19 l/s</t>
  </si>
  <si>
    <t>Wavin + Mosbaek pro průtoky 6-27 l/s</t>
  </si>
  <si>
    <t>Wavin + Mosbaek pro průtoky 8-34 l/s</t>
  </si>
  <si>
    <t>**Pro nacenění nutno individuálně poptat</t>
  </si>
  <si>
    <t>tel.: 326 983 746</t>
  </si>
  <si>
    <t>ivana.pojerova@wavin.com</t>
  </si>
  <si>
    <t>jana.dvorakova@wavin.com</t>
  </si>
  <si>
    <t>tel.: 567 312 902</t>
  </si>
  <si>
    <t>LF200740W</t>
  </si>
  <si>
    <t>Šachtový adaptér 425 Q-Bic Plus</t>
  </si>
  <si>
    <t>LF200840W</t>
  </si>
  <si>
    <t>Šachtový adaptér 600 Q-Bic Plus</t>
  </si>
  <si>
    <r>
      <t xml:space="preserve">REGULACE DO ŠACHTY </t>
    </r>
    <r>
      <rPr>
        <b/>
        <sz val="8"/>
        <color indexed="10"/>
        <rFont val="Arial CE"/>
        <family val="0"/>
      </rPr>
      <t>*</t>
    </r>
  </si>
  <si>
    <r>
      <t xml:space="preserve">REGULACE - VÍROVÝ VENTIL </t>
    </r>
    <r>
      <rPr>
        <b/>
        <sz val="8"/>
        <color indexed="10"/>
        <rFont val="Arial CE"/>
        <family val="0"/>
      </rPr>
      <t>**</t>
    </r>
  </si>
  <si>
    <t>Wavin + Mosbaek pro průtoky 20-100 l/s</t>
  </si>
  <si>
    <t>Oil Stream Certaro NS10/2000 2x200mm</t>
  </si>
  <si>
    <t xml:space="preserve">Oil Stream Certaro NS15/2000 2x250mm </t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</si>
  <si>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</si>
  <si>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</si>
  <si>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</si>
  <si>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</si>
  <si>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</si>
  <si>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</si>
  <si>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</si>
  <si>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</si>
  <si>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</si>
  <si>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</si>
  <si>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OF954231W</t>
  </si>
  <si>
    <t>Elektrický ohřev QS-P+</t>
  </si>
  <si>
    <t>OF999060W</t>
  </si>
  <si>
    <t>Set pro připojení parozábrany DN 75</t>
  </si>
  <si>
    <t>OP910040W</t>
  </si>
  <si>
    <t>OP910050W</t>
  </si>
  <si>
    <t>OP910056W</t>
  </si>
  <si>
    <t>OP910063W</t>
  </si>
  <si>
    <t>OP910075W</t>
  </si>
  <si>
    <t>OP910090W</t>
  </si>
  <si>
    <t>OP910110W</t>
  </si>
  <si>
    <t>OP910125W</t>
  </si>
  <si>
    <t>OP910160W</t>
  </si>
  <si>
    <t>OP911200W</t>
  </si>
  <si>
    <t>OP911250W</t>
  </si>
  <si>
    <t>OP911315W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</si>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</sst>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.\-"/>
    <numFmt numFmtId="165" formatCode="0.00\-"/>
    <numFmt numFmtId="166" formatCode="d\.\ mmmm\ yyyy"/>
    <numFmt numFmtId="167" formatCode="#,##0.0"/>
    <numFmt numFmtId="168" formatCode="0.0"/>
    <numFmt numFmtId="169" formatCode="0.0%"/>
    <numFmt numFmtId="170" formatCode="[$-F800]dddd\,\ mmmm\ dd\,\ yyyy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u val="single"/>
      <sz val="16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62"/>
      <name val="Arial CE"/>
      <family val="0"/>
    </font>
    <font>
      <sz val="8"/>
      <color indexed="62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theme="4"/>
      <name val="Arial CE"/>
      <family val="0"/>
    </font>
    <font>
      <sz val="8"/>
      <color theme="4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 CE"/>
      <family val="0"/>
    </font>
    <font>
      <u val="single"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9" fillId="0" borderId="6" applyNumberFormat="0" applyFont="0" applyBorder="0" applyAlignment="0" applyProtection="0"/>
    <xf numFmtId="0" fontId="14" fillId="0" borderId="0" applyNumberFormat="0" applyAlignment="0">
      <protection/>
    </xf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9" applyNumberFormat="0" applyAlignment="0" applyProtection="0"/>
    <xf numFmtId="0" fontId="56" fillId="26" borderId="9" applyNumberFormat="0" applyAlignment="0" applyProtection="0"/>
    <xf numFmtId="0" fontId="57" fillId="26" borderId="10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33" borderId="6" xfId="0" applyFont="1" applyFill="1" applyBorder="1" applyAlignment="1">
      <alignment horizontal="center"/>
    </xf>
    <xf numFmtId="0" fontId="5" fillId="33" borderId="6" xfId="0" applyFont="1" applyFill="1" applyBorder="1" applyAlignment="1">
      <alignment horizontal="left"/>
    </xf>
    <xf numFmtId="3" fontId="5" fillId="33" borderId="6" xfId="0" applyNumberFormat="1" applyFont="1" applyFill="1" applyBorder="1" applyAlignment="1">
      <alignment horizontal="right"/>
    </xf>
    <xf numFmtId="0" fontId="5" fillId="33" borderId="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5" fillId="33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11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9" fontId="9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vertical="top" wrapText="1"/>
    </xf>
    <xf numFmtId="165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54" applyFont="1" applyFill="1" applyBorder="1" applyProtection="1">
      <alignment/>
      <protection locked="0"/>
    </xf>
    <xf numFmtId="0" fontId="5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61" fillId="0" borderId="0" xfId="0" applyNumberFormat="1" applyFont="1" applyBorder="1" applyAlignment="1">
      <alignment/>
    </xf>
    <xf numFmtId="165" fontId="59" fillId="0" borderId="0" xfId="0" applyNumberFormat="1" applyFont="1" applyAlignment="1">
      <alignment/>
    </xf>
    <xf numFmtId="165" fontId="59" fillId="0" borderId="0" xfId="0" applyNumberFormat="1" applyFont="1" applyBorder="1" applyAlignment="1">
      <alignment/>
    </xf>
    <xf numFmtId="165" fontId="60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169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165" fontId="59" fillId="0" borderId="0" xfId="0" applyNumberFormat="1" applyFont="1" applyAlignment="1">
      <alignment horizontal="center"/>
    </xf>
    <xf numFmtId="165" fontId="59" fillId="0" borderId="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3" fontId="60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3" fontId="62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68" fontId="59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0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18" fillId="0" borderId="0" xfId="36" applyFont="1" applyBorder="1" applyAlignment="1" applyProtection="1">
      <alignment/>
      <protection/>
    </xf>
    <xf numFmtId="165" fontId="18" fillId="0" borderId="0" xfId="36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>
      <alignment/>
    </xf>
    <xf numFmtId="164" fontId="66" fillId="0" borderId="0" xfId="36" applyNumberFormat="1" applyFont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 locked="0"/>
    </xf>
    <xf numFmtId="3" fontId="60" fillId="0" borderId="0" xfId="0" applyNumberFormat="1" applyFont="1" applyAlignment="1" quotePrefix="1">
      <alignment/>
    </xf>
    <xf numFmtId="1" fontId="60" fillId="0" borderId="0" xfId="0" applyNumberFormat="1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ísmo DEM ceník" xfId="48"/>
    <cellStyle name="Followed Hyperlink" xfId="49"/>
    <cellStyle name="Poznámka" xfId="50"/>
    <cellStyle name="Percent" xfId="51"/>
    <cellStyle name="Propojená buňka" xfId="52"/>
    <cellStyle name="Správně" xfId="53"/>
    <cellStyle name="Standard 2" xfId="54"/>
    <cellStyle name="Standard 4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6</xdr:col>
      <xdr:colOff>609600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28575</xdr:rowOff>
    </xdr:from>
    <xdr:to>
      <xdr:col>6</xdr:col>
      <xdr:colOff>590550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38100</xdr:rowOff>
    </xdr:from>
    <xdr:to>
      <xdr:col>6</xdr:col>
      <xdr:colOff>600075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8100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38100</xdr:rowOff>
    </xdr:from>
    <xdr:to>
      <xdr:col>6</xdr:col>
      <xdr:colOff>590550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8100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5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11.75390625" style="44" customWidth="1"/>
    <col min="2" max="2" width="36.625" style="44" customWidth="1"/>
    <col min="3" max="3" width="11.625" style="44" customWidth="1"/>
    <col min="4" max="4" width="13.25390625" style="44" customWidth="1"/>
    <col min="5" max="5" width="0.875" style="44" customWidth="1"/>
    <col min="6" max="6" width="8.25390625" style="44" customWidth="1"/>
    <col min="7" max="7" width="13.00390625" style="44" customWidth="1"/>
    <col min="8" max="8" width="10.25390625" style="83" customWidth="1"/>
    <col min="9" max="9" width="11.375" style="38" customWidth="1"/>
    <col min="10" max="16384" width="9.125" style="44" customWidth="1"/>
  </cols>
  <sheetData>
    <row r="1" spans="1:9" ht="17.25" customHeight="1">
      <c r="A1" s="123" t="s">
        <v>499</v>
      </c>
      <c r="B1" s="42"/>
      <c r="C1" s="42"/>
      <c r="D1" s="43"/>
      <c r="E1" s="43"/>
      <c r="F1" s="43"/>
      <c r="G1" s="43"/>
      <c r="H1" s="94"/>
      <c r="I1" s="26"/>
    </row>
    <row r="2" spans="1:9" ht="12.75">
      <c r="A2" s="14" t="s">
        <v>56</v>
      </c>
      <c r="B2" s="14"/>
      <c r="C2" s="6" t="s">
        <v>57</v>
      </c>
      <c r="D2" s="6" t="s">
        <v>872</v>
      </c>
      <c r="E2" s="43"/>
      <c r="F2" s="43"/>
      <c r="G2" s="43"/>
      <c r="H2" s="94"/>
      <c r="I2" s="26"/>
    </row>
    <row r="3" spans="1:9" ht="10.5" customHeight="1">
      <c r="A3" s="2"/>
      <c r="B3" s="3"/>
      <c r="C3" s="120" t="s">
        <v>870</v>
      </c>
      <c r="D3" s="4"/>
      <c r="E3" s="43"/>
      <c r="F3" s="5"/>
      <c r="G3" s="5"/>
      <c r="H3" s="94"/>
      <c r="I3" s="26"/>
    </row>
    <row r="4" spans="1:9" ht="10.5" customHeight="1">
      <c r="A4" s="6"/>
      <c r="B4" s="7"/>
      <c r="C4" s="7"/>
      <c r="D4" s="7"/>
      <c r="E4" s="43"/>
      <c r="F4" s="7"/>
      <c r="G4" s="7"/>
      <c r="H4" s="94"/>
      <c r="I4" s="26"/>
    </row>
    <row r="5" spans="1:9" ht="10.5" customHeight="1">
      <c r="A5" s="14" t="s">
        <v>0</v>
      </c>
      <c r="B5" s="122"/>
      <c r="C5" s="7" t="s">
        <v>55</v>
      </c>
      <c r="D5" s="7" t="s">
        <v>869</v>
      </c>
      <c r="E5" s="43"/>
      <c r="F5" s="131" t="s">
        <v>497</v>
      </c>
      <c r="G5" s="132"/>
      <c r="H5" s="94"/>
      <c r="I5" s="26"/>
    </row>
    <row r="6" spans="1:9" ht="10.5" customHeight="1">
      <c r="A6" s="6"/>
      <c r="B6" s="7"/>
      <c r="C6" s="121" t="s">
        <v>871</v>
      </c>
      <c r="D6" s="8"/>
      <c r="E6" s="43"/>
      <c r="F6" s="131" t="s">
        <v>498</v>
      </c>
      <c r="G6" s="132"/>
      <c r="H6" s="94"/>
      <c r="I6" s="26"/>
    </row>
    <row r="7" spans="1:9" ht="10.5" customHeight="1">
      <c r="A7" s="55"/>
      <c r="B7" s="55"/>
      <c r="C7" s="55"/>
      <c r="D7" s="56"/>
      <c r="E7" s="45"/>
      <c r="F7" s="9" t="s">
        <v>58</v>
      </c>
      <c r="G7" s="25">
        <v>42795</v>
      </c>
      <c r="H7" s="94"/>
      <c r="I7" s="26"/>
    </row>
    <row r="8" spans="1:9" ht="10.5" customHeight="1">
      <c r="A8" s="3"/>
      <c r="B8" s="3"/>
      <c r="C8" s="3"/>
      <c r="D8" s="4"/>
      <c r="E8" s="7"/>
      <c r="F8" s="30"/>
      <c r="G8" s="31" t="s">
        <v>106</v>
      </c>
      <c r="H8" s="95"/>
      <c r="I8" s="26"/>
    </row>
    <row r="9" spans="1:8" ht="18">
      <c r="A9" s="130" t="s">
        <v>158</v>
      </c>
      <c r="B9" s="130"/>
      <c r="C9" s="130"/>
      <c r="D9" s="130"/>
      <c r="E9" s="7"/>
      <c r="F9" s="7"/>
      <c r="G9" s="7"/>
      <c r="H9" s="96"/>
    </row>
    <row r="10" spans="1:8" ht="3.75" customHeight="1">
      <c r="A10" s="33"/>
      <c r="B10" s="33"/>
      <c r="C10" s="33"/>
      <c r="D10" s="33"/>
      <c r="E10" s="7"/>
      <c r="F10" s="7"/>
      <c r="G10" s="7"/>
      <c r="H10" s="96"/>
    </row>
    <row r="11" spans="1:8" ht="12.75">
      <c r="A11" s="11" t="s">
        <v>159</v>
      </c>
      <c r="B11" s="11"/>
      <c r="C11" s="11"/>
      <c r="D11" s="12" t="s">
        <v>160</v>
      </c>
      <c r="E11" s="7"/>
      <c r="F11" s="7"/>
      <c r="G11" s="7"/>
      <c r="H11" s="96"/>
    </row>
    <row r="12" spans="1:7" ht="4.5" customHeight="1">
      <c r="A12" s="16"/>
      <c r="D12" s="17"/>
      <c r="G12" s="46"/>
    </row>
    <row r="13" spans="1:7" ht="12.75">
      <c r="A13" s="18" t="s">
        <v>59</v>
      </c>
      <c r="B13" s="19" t="s">
        <v>60</v>
      </c>
      <c r="C13" s="20" t="s">
        <v>61</v>
      </c>
      <c r="D13" s="21" t="s">
        <v>62</v>
      </c>
      <c r="F13" s="22" t="s">
        <v>63</v>
      </c>
      <c r="G13" s="46">
        <v>0</v>
      </c>
    </row>
    <row r="14" spans="1:10" ht="12.75">
      <c r="A14" s="118" t="s">
        <v>882</v>
      </c>
      <c r="B14" s="124" t="s">
        <v>883</v>
      </c>
      <c r="C14" s="125">
        <v>3887</v>
      </c>
      <c r="D14" s="23">
        <f aca="true" t="shared" si="0" ref="D14:D77">((100-$G$13)/100)*C14</f>
        <v>3887</v>
      </c>
      <c r="F14" s="23"/>
      <c r="G14" s="62"/>
      <c r="H14" s="97"/>
      <c r="J14" s="48"/>
    </row>
    <row r="15" spans="1:10" ht="12.75">
      <c r="A15" s="126" t="s">
        <v>884</v>
      </c>
      <c r="B15" s="127" t="s">
        <v>885</v>
      </c>
      <c r="C15" s="91">
        <v>4954</v>
      </c>
      <c r="D15" s="23">
        <f t="shared" si="0"/>
        <v>4954</v>
      </c>
      <c r="F15" s="23"/>
      <c r="G15" s="62"/>
      <c r="H15" s="97"/>
      <c r="J15" s="48"/>
    </row>
    <row r="16" spans="1:10" ht="12.75">
      <c r="A16" s="126" t="s">
        <v>886</v>
      </c>
      <c r="B16" s="124" t="s">
        <v>887</v>
      </c>
      <c r="C16" s="91">
        <v>4474</v>
      </c>
      <c r="D16" s="23">
        <f t="shared" si="0"/>
        <v>4474</v>
      </c>
      <c r="F16" s="23"/>
      <c r="G16" s="62"/>
      <c r="H16" s="97"/>
      <c r="J16" s="48"/>
    </row>
    <row r="17" spans="1:10" ht="12.75">
      <c r="A17" s="126" t="s">
        <v>888</v>
      </c>
      <c r="B17" s="124" t="s">
        <v>889</v>
      </c>
      <c r="C17" s="91">
        <v>687</v>
      </c>
      <c r="D17" s="23">
        <f t="shared" si="0"/>
        <v>687</v>
      </c>
      <c r="F17" s="23"/>
      <c r="G17" s="62"/>
      <c r="H17" s="97"/>
      <c r="J17" s="48"/>
    </row>
    <row r="18" spans="1:10" ht="12.75">
      <c r="A18" s="126" t="s">
        <v>890</v>
      </c>
      <c r="B18" s="124" t="s">
        <v>891</v>
      </c>
      <c r="C18" s="91">
        <v>1067</v>
      </c>
      <c r="D18" s="23">
        <f t="shared" si="0"/>
        <v>1067</v>
      </c>
      <c r="F18" s="23"/>
      <c r="G18" s="62"/>
      <c r="H18" s="97"/>
      <c r="J18" s="48"/>
    </row>
    <row r="19" spans="1:10" ht="12.75">
      <c r="A19" s="104" t="s">
        <v>512</v>
      </c>
      <c r="B19" s="76" t="s">
        <v>161</v>
      </c>
      <c r="C19" s="72">
        <v>5997</v>
      </c>
      <c r="D19" s="23">
        <f t="shared" si="0"/>
        <v>5997</v>
      </c>
      <c r="F19" s="23"/>
      <c r="G19" s="62"/>
      <c r="H19" s="97"/>
      <c r="J19" s="48"/>
    </row>
    <row r="20" spans="1:10" ht="12.75">
      <c r="A20" s="104" t="s">
        <v>513</v>
      </c>
      <c r="B20" s="76" t="s">
        <v>162</v>
      </c>
      <c r="C20" s="72">
        <v>5450</v>
      </c>
      <c r="D20" s="23">
        <f t="shared" si="0"/>
        <v>5450</v>
      </c>
      <c r="F20" s="23"/>
      <c r="G20" s="62"/>
      <c r="H20" s="97"/>
      <c r="J20" s="48"/>
    </row>
    <row r="21" spans="1:10" ht="12.75">
      <c r="A21" s="104" t="s">
        <v>514</v>
      </c>
      <c r="B21" s="76" t="s">
        <v>163</v>
      </c>
      <c r="C21" s="72">
        <v>5790</v>
      </c>
      <c r="D21" s="23">
        <f t="shared" si="0"/>
        <v>5790</v>
      </c>
      <c r="F21" s="23"/>
      <c r="G21" s="62"/>
      <c r="H21" s="97"/>
      <c r="J21" s="48"/>
    </row>
    <row r="22" spans="1:10" ht="12.75">
      <c r="A22" s="104" t="s">
        <v>515</v>
      </c>
      <c r="B22" s="76" t="s">
        <v>164</v>
      </c>
      <c r="C22" s="72">
        <v>6524</v>
      </c>
      <c r="D22" s="23">
        <f t="shared" si="0"/>
        <v>6524</v>
      </c>
      <c r="F22" s="23"/>
      <c r="G22" s="62"/>
      <c r="H22" s="97"/>
      <c r="J22" s="48"/>
    </row>
    <row r="23" spans="1:10" ht="12.75">
      <c r="A23" s="104" t="s">
        <v>516</v>
      </c>
      <c r="B23" s="76" t="s">
        <v>165</v>
      </c>
      <c r="C23" s="72">
        <v>6231</v>
      </c>
      <c r="D23" s="23">
        <f t="shared" si="0"/>
        <v>6231</v>
      </c>
      <c r="F23" s="23"/>
      <c r="G23" s="62"/>
      <c r="H23" s="97"/>
      <c r="J23" s="48"/>
    </row>
    <row r="24" spans="1:10" ht="12.75">
      <c r="A24" s="104" t="s">
        <v>517</v>
      </c>
      <c r="B24" s="41" t="s">
        <v>518</v>
      </c>
      <c r="C24" s="72">
        <v>2407</v>
      </c>
      <c r="D24" s="23">
        <f t="shared" si="0"/>
        <v>2407</v>
      </c>
      <c r="F24" s="23"/>
      <c r="G24" s="62"/>
      <c r="H24" s="97"/>
      <c r="J24" s="48"/>
    </row>
    <row r="25" spans="1:10" ht="12.75">
      <c r="A25" s="104" t="s">
        <v>519</v>
      </c>
      <c r="B25" s="41" t="s">
        <v>166</v>
      </c>
      <c r="C25" s="72">
        <v>1696</v>
      </c>
      <c r="D25" s="23">
        <f t="shared" si="0"/>
        <v>1696</v>
      </c>
      <c r="F25" s="23"/>
      <c r="G25" s="62"/>
      <c r="H25" s="97"/>
      <c r="J25" s="48"/>
    </row>
    <row r="26" spans="1:10" ht="12.75">
      <c r="A26" s="118" t="s">
        <v>892</v>
      </c>
      <c r="B26" s="105" t="s">
        <v>893</v>
      </c>
      <c r="C26" s="91">
        <v>1696</v>
      </c>
      <c r="D26" s="23">
        <f t="shared" si="0"/>
        <v>1696</v>
      </c>
      <c r="F26" s="23"/>
      <c r="G26" s="62"/>
      <c r="H26" s="97"/>
      <c r="J26" s="48"/>
    </row>
    <row r="27" spans="1:10" ht="12.75">
      <c r="A27" s="104" t="s">
        <v>520</v>
      </c>
      <c r="B27" s="41" t="s">
        <v>167</v>
      </c>
      <c r="C27" s="72">
        <v>626</v>
      </c>
      <c r="D27" s="23">
        <f t="shared" si="0"/>
        <v>626</v>
      </c>
      <c r="F27" s="23"/>
      <c r="G27" s="62"/>
      <c r="H27" s="97"/>
      <c r="J27" s="48"/>
    </row>
    <row r="28" spans="1:10" ht="12.75">
      <c r="A28" s="104" t="s">
        <v>521</v>
      </c>
      <c r="B28" s="41" t="s">
        <v>168</v>
      </c>
      <c r="C28" s="72">
        <v>626</v>
      </c>
      <c r="D28" s="23">
        <f t="shared" si="0"/>
        <v>626</v>
      </c>
      <c r="F28" s="23"/>
      <c r="G28" s="62"/>
      <c r="H28" s="97"/>
      <c r="J28" s="48"/>
    </row>
    <row r="29" spans="1:10" ht="12.75">
      <c r="A29" s="104" t="s">
        <v>522</v>
      </c>
      <c r="B29" s="41" t="s">
        <v>169</v>
      </c>
      <c r="C29" s="72">
        <v>626</v>
      </c>
      <c r="D29" s="23">
        <f t="shared" si="0"/>
        <v>626</v>
      </c>
      <c r="F29" s="23"/>
      <c r="G29" s="62"/>
      <c r="H29" s="97"/>
      <c r="J29" s="48"/>
    </row>
    <row r="30" spans="1:10" ht="12.75">
      <c r="A30" s="104" t="s">
        <v>523</v>
      </c>
      <c r="B30" s="41" t="s">
        <v>170</v>
      </c>
      <c r="C30" s="72">
        <v>626</v>
      </c>
      <c r="D30" s="23">
        <f t="shared" si="0"/>
        <v>626</v>
      </c>
      <c r="F30" s="23"/>
      <c r="G30" s="62"/>
      <c r="H30" s="97"/>
      <c r="J30" s="48"/>
    </row>
    <row r="31" spans="1:10" ht="12.75">
      <c r="A31" s="104" t="s">
        <v>524</v>
      </c>
      <c r="B31" s="41" t="s">
        <v>171</v>
      </c>
      <c r="C31" s="72">
        <v>626</v>
      </c>
      <c r="D31" s="23">
        <f t="shared" si="0"/>
        <v>626</v>
      </c>
      <c r="F31" s="23"/>
      <c r="G31" s="62"/>
      <c r="H31" s="97"/>
      <c r="J31" s="48"/>
    </row>
    <row r="32" spans="1:10" ht="12.75">
      <c r="A32" s="104" t="s">
        <v>525</v>
      </c>
      <c r="B32" s="41" t="s">
        <v>172</v>
      </c>
      <c r="C32" s="72">
        <v>421</v>
      </c>
      <c r="D32" s="23">
        <f t="shared" si="0"/>
        <v>421</v>
      </c>
      <c r="F32" s="23"/>
      <c r="G32" s="62"/>
      <c r="H32" s="97"/>
      <c r="J32" s="48"/>
    </row>
    <row r="33" spans="1:10" ht="12.75">
      <c r="A33" s="104" t="s">
        <v>526</v>
      </c>
      <c r="B33" s="41" t="s">
        <v>173</v>
      </c>
      <c r="C33" s="72">
        <v>6390</v>
      </c>
      <c r="D33" s="23">
        <f t="shared" si="0"/>
        <v>6390</v>
      </c>
      <c r="F33" s="23"/>
      <c r="G33" s="62"/>
      <c r="H33" s="97"/>
      <c r="J33" s="48"/>
    </row>
    <row r="34" spans="1:10" ht="12.75">
      <c r="A34" s="104" t="s">
        <v>527</v>
      </c>
      <c r="B34" s="41" t="s">
        <v>174</v>
      </c>
      <c r="C34" s="72">
        <v>1779</v>
      </c>
      <c r="D34" s="23">
        <f t="shared" si="0"/>
        <v>1779</v>
      </c>
      <c r="F34" s="23"/>
      <c r="G34" s="62"/>
      <c r="H34" s="97"/>
      <c r="J34" s="48"/>
    </row>
    <row r="35" spans="1:10" ht="12.75">
      <c r="A35" s="128" t="s">
        <v>894</v>
      </c>
      <c r="B35" s="105" t="s">
        <v>895</v>
      </c>
      <c r="C35" s="72">
        <v>654</v>
      </c>
      <c r="D35" s="23">
        <f t="shared" si="0"/>
        <v>654</v>
      </c>
      <c r="F35" s="23"/>
      <c r="G35" s="62"/>
      <c r="H35" s="97"/>
      <c r="J35" s="48"/>
    </row>
    <row r="36" spans="1:10" ht="12.75">
      <c r="A36" s="104" t="s">
        <v>528</v>
      </c>
      <c r="B36" s="41" t="s">
        <v>175</v>
      </c>
      <c r="C36" s="72">
        <v>1767</v>
      </c>
      <c r="D36" s="23">
        <f t="shared" si="0"/>
        <v>1767</v>
      </c>
      <c r="F36" s="23"/>
      <c r="G36" s="62"/>
      <c r="H36" s="97"/>
      <c r="J36" s="48"/>
    </row>
    <row r="37" spans="1:10" ht="12.75">
      <c r="A37" s="104" t="s">
        <v>529</v>
      </c>
      <c r="B37" s="41" t="s">
        <v>530</v>
      </c>
      <c r="C37" s="72">
        <v>670</v>
      </c>
      <c r="D37" s="23">
        <f t="shared" si="0"/>
        <v>670</v>
      </c>
      <c r="F37" s="23"/>
      <c r="G37" s="62"/>
      <c r="H37" s="97"/>
      <c r="J37" s="48"/>
    </row>
    <row r="38" spans="1:10" ht="12.75">
      <c r="A38" s="104" t="s">
        <v>896</v>
      </c>
      <c r="B38" s="38" t="s">
        <v>176</v>
      </c>
      <c r="C38" s="72">
        <v>294</v>
      </c>
      <c r="D38" s="23">
        <f t="shared" si="0"/>
        <v>294</v>
      </c>
      <c r="F38" s="23"/>
      <c r="G38" s="62"/>
      <c r="H38" s="97"/>
      <c r="J38" s="48"/>
    </row>
    <row r="39" spans="1:10" ht="12.75">
      <c r="A39" s="104" t="s">
        <v>897</v>
      </c>
      <c r="B39" s="38" t="s">
        <v>177</v>
      </c>
      <c r="C39" s="72">
        <v>333</v>
      </c>
      <c r="D39" s="23">
        <f t="shared" si="0"/>
        <v>333</v>
      </c>
      <c r="F39" s="23"/>
      <c r="G39" s="62"/>
      <c r="H39" s="97"/>
      <c r="J39" s="48"/>
    </row>
    <row r="40" spans="1:10" ht="12.75">
      <c r="A40" s="104" t="s">
        <v>898</v>
      </c>
      <c r="B40" s="38" t="s">
        <v>178</v>
      </c>
      <c r="C40" s="72">
        <v>393</v>
      </c>
      <c r="D40" s="23">
        <f t="shared" si="0"/>
        <v>393</v>
      </c>
      <c r="F40" s="23"/>
      <c r="G40" s="62"/>
      <c r="H40" s="97"/>
      <c r="J40" s="48"/>
    </row>
    <row r="41" spans="1:10" ht="12.75">
      <c r="A41" s="104" t="s">
        <v>899</v>
      </c>
      <c r="B41" s="38" t="s">
        <v>179</v>
      </c>
      <c r="C41" s="72">
        <v>448</v>
      </c>
      <c r="D41" s="23">
        <f t="shared" si="0"/>
        <v>448</v>
      </c>
      <c r="F41" s="23"/>
      <c r="G41" s="62"/>
      <c r="H41" s="97"/>
      <c r="J41" s="48"/>
    </row>
    <row r="42" spans="1:10" ht="12.75">
      <c r="A42" s="104" t="s">
        <v>900</v>
      </c>
      <c r="B42" s="38" t="s">
        <v>180</v>
      </c>
      <c r="C42" s="72">
        <v>481</v>
      </c>
      <c r="D42" s="23">
        <f t="shared" si="0"/>
        <v>481</v>
      </c>
      <c r="F42" s="23"/>
      <c r="G42" s="62"/>
      <c r="H42" s="97"/>
      <c r="J42" s="48"/>
    </row>
    <row r="43" spans="1:10" ht="12.75">
      <c r="A43" s="104" t="s">
        <v>901</v>
      </c>
      <c r="B43" s="38" t="s">
        <v>181</v>
      </c>
      <c r="C43" s="72">
        <v>690</v>
      </c>
      <c r="D43" s="23">
        <f t="shared" si="0"/>
        <v>690</v>
      </c>
      <c r="G43" s="62"/>
      <c r="H43" s="97"/>
      <c r="J43" s="48"/>
    </row>
    <row r="44" spans="1:10" ht="12.75">
      <c r="A44" s="104" t="s">
        <v>902</v>
      </c>
      <c r="B44" s="38" t="s">
        <v>182</v>
      </c>
      <c r="C44" s="72">
        <v>968</v>
      </c>
      <c r="D44" s="23">
        <f t="shared" si="0"/>
        <v>968</v>
      </c>
      <c r="G44" s="62"/>
      <c r="H44" s="97"/>
      <c r="J44" s="48"/>
    </row>
    <row r="45" spans="1:10" ht="12.75">
      <c r="A45" s="104" t="s">
        <v>903</v>
      </c>
      <c r="B45" s="38" t="s">
        <v>183</v>
      </c>
      <c r="C45" s="72">
        <v>1255</v>
      </c>
      <c r="D45" s="23">
        <f t="shared" si="0"/>
        <v>1255</v>
      </c>
      <c r="G45" s="62"/>
      <c r="H45" s="97"/>
      <c r="J45" s="48"/>
    </row>
    <row r="46" spans="1:10" ht="12.75">
      <c r="A46" s="104" t="s">
        <v>904</v>
      </c>
      <c r="B46" s="38" t="s">
        <v>184</v>
      </c>
      <c r="C46" s="72">
        <v>1980</v>
      </c>
      <c r="D46" s="23">
        <f t="shared" si="0"/>
        <v>1980</v>
      </c>
      <c r="G46" s="62"/>
      <c r="H46" s="97"/>
      <c r="J46" s="48"/>
    </row>
    <row r="47" spans="1:10" ht="12.75">
      <c r="A47" s="104" t="s">
        <v>905</v>
      </c>
      <c r="B47" s="38" t="s">
        <v>185</v>
      </c>
      <c r="C47" s="72">
        <v>3030</v>
      </c>
      <c r="D47" s="23">
        <f t="shared" si="0"/>
        <v>3030</v>
      </c>
      <c r="G47" s="62"/>
      <c r="H47" s="97"/>
      <c r="J47" s="48"/>
    </row>
    <row r="48" spans="1:10" ht="12.75">
      <c r="A48" s="104" t="s">
        <v>906</v>
      </c>
      <c r="B48" s="38" t="s">
        <v>186</v>
      </c>
      <c r="C48" s="72">
        <v>4547</v>
      </c>
      <c r="D48" s="23">
        <f t="shared" si="0"/>
        <v>4547</v>
      </c>
      <c r="G48" s="62"/>
      <c r="H48" s="97"/>
      <c r="J48" s="48"/>
    </row>
    <row r="49" spans="1:10" ht="12.75">
      <c r="A49" s="104" t="s">
        <v>907</v>
      </c>
      <c r="B49" s="38" t="s">
        <v>187</v>
      </c>
      <c r="C49" s="72">
        <v>7238</v>
      </c>
      <c r="D49" s="23">
        <f t="shared" si="0"/>
        <v>7238</v>
      </c>
      <c r="G49" s="62"/>
      <c r="H49" s="97"/>
      <c r="J49" s="48"/>
    </row>
    <row r="50" spans="1:10" ht="12.75">
      <c r="A50" s="104" t="s">
        <v>531</v>
      </c>
      <c r="B50" s="38" t="s">
        <v>188</v>
      </c>
      <c r="C50" s="72">
        <v>2554</v>
      </c>
      <c r="D50" s="23">
        <f t="shared" si="0"/>
        <v>2554</v>
      </c>
      <c r="E50" s="23">
        <f>F50-(F50*$E$2)</f>
        <v>0</v>
      </c>
      <c r="F50" s="23"/>
      <c r="G50" s="62"/>
      <c r="H50" s="97"/>
      <c r="J50" s="48"/>
    </row>
    <row r="51" spans="1:10" ht="12.75">
      <c r="A51" s="104" t="s">
        <v>532</v>
      </c>
      <c r="B51" s="38" t="s">
        <v>189</v>
      </c>
      <c r="C51" s="72">
        <v>3769</v>
      </c>
      <c r="D51" s="23">
        <f t="shared" si="0"/>
        <v>3769</v>
      </c>
      <c r="E51" s="23">
        <f>F51-(F51*$E$2)</f>
        <v>0</v>
      </c>
      <c r="F51" s="58"/>
      <c r="G51" s="62"/>
      <c r="H51" s="97"/>
      <c r="J51" s="48"/>
    </row>
    <row r="52" spans="1:10" ht="12.75">
      <c r="A52" s="104" t="s">
        <v>533</v>
      </c>
      <c r="B52" s="38" t="s">
        <v>190</v>
      </c>
      <c r="C52" s="72">
        <v>5977</v>
      </c>
      <c r="D52" s="23">
        <f t="shared" si="0"/>
        <v>5977</v>
      </c>
      <c r="E52" s="23">
        <f>F52-(F52*$E$2)</f>
        <v>0</v>
      </c>
      <c r="F52" s="23"/>
      <c r="G52" s="62"/>
      <c r="J52" s="48"/>
    </row>
    <row r="53" spans="1:10" ht="12.75">
      <c r="A53" s="70" t="s">
        <v>534</v>
      </c>
      <c r="B53" s="41" t="s">
        <v>191</v>
      </c>
      <c r="C53" s="72">
        <v>89</v>
      </c>
      <c r="D53" s="23">
        <f t="shared" si="0"/>
        <v>89</v>
      </c>
      <c r="E53" s="23"/>
      <c r="F53" s="23"/>
      <c r="G53" s="62"/>
      <c r="H53" s="97"/>
      <c r="J53" s="48"/>
    </row>
    <row r="54" spans="1:10" ht="12.75">
      <c r="A54" s="70" t="s">
        <v>535</v>
      </c>
      <c r="B54" s="41" t="s">
        <v>192</v>
      </c>
      <c r="C54" s="72">
        <v>94</v>
      </c>
      <c r="D54" s="23">
        <f t="shared" si="0"/>
        <v>94</v>
      </c>
      <c r="E54" s="23"/>
      <c r="F54" s="23"/>
      <c r="G54" s="62"/>
      <c r="H54" s="97"/>
      <c r="J54" s="48"/>
    </row>
    <row r="55" spans="1:10" ht="12.75">
      <c r="A55" s="70" t="s">
        <v>536</v>
      </c>
      <c r="B55" s="41" t="s">
        <v>193</v>
      </c>
      <c r="C55" s="72">
        <v>101</v>
      </c>
      <c r="D55" s="23">
        <f t="shared" si="0"/>
        <v>101</v>
      </c>
      <c r="E55" s="23"/>
      <c r="F55" s="23"/>
      <c r="G55" s="62"/>
      <c r="H55" s="97"/>
      <c r="J55" s="48"/>
    </row>
    <row r="56" spans="1:10" ht="12.75">
      <c r="A56" s="70" t="s">
        <v>537</v>
      </c>
      <c r="B56" s="41" t="s">
        <v>194</v>
      </c>
      <c r="C56" s="72">
        <v>107</v>
      </c>
      <c r="D56" s="23">
        <f t="shared" si="0"/>
        <v>107</v>
      </c>
      <c r="E56" s="35"/>
      <c r="F56" s="35"/>
      <c r="G56" s="62"/>
      <c r="H56" s="97"/>
      <c r="J56" s="48"/>
    </row>
    <row r="57" spans="1:10" ht="12.75">
      <c r="A57" s="70" t="s">
        <v>538</v>
      </c>
      <c r="B57" s="41" t="s">
        <v>195</v>
      </c>
      <c r="C57" s="72">
        <v>112</v>
      </c>
      <c r="D57" s="23">
        <f t="shared" si="0"/>
        <v>112</v>
      </c>
      <c r="E57" s="35"/>
      <c r="F57" s="35"/>
      <c r="G57" s="62"/>
      <c r="H57" s="97"/>
      <c r="J57" s="48"/>
    </row>
    <row r="58" spans="1:10" ht="12.75">
      <c r="A58" s="70" t="s">
        <v>539</v>
      </c>
      <c r="B58" s="41" t="s">
        <v>196</v>
      </c>
      <c r="C58" s="72">
        <v>121</v>
      </c>
      <c r="D58" s="23">
        <f t="shared" si="0"/>
        <v>121</v>
      </c>
      <c r="E58" s="35"/>
      <c r="F58" s="35"/>
      <c r="G58" s="62"/>
      <c r="H58" s="97"/>
      <c r="J58" s="48"/>
    </row>
    <row r="59" spans="1:10" ht="12.75">
      <c r="A59" s="70" t="s">
        <v>540</v>
      </c>
      <c r="B59" s="41" t="s">
        <v>197</v>
      </c>
      <c r="C59" s="72">
        <v>132</v>
      </c>
      <c r="D59" s="23">
        <f t="shared" si="0"/>
        <v>132</v>
      </c>
      <c r="E59" s="23"/>
      <c r="F59" s="23"/>
      <c r="G59" s="62"/>
      <c r="H59" s="97"/>
      <c r="J59" s="48"/>
    </row>
    <row r="60" spans="1:10" ht="12.75">
      <c r="A60" s="70" t="s">
        <v>541</v>
      </c>
      <c r="B60" s="41" t="s">
        <v>198</v>
      </c>
      <c r="C60" s="72">
        <v>201</v>
      </c>
      <c r="D60" s="23">
        <f t="shared" si="0"/>
        <v>201</v>
      </c>
      <c r="E60" s="23"/>
      <c r="F60" s="23"/>
      <c r="G60" s="62"/>
      <c r="H60" s="97"/>
      <c r="J60" s="48"/>
    </row>
    <row r="61" spans="1:10" ht="12.75">
      <c r="A61" s="70" t="s">
        <v>542</v>
      </c>
      <c r="B61" s="41" t="s">
        <v>199</v>
      </c>
      <c r="C61" s="72">
        <v>315</v>
      </c>
      <c r="D61" s="23">
        <f t="shared" si="0"/>
        <v>315</v>
      </c>
      <c r="E61" s="23"/>
      <c r="F61" s="23"/>
      <c r="G61" s="62"/>
      <c r="H61" s="97"/>
      <c r="J61" s="48"/>
    </row>
    <row r="62" spans="1:10" ht="12.75">
      <c r="A62" s="106" t="s">
        <v>543</v>
      </c>
      <c r="B62" s="41" t="s">
        <v>200</v>
      </c>
      <c r="C62" s="111">
        <v>1904</v>
      </c>
      <c r="D62" s="23">
        <f t="shared" si="0"/>
        <v>1904</v>
      </c>
      <c r="E62" s="23"/>
      <c r="F62" s="23"/>
      <c r="G62" s="62"/>
      <c r="H62" s="97"/>
      <c r="J62" s="48"/>
    </row>
    <row r="63" spans="1:10" ht="12.75">
      <c r="A63" s="106" t="s">
        <v>544</v>
      </c>
      <c r="B63" s="41" t="s">
        <v>201</v>
      </c>
      <c r="C63" s="111">
        <v>2617</v>
      </c>
      <c r="D63" s="23">
        <f t="shared" si="0"/>
        <v>2617</v>
      </c>
      <c r="E63" s="23"/>
      <c r="F63" s="23"/>
      <c r="G63" s="62"/>
      <c r="H63" s="97"/>
      <c r="J63" s="48"/>
    </row>
    <row r="64" spans="1:10" ht="12.75">
      <c r="A64" s="106" t="s">
        <v>545</v>
      </c>
      <c r="B64" s="41" t="s">
        <v>202</v>
      </c>
      <c r="C64" s="111">
        <v>3274</v>
      </c>
      <c r="D64" s="23">
        <f t="shared" si="0"/>
        <v>3274</v>
      </c>
      <c r="E64" s="23"/>
      <c r="F64" s="23"/>
      <c r="G64" s="62"/>
      <c r="J64" s="48"/>
    </row>
    <row r="65" spans="1:10" ht="12.75">
      <c r="A65" s="104" t="s">
        <v>546</v>
      </c>
      <c r="B65" s="65" t="s">
        <v>203</v>
      </c>
      <c r="C65" s="72">
        <v>63</v>
      </c>
      <c r="D65" s="23">
        <f t="shared" si="0"/>
        <v>63</v>
      </c>
      <c r="E65" s="23"/>
      <c r="F65" s="23"/>
      <c r="G65" s="62"/>
      <c r="J65" s="48"/>
    </row>
    <row r="66" spans="1:10" ht="12.75">
      <c r="A66" s="104" t="s">
        <v>547</v>
      </c>
      <c r="B66" s="65" t="s">
        <v>204</v>
      </c>
      <c r="C66" s="72">
        <v>73</v>
      </c>
      <c r="D66" s="23">
        <f t="shared" si="0"/>
        <v>73</v>
      </c>
      <c r="E66" s="23"/>
      <c r="F66" s="23"/>
      <c r="G66" s="62"/>
      <c r="J66" s="48"/>
    </row>
    <row r="67" spans="1:10" ht="12.75">
      <c r="A67" s="104" t="s">
        <v>548</v>
      </c>
      <c r="B67" s="65" t="s">
        <v>205</v>
      </c>
      <c r="C67" s="72">
        <v>73</v>
      </c>
      <c r="D67" s="23">
        <f t="shared" si="0"/>
        <v>73</v>
      </c>
      <c r="E67" s="23"/>
      <c r="F67" s="23"/>
      <c r="G67" s="62"/>
      <c r="J67" s="48"/>
    </row>
    <row r="68" spans="1:10" ht="12.75">
      <c r="A68" s="104" t="s">
        <v>549</v>
      </c>
      <c r="B68" s="65" t="s">
        <v>206</v>
      </c>
      <c r="C68" s="72">
        <v>80</v>
      </c>
      <c r="D68" s="23">
        <f t="shared" si="0"/>
        <v>80</v>
      </c>
      <c r="E68" s="23"/>
      <c r="F68" s="23"/>
      <c r="G68" s="62"/>
      <c r="J68" s="48"/>
    </row>
    <row r="69" spans="1:10" ht="12.75">
      <c r="A69" s="104" t="s">
        <v>550</v>
      </c>
      <c r="B69" s="65" t="s">
        <v>207</v>
      </c>
      <c r="C69" s="72">
        <v>80</v>
      </c>
      <c r="D69" s="23">
        <f t="shared" si="0"/>
        <v>80</v>
      </c>
      <c r="E69" s="23"/>
      <c r="F69" s="23"/>
      <c r="G69" s="62"/>
      <c r="J69" s="48"/>
    </row>
    <row r="70" spans="1:10" ht="12.75">
      <c r="A70" s="104" t="s">
        <v>551</v>
      </c>
      <c r="B70" s="65" t="s">
        <v>208</v>
      </c>
      <c r="C70" s="72">
        <v>80</v>
      </c>
      <c r="D70" s="23">
        <f t="shared" si="0"/>
        <v>80</v>
      </c>
      <c r="E70" s="23"/>
      <c r="F70" s="23"/>
      <c r="G70" s="62"/>
      <c r="J70" s="48"/>
    </row>
    <row r="71" spans="1:10" ht="12.75">
      <c r="A71" s="104" t="s">
        <v>552</v>
      </c>
      <c r="B71" s="65" t="s">
        <v>209</v>
      </c>
      <c r="C71" s="72">
        <v>88</v>
      </c>
      <c r="D71" s="23">
        <f t="shared" si="0"/>
        <v>88</v>
      </c>
      <c r="E71" s="23"/>
      <c r="F71" s="23"/>
      <c r="G71" s="62"/>
      <c r="J71" s="48"/>
    </row>
    <row r="72" spans="1:10" ht="12.75">
      <c r="A72" s="104" t="s">
        <v>553</v>
      </c>
      <c r="B72" s="65" t="s">
        <v>210</v>
      </c>
      <c r="C72" s="72">
        <v>88</v>
      </c>
      <c r="D72" s="23">
        <f t="shared" si="0"/>
        <v>88</v>
      </c>
      <c r="E72" s="23"/>
      <c r="F72" s="23"/>
      <c r="G72" s="62"/>
      <c r="J72" s="48"/>
    </row>
    <row r="73" spans="1:10" ht="12.75">
      <c r="A73" s="104" t="s">
        <v>554</v>
      </c>
      <c r="B73" s="65" t="s">
        <v>211</v>
      </c>
      <c r="C73" s="72">
        <v>88</v>
      </c>
      <c r="D73" s="23">
        <f t="shared" si="0"/>
        <v>88</v>
      </c>
      <c r="E73" s="23"/>
      <c r="F73" s="23"/>
      <c r="G73" s="62"/>
      <c r="H73" s="97"/>
      <c r="J73" s="48"/>
    </row>
    <row r="74" spans="1:10" ht="12.75">
      <c r="A74" s="104" t="s">
        <v>555</v>
      </c>
      <c r="B74" s="65" t="s">
        <v>212</v>
      </c>
      <c r="C74" s="72">
        <v>88</v>
      </c>
      <c r="D74" s="23">
        <f t="shared" si="0"/>
        <v>88</v>
      </c>
      <c r="E74" s="23"/>
      <c r="F74" s="23"/>
      <c r="G74" s="62"/>
      <c r="J74" s="48"/>
    </row>
    <row r="75" spans="1:10" ht="12.75">
      <c r="A75" s="104" t="s">
        <v>556</v>
      </c>
      <c r="B75" s="65" t="s">
        <v>213</v>
      </c>
      <c r="C75" s="72">
        <v>107</v>
      </c>
      <c r="D75" s="23">
        <f t="shared" si="0"/>
        <v>107</v>
      </c>
      <c r="E75" s="23"/>
      <c r="F75" s="23"/>
      <c r="G75" s="62"/>
      <c r="J75" s="48"/>
    </row>
    <row r="76" spans="1:10" ht="12.75">
      <c r="A76" s="104" t="s">
        <v>557</v>
      </c>
      <c r="B76" s="65" t="s">
        <v>214</v>
      </c>
      <c r="C76" s="72">
        <v>107</v>
      </c>
      <c r="D76" s="23">
        <f t="shared" si="0"/>
        <v>107</v>
      </c>
      <c r="E76" s="23"/>
      <c r="F76" s="23"/>
      <c r="G76" s="62"/>
      <c r="J76" s="48"/>
    </row>
    <row r="77" spans="1:10" ht="12.75">
      <c r="A77" s="104" t="s">
        <v>558</v>
      </c>
      <c r="B77" s="65" t="s">
        <v>215</v>
      </c>
      <c r="C77" s="72">
        <v>107</v>
      </c>
      <c r="D77" s="23">
        <f t="shared" si="0"/>
        <v>107</v>
      </c>
      <c r="E77" s="23"/>
      <c r="F77" s="23"/>
      <c r="G77" s="62"/>
      <c r="J77" s="48"/>
    </row>
    <row r="78" spans="1:10" ht="12.75">
      <c r="A78" s="104" t="s">
        <v>559</v>
      </c>
      <c r="B78" s="65" t="s">
        <v>216</v>
      </c>
      <c r="C78" s="72">
        <v>107</v>
      </c>
      <c r="D78" s="23">
        <f aca="true" t="shared" si="1" ref="D78:D141">((100-$G$13)/100)*C78</f>
        <v>107</v>
      </c>
      <c r="E78" s="23"/>
      <c r="F78" s="23"/>
      <c r="G78" s="62"/>
      <c r="H78" s="97"/>
      <c r="J78" s="48"/>
    </row>
    <row r="79" spans="1:10" ht="12.75">
      <c r="A79" s="104" t="s">
        <v>560</v>
      </c>
      <c r="B79" s="65" t="s">
        <v>217</v>
      </c>
      <c r="C79" s="72">
        <v>107</v>
      </c>
      <c r="D79" s="23">
        <f t="shared" si="1"/>
        <v>107</v>
      </c>
      <c r="E79" s="23"/>
      <c r="F79" s="23"/>
      <c r="G79" s="62"/>
      <c r="J79" s="48"/>
    </row>
    <row r="80" spans="1:10" ht="12.75">
      <c r="A80" s="104" t="s">
        <v>561</v>
      </c>
      <c r="B80" s="65" t="s">
        <v>218</v>
      </c>
      <c r="C80" s="72">
        <v>129</v>
      </c>
      <c r="D80" s="23">
        <f t="shared" si="1"/>
        <v>129</v>
      </c>
      <c r="E80" s="23"/>
      <c r="F80" s="23"/>
      <c r="G80" s="62"/>
      <c r="J80" s="48"/>
    </row>
    <row r="81" spans="1:10" ht="12.75">
      <c r="A81" s="104" t="s">
        <v>562</v>
      </c>
      <c r="B81" s="65" t="s">
        <v>219</v>
      </c>
      <c r="C81" s="72">
        <v>129</v>
      </c>
      <c r="D81" s="23">
        <f t="shared" si="1"/>
        <v>129</v>
      </c>
      <c r="E81" s="23"/>
      <c r="F81" s="23"/>
      <c r="G81" s="62"/>
      <c r="J81" s="48"/>
    </row>
    <row r="82" spans="1:10" ht="12.75">
      <c r="A82" s="104" t="s">
        <v>563</v>
      </c>
      <c r="B82" s="65" t="s">
        <v>220</v>
      </c>
      <c r="C82" s="72">
        <v>129</v>
      </c>
      <c r="D82" s="23">
        <f t="shared" si="1"/>
        <v>129</v>
      </c>
      <c r="E82" s="23"/>
      <c r="F82" s="23"/>
      <c r="G82" s="62"/>
      <c r="J82" s="48"/>
    </row>
    <row r="83" spans="1:10" ht="12.75">
      <c r="A83" s="104" t="s">
        <v>564</v>
      </c>
      <c r="B83" s="65" t="s">
        <v>221</v>
      </c>
      <c r="C83" s="72">
        <v>129</v>
      </c>
      <c r="D83" s="23">
        <f t="shared" si="1"/>
        <v>129</v>
      </c>
      <c r="E83" s="23"/>
      <c r="F83" s="23"/>
      <c r="G83" s="62"/>
      <c r="J83" s="48"/>
    </row>
    <row r="84" spans="1:10" ht="12.75">
      <c r="A84" s="104" t="s">
        <v>565</v>
      </c>
      <c r="B84" s="65" t="s">
        <v>222</v>
      </c>
      <c r="C84" s="72">
        <v>129</v>
      </c>
      <c r="D84" s="23">
        <f t="shared" si="1"/>
        <v>129</v>
      </c>
      <c r="E84" s="23"/>
      <c r="F84" s="23"/>
      <c r="G84" s="62"/>
      <c r="J84" s="48"/>
    </row>
    <row r="85" spans="1:10" ht="12.75">
      <c r="A85" s="104" t="s">
        <v>566</v>
      </c>
      <c r="B85" s="65" t="s">
        <v>223</v>
      </c>
      <c r="C85" s="72">
        <v>129</v>
      </c>
      <c r="D85" s="23">
        <f t="shared" si="1"/>
        <v>129</v>
      </c>
      <c r="E85" s="23"/>
      <c r="F85" s="23"/>
      <c r="G85" s="62"/>
      <c r="J85" s="48"/>
    </row>
    <row r="86" spans="1:10" ht="12.75">
      <c r="A86" s="104" t="s">
        <v>567</v>
      </c>
      <c r="B86" s="65" t="s">
        <v>224</v>
      </c>
      <c r="C86" s="72">
        <v>215</v>
      </c>
      <c r="D86" s="23">
        <f t="shared" si="1"/>
        <v>215</v>
      </c>
      <c r="G86" s="62"/>
      <c r="J86" s="48"/>
    </row>
    <row r="87" spans="1:10" ht="12.75">
      <c r="A87" s="104" t="s">
        <v>568</v>
      </c>
      <c r="B87" s="65" t="s">
        <v>225</v>
      </c>
      <c r="C87" s="72">
        <v>215</v>
      </c>
      <c r="D87" s="23">
        <f t="shared" si="1"/>
        <v>215</v>
      </c>
      <c r="G87" s="62"/>
      <c r="H87" s="97"/>
      <c r="J87" s="48"/>
    </row>
    <row r="88" spans="1:10" ht="12.75">
      <c r="A88" s="104" t="s">
        <v>569</v>
      </c>
      <c r="B88" s="65" t="s">
        <v>226</v>
      </c>
      <c r="C88" s="72">
        <v>215</v>
      </c>
      <c r="D88" s="23">
        <f t="shared" si="1"/>
        <v>215</v>
      </c>
      <c r="G88" s="62"/>
      <c r="J88" s="48"/>
    </row>
    <row r="89" spans="1:10" ht="12.75">
      <c r="A89" s="104" t="s">
        <v>570</v>
      </c>
      <c r="B89" s="65" t="s">
        <v>227</v>
      </c>
      <c r="C89" s="72">
        <v>259</v>
      </c>
      <c r="D89" s="23">
        <f t="shared" si="1"/>
        <v>259</v>
      </c>
      <c r="G89" s="62"/>
      <c r="H89" s="97"/>
      <c r="J89" s="48"/>
    </row>
    <row r="90" spans="1:10" ht="12.75">
      <c r="A90" s="104" t="s">
        <v>571</v>
      </c>
      <c r="B90" s="65" t="s">
        <v>228</v>
      </c>
      <c r="C90" s="72">
        <v>259</v>
      </c>
      <c r="D90" s="23">
        <f t="shared" si="1"/>
        <v>259</v>
      </c>
      <c r="G90" s="62"/>
      <c r="J90" s="48"/>
    </row>
    <row r="91" spans="1:10" ht="12.75">
      <c r="A91" s="104" t="s">
        <v>572</v>
      </c>
      <c r="B91" s="65" t="s">
        <v>229</v>
      </c>
      <c r="C91" s="72">
        <v>1015</v>
      </c>
      <c r="D91" s="23">
        <f t="shared" si="1"/>
        <v>1015</v>
      </c>
      <c r="G91" s="62"/>
      <c r="J91" s="48"/>
    </row>
    <row r="92" spans="1:10" ht="12.75">
      <c r="A92" s="104" t="s">
        <v>573</v>
      </c>
      <c r="B92" s="65" t="s">
        <v>230</v>
      </c>
      <c r="C92" s="72">
        <v>1049</v>
      </c>
      <c r="D92" s="23">
        <f t="shared" si="1"/>
        <v>1049</v>
      </c>
      <c r="G92" s="62"/>
      <c r="H92" s="97"/>
      <c r="J92" s="48"/>
    </row>
    <row r="93" spans="1:10" ht="12.75">
      <c r="A93" s="104" t="s">
        <v>574</v>
      </c>
      <c r="B93" s="65" t="s">
        <v>231</v>
      </c>
      <c r="C93" s="72">
        <v>1165</v>
      </c>
      <c r="D93" s="23">
        <f t="shared" si="1"/>
        <v>1165</v>
      </c>
      <c r="G93" s="62"/>
      <c r="H93" s="97"/>
      <c r="J93" s="48"/>
    </row>
    <row r="94" spans="1:10" ht="12.75">
      <c r="A94" s="104" t="s">
        <v>575</v>
      </c>
      <c r="B94" s="65" t="s">
        <v>232</v>
      </c>
      <c r="C94" s="72">
        <v>2187</v>
      </c>
      <c r="D94" s="23">
        <f t="shared" si="1"/>
        <v>2187</v>
      </c>
      <c r="G94" s="62"/>
      <c r="J94" s="48"/>
    </row>
    <row r="95" spans="1:10" ht="12.75">
      <c r="A95" s="104" t="s">
        <v>576</v>
      </c>
      <c r="B95" s="65" t="s">
        <v>233</v>
      </c>
      <c r="C95" s="72">
        <v>2187</v>
      </c>
      <c r="D95" s="23">
        <f t="shared" si="1"/>
        <v>2187</v>
      </c>
      <c r="G95" s="62"/>
      <c r="J95" s="48"/>
    </row>
    <row r="96" spans="1:10" ht="12.75">
      <c r="A96" s="104" t="s">
        <v>577</v>
      </c>
      <c r="B96" s="65" t="s">
        <v>234</v>
      </c>
      <c r="C96" s="72">
        <v>2462</v>
      </c>
      <c r="D96" s="23">
        <f t="shared" si="1"/>
        <v>2462</v>
      </c>
      <c r="J96" s="48"/>
    </row>
    <row r="97" spans="1:10" ht="12.75">
      <c r="A97" s="104" t="s">
        <v>578</v>
      </c>
      <c r="B97" s="65" t="s">
        <v>235</v>
      </c>
      <c r="C97" s="72">
        <v>2462</v>
      </c>
      <c r="D97" s="23">
        <f t="shared" si="1"/>
        <v>2462</v>
      </c>
      <c r="J97" s="48"/>
    </row>
    <row r="98" spans="1:10" ht="12.75">
      <c r="A98" s="104" t="s">
        <v>579</v>
      </c>
      <c r="B98" s="65" t="s">
        <v>236</v>
      </c>
      <c r="C98" s="72">
        <v>825</v>
      </c>
      <c r="D98" s="23">
        <f t="shared" si="1"/>
        <v>825</v>
      </c>
      <c r="J98" s="48"/>
    </row>
    <row r="99" spans="1:10" ht="12.75">
      <c r="A99" s="104" t="s">
        <v>580</v>
      </c>
      <c r="B99" s="65" t="s">
        <v>237</v>
      </c>
      <c r="C99" s="72">
        <v>959</v>
      </c>
      <c r="D99" s="23">
        <f t="shared" si="1"/>
        <v>959</v>
      </c>
      <c r="H99" s="97"/>
      <c r="J99" s="48"/>
    </row>
    <row r="100" spans="1:10" ht="12.75">
      <c r="A100" s="104" t="s">
        <v>581</v>
      </c>
      <c r="B100" s="65" t="s">
        <v>238</v>
      </c>
      <c r="C100" s="72">
        <v>1165</v>
      </c>
      <c r="D100" s="23">
        <f t="shared" si="1"/>
        <v>1165</v>
      </c>
      <c r="J100" s="48"/>
    </row>
    <row r="101" spans="1:10" ht="12.75">
      <c r="A101" s="104" t="s">
        <v>582</v>
      </c>
      <c r="B101" s="65" t="s">
        <v>239</v>
      </c>
      <c r="C101" s="72">
        <v>2187</v>
      </c>
      <c r="D101" s="23">
        <f t="shared" si="1"/>
        <v>2187</v>
      </c>
      <c r="J101" s="48"/>
    </row>
    <row r="102" spans="1:10" ht="12.75">
      <c r="A102" s="104" t="s">
        <v>583</v>
      </c>
      <c r="B102" s="65" t="s">
        <v>240</v>
      </c>
      <c r="C102" s="72">
        <v>2462</v>
      </c>
      <c r="D102" s="23">
        <f t="shared" si="1"/>
        <v>2462</v>
      </c>
      <c r="H102" s="97"/>
      <c r="J102" s="48"/>
    </row>
    <row r="103" spans="1:10" ht="12.75">
      <c r="A103" s="104" t="s">
        <v>584</v>
      </c>
      <c r="B103" s="65" t="s">
        <v>241</v>
      </c>
      <c r="C103" s="72">
        <v>167</v>
      </c>
      <c r="D103" s="23">
        <f t="shared" si="1"/>
        <v>167</v>
      </c>
      <c r="H103" s="97"/>
      <c r="J103" s="48"/>
    </row>
    <row r="104" spans="1:10" ht="12.75">
      <c r="A104" s="104" t="s">
        <v>585</v>
      </c>
      <c r="B104" s="65" t="s">
        <v>242</v>
      </c>
      <c r="C104" s="72">
        <v>531</v>
      </c>
      <c r="D104" s="23">
        <f t="shared" si="1"/>
        <v>531</v>
      </c>
      <c r="H104" s="97"/>
      <c r="J104" s="48"/>
    </row>
    <row r="105" spans="1:10" ht="12.75">
      <c r="A105" s="104" t="s">
        <v>586</v>
      </c>
      <c r="B105" s="65" t="s">
        <v>243</v>
      </c>
      <c r="C105" s="72">
        <v>850</v>
      </c>
      <c r="D105" s="23">
        <f t="shared" si="1"/>
        <v>850</v>
      </c>
      <c r="H105" s="97"/>
      <c r="J105" s="48"/>
    </row>
    <row r="106" spans="1:10" ht="12.75">
      <c r="A106" s="104" t="s">
        <v>587</v>
      </c>
      <c r="B106" s="65" t="s">
        <v>244</v>
      </c>
      <c r="C106" s="72">
        <v>1420</v>
      </c>
      <c r="D106" s="23">
        <f t="shared" si="1"/>
        <v>1420</v>
      </c>
      <c r="H106" s="97"/>
      <c r="J106" s="48"/>
    </row>
    <row r="107" spans="1:10" ht="12.75">
      <c r="A107" s="70" t="s">
        <v>588</v>
      </c>
      <c r="B107" s="65" t="s">
        <v>245</v>
      </c>
      <c r="C107" s="72">
        <v>169</v>
      </c>
      <c r="D107" s="23">
        <f t="shared" si="1"/>
        <v>169</v>
      </c>
      <c r="H107" s="97"/>
      <c r="J107" s="48"/>
    </row>
    <row r="108" spans="1:10" ht="12.75">
      <c r="A108" s="70" t="s">
        <v>589</v>
      </c>
      <c r="B108" s="65" t="s">
        <v>246</v>
      </c>
      <c r="C108" s="72">
        <v>191</v>
      </c>
      <c r="D108" s="23">
        <f t="shared" si="1"/>
        <v>191</v>
      </c>
      <c r="H108" s="97"/>
      <c r="J108" s="48"/>
    </row>
    <row r="109" spans="1:10" ht="12.75">
      <c r="A109" s="70" t="s">
        <v>590</v>
      </c>
      <c r="B109" s="65" t="s">
        <v>247</v>
      </c>
      <c r="C109" s="72">
        <v>313</v>
      </c>
      <c r="D109" s="23">
        <f t="shared" si="1"/>
        <v>313</v>
      </c>
      <c r="H109" s="97"/>
      <c r="J109" s="48"/>
    </row>
    <row r="110" spans="1:10" ht="12.75">
      <c r="A110" s="70" t="s">
        <v>591</v>
      </c>
      <c r="B110" s="65" t="s">
        <v>248</v>
      </c>
      <c r="C110" s="72">
        <v>815</v>
      </c>
      <c r="D110" s="23">
        <f t="shared" si="1"/>
        <v>815</v>
      </c>
      <c r="H110" s="97"/>
      <c r="J110" s="48"/>
    </row>
    <row r="111" spans="1:10" ht="12.75">
      <c r="A111" s="70" t="s">
        <v>592</v>
      </c>
      <c r="B111" s="65" t="s">
        <v>249</v>
      </c>
      <c r="C111" s="72">
        <v>1423</v>
      </c>
      <c r="D111" s="23">
        <f t="shared" si="1"/>
        <v>1423</v>
      </c>
      <c r="H111" s="97"/>
      <c r="J111" s="48"/>
    </row>
    <row r="112" spans="1:10" ht="12.75">
      <c r="A112" s="70" t="s">
        <v>593</v>
      </c>
      <c r="B112" s="65" t="s">
        <v>250</v>
      </c>
      <c r="C112" s="72">
        <v>1771</v>
      </c>
      <c r="D112" s="23">
        <f t="shared" si="1"/>
        <v>1771</v>
      </c>
      <c r="H112" s="97"/>
      <c r="J112" s="48"/>
    </row>
    <row r="113" spans="1:10" ht="12.75">
      <c r="A113" s="104" t="s">
        <v>594</v>
      </c>
      <c r="B113" s="65" t="s">
        <v>251</v>
      </c>
      <c r="C113" s="72">
        <v>29</v>
      </c>
      <c r="D113" s="23">
        <f t="shared" si="1"/>
        <v>29</v>
      </c>
      <c r="H113" s="97"/>
      <c r="J113" s="48"/>
    </row>
    <row r="114" spans="1:10" ht="12.75">
      <c r="A114" s="104" t="s">
        <v>595</v>
      </c>
      <c r="B114" s="65" t="s">
        <v>252</v>
      </c>
      <c r="C114" s="72">
        <v>37</v>
      </c>
      <c r="D114" s="23">
        <f t="shared" si="1"/>
        <v>37</v>
      </c>
      <c r="H114" s="97"/>
      <c r="J114" s="48"/>
    </row>
    <row r="115" spans="1:10" ht="12.75">
      <c r="A115" s="104" t="s">
        <v>596</v>
      </c>
      <c r="B115" s="65" t="s">
        <v>253</v>
      </c>
      <c r="C115" s="72">
        <v>48</v>
      </c>
      <c r="D115" s="23">
        <f t="shared" si="1"/>
        <v>48</v>
      </c>
      <c r="H115" s="97"/>
      <c r="J115" s="48"/>
    </row>
    <row r="116" spans="1:10" ht="12.75">
      <c r="A116" s="104" t="s">
        <v>597</v>
      </c>
      <c r="B116" s="65" t="s">
        <v>254</v>
      </c>
      <c r="C116" s="72">
        <v>60</v>
      </c>
      <c r="D116" s="23">
        <f t="shared" si="1"/>
        <v>60</v>
      </c>
      <c r="H116" s="97"/>
      <c r="J116" s="48"/>
    </row>
    <row r="117" spans="1:10" ht="12.75">
      <c r="A117" s="104" t="s">
        <v>598</v>
      </c>
      <c r="B117" s="65" t="s">
        <v>255</v>
      </c>
      <c r="C117" s="72">
        <v>66</v>
      </c>
      <c r="D117" s="23">
        <f t="shared" si="1"/>
        <v>66</v>
      </c>
      <c r="H117" s="97"/>
      <c r="J117" s="48"/>
    </row>
    <row r="118" spans="1:10" ht="12.75">
      <c r="A118" s="104" t="s">
        <v>599</v>
      </c>
      <c r="B118" s="65" t="s">
        <v>256</v>
      </c>
      <c r="C118" s="72">
        <v>100</v>
      </c>
      <c r="D118" s="23">
        <f t="shared" si="1"/>
        <v>100</v>
      </c>
      <c r="H118" s="97"/>
      <c r="J118" s="48"/>
    </row>
    <row r="119" spans="1:10" ht="12.75">
      <c r="A119" s="104" t="s">
        <v>600</v>
      </c>
      <c r="B119" s="65" t="s">
        <v>257</v>
      </c>
      <c r="C119" s="72">
        <v>83</v>
      </c>
      <c r="D119" s="23">
        <f t="shared" si="1"/>
        <v>83</v>
      </c>
      <c r="H119" s="97"/>
      <c r="J119" s="48"/>
    </row>
    <row r="120" spans="1:10" ht="12.75">
      <c r="A120" s="104" t="s">
        <v>601</v>
      </c>
      <c r="B120" s="65" t="s">
        <v>258</v>
      </c>
      <c r="C120" s="72">
        <v>156</v>
      </c>
      <c r="D120" s="23">
        <f t="shared" si="1"/>
        <v>156</v>
      </c>
      <c r="H120" s="97"/>
      <c r="J120" s="48"/>
    </row>
    <row r="121" spans="1:10" ht="12.75">
      <c r="A121" s="104" t="s">
        <v>602</v>
      </c>
      <c r="B121" s="65" t="s">
        <v>259</v>
      </c>
      <c r="C121" s="72">
        <v>353</v>
      </c>
      <c r="D121" s="23">
        <f t="shared" si="1"/>
        <v>353</v>
      </c>
      <c r="H121" s="97"/>
      <c r="J121" s="48"/>
    </row>
    <row r="122" spans="1:10" ht="12.75">
      <c r="A122" s="104" t="s">
        <v>603</v>
      </c>
      <c r="B122" s="65" t="s">
        <v>260</v>
      </c>
      <c r="C122" s="72">
        <v>918</v>
      </c>
      <c r="D122" s="23">
        <f t="shared" si="1"/>
        <v>918</v>
      </c>
      <c r="H122" s="97"/>
      <c r="J122" s="48"/>
    </row>
    <row r="123" spans="1:10" ht="12.75">
      <c r="A123" s="104" t="s">
        <v>604</v>
      </c>
      <c r="B123" s="65" t="s">
        <v>261</v>
      </c>
      <c r="C123" s="72">
        <v>1785</v>
      </c>
      <c r="D123" s="23">
        <f t="shared" si="1"/>
        <v>1785</v>
      </c>
      <c r="H123" s="97"/>
      <c r="I123" s="98"/>
      <c r="J123" s="48"/>
    </row>
    <row r="124" spans="1:10" ht="12.75">
      <c r="A124" s="104" t="s">
        <v>605</v>
      </c>
      <c r="B124" s="65" t="s">
        <v>262</v>
      </c>
      <c r="C124" s="72">
        <v>2431</v>
      </c>
      <c r="D124" s="23">
        <f t="shared" si="1"/>
        <v>2431</v>
      </c>
      <c r="H124" s="97"/>
      <c r="J124" s="48"/>
    </row>
    <row r="125" spans="1:10" ht="12.75">
      <c r="A125" s="104" t="s">
        <v>606</v>
      </c>
      <c r="B125" s="65" t="s">
        <v>263</v>
      </c>
      <c r="C125" s="72">
        <v>638</v>
      </c>
      <c r="D125" s="23">
        <f t="shared" si="1"/>
        <v>638</v>
      </c>
      <c r="H125" s="97"/>
      <c r="J125" s="48"/>
    </row>
    <row r="126" spans="1:10" ht="12.75">
      <c r="A126" s="104" t="s">
        <v>607</v>
      </c>
      <c r="B126" s="65" t="s">
        <v>264</v>
      </c>
      <c r="C126" s="72">
        <v>1785</v>
      </c>
      <c r="D126" s="23">
        <f t="shared" si="1"/>
        <v>1785</v>
      </c>
      <c r="H126" s="97"/>
      <c r="J126" s="48"/>
    </row>
    <row r="127" spans="1:10" ht="12.75">
      <c r="A127" s="104" t="s">
        <v>608</v>
      </c>
      <c r="B127" s="65" t="s">
        <v>265</v>
      </c>
      <c r="C127" s="72">
        <v>2431</v>
      </c>
      <c r="D127" s="23">
        <f t="shared" si="1"/>
        <v>2431</v>
      </c>
      <c r="H127" s="97"/>
      <c r="J127" s="48"/>
    </row>
    <row r="128" spans="1:10" ht="12.75">
      <c r="A128" s="104" t="s">
        <v>609</v>
      </c>
      <c r="B128" s="65" t="s">
        <v>266</v>
      </c>
      <c r="C128" s="72">
        <v>40</v>
      </c>
      <c r="D128" s="23">
        <f t="shared" si="1"/>
        <v>40</v>
      </c>
      <c r="H128" s="97"/>
      <c r="J128" s="48"/>
    </row>
    <row r="129" spans="1:10" ht="12.75">
      <c r="A129" s="104" t="s">
        <v>610</v>
      </c>
      <c r="B129" s="65" t="s">
        <v>267</v>
      </c>
      <c r="C129" s="72">
        <v>45</v>
      </c>
      <c r="D129" s="23">
        <f t="shared" si="1"/>
        <v>45</v>
      </c>
      <c r="H129" s="97"/>
      <c r="J129" s="48"/>
    </row>
    <row r="130" spans="1:10" ht="12.75">
      <c r="A130" s="104" t="s">
        <v>611</v>
      </c>
      <c r="B130" s="65" t="s">
        <v>268</v>
      </c>
      <c r="C130" s="72">
        <v>59</v>
      </c>
      <c r="D130" s="23">
        <f t="shared" si="1"/>
        <v>59</v>
      </c>
      <c r="H130" s="97"/>
      <c r="J130" s="48"/>
    </row>
    <row r="131" spans="1:10" ht="12.75">
      <c r="A131" s="104" t="s">
        <v>612</v>
      </c>
      <c r="B131" s="65" t="s">
        <v>269</v>
      </c>
      <c r="C131" s="72">
        <v>78</v>
      </c>
      <c r="D131" s="23">
        <f t="shared" si="1"/>
        <v>78</v>
      </c>
      <c r="H131" s="97"/>
      <c r="J131" s="48"/>
    </row>
    <row r="132" spans="1:10" ht="12.75">
      <c r="A132" s="104" t="s">
        <v>613</v>
      </c>
      <c r="B132" s="65" t="s">
        <v>270</v>
      </c>
      <c r="C132" s="72">
        <v>84</v>
      </c>
      <c r="D132" s="23">
        <f t="shared" si="1"/>
        <v>84</v>
      </c>
      <c r="H132" s="97"/>
      <c r="J132" s="48"/>
    </row>
    <row r="133" spans="1:10" ht="12.75">
      <c r="A133" s="104" t="s">
        <v>614</v>
      </c>
      <c r="B133" s="65" t="s">
        <v>271</v>
      </c>
      <c r="C133" s="72">
        <v>98</v>
      </c>
      <c r="D133" s="23">
        <f t="shared" si="1"/>
        <v>98</v>
      </c>
      <c r="H133" s="97"/>
      <c r="J133" s="48"/>
    </row>
    <row r="134" spans="1:10" ht="12.75">
      <c r="A134" s="104" t="s">
        <v>615</v>
      </c>
      <c r="B134" s="65" t="s">
        <v>272</v>
      </c>
      <c r="C134" s="72">
        <v>161</v>
      </c>
      <c r="D134" s="23">
        <f t="shared" si="1"/>
        <v>161</v>
      </c>
      <c r="H134" s="97"/>
      <c r="I134" s="99"/>
      <c r="J134" s="48"/>
    </row>
    <row r="135" spans="1:10" ht="12.75">
      <c r="A135" s="104" t="s">
        <v>616</v>
      </c>
      <c r="B135" s="65" t="s">
        <v>273</v>
      </c>
      <c r="C135" s="72">
        <v>265</v>
      </c>
      <c r="D135" s="23">
        <f t="shared" si="1"/>
        <v>265</v>
      </c>
      <c r="H135" s="97"/>
      <c r="J135" s="48"/>
    </row>
    <row r="136" spans="1:10" ht="12.75">
      <c r="A136" s="104" t="s">
        <v>617</v>
      </c>
      <c r="B136" s="65" t="s">
        <v>274</v>
      </c>
      <c r="C136" s="72">
        <v>497</v>
      </c>
      <c r="D136" s="23">
        <f t="shared" si="1"/>
        <v>497</v>
      </c>
      <c r="H136" s="97"/>
      <c r="J136" s="48"/>
    </row>
    <row r="137" spans="1:10" ht="12.75">
      <c r="A137" s="104" t="s">
        <v>618</v>
      </c>
      <c r="B137" s="65" t="s">
        <v>275</v>
      </c>
      <c r="C137" s="72">
        <v>1892</v>
      </c>
      <c r="D137" s="23">
        <f t="shared" si="1"/>
        <v>1892</v>
      </c>
      <c r="H137" s="97"/>
      <c r="J137" s="48"/>
    </row>
    <row r="138" spans="1:10" ht="12.75">
      <c r="A138" s="104" t="s">
        <v>619</v>
      </c>
      <c r="B138" s="65" t="s">
        <v>276</v>
      </c>
      <c r="C138" s="72">
        <v>2793</v>
      </c>
      <c r="D138" s="23">
        <f t="shared" si="1"/>
        <v>2793</v>
      </c>
      <c r="H138" s="97"/>
      <c r="J138" s="48"/>
    </row>
    <row r="139" spans="1:10" ht="12.75">
      <c r="A139" s="104" t="s">
        <v>620</v>
      </c>
      <c r="B139" s="65" t="s">
        <v>277</v>
      </c>
      <c r="C139" s="72">
        <v>4010</v>
      </c>
      <c r="D139" s="23">
        <f t="shared" si="1"/>
        <v>4010</v>
      </c>
      <c r="H139" s="97"/>
      <c r="J139" s="48"/>
    </row>
    <row r="140" spans="1:10" ht="12.75">
      <c r="A140" s="104" t="s">
        <v>621</v>
      </c>
      <c r="B140" s="65" t="s">
        <v>278</v>
      </c>
      <c r="C140" s="72">
        <v>1892</v>
      </c>
      <c r="D140" s="23">
        <f t="shared" si="1"/>
        <v>1892</v>
      </c>
      <c r="H140" s="97"/>
      <c r="J140" s="48"/>
    </row>
    <row r="141" spans="1:10" ht="12.75">
      <c r="A141" s="104" t="s">
        <v>622</v>
      </c>
      <c r="B141" s="65" t="s">
        <v>279</v>
      </c>
      <c r="C141" s="72">
        <v>2793</v>
      </c>
      <c r="D141" s="23">
        <f t="shared" si="1"/>
        <v>2793</v>
      </c>
      <c r="H141" s="97"/>
      <c r="J141" s="48"/>
    </row>
    <row r="142" spans="1:10" ht="12.75">
      <c r="A142" s="104" t="s">
        <v>623</v>
      </c>
      <c r="B142" s="65" t="s">
        <v>280</v>
      </c>
      <c r="C142" s="72">
        <v>4010</v>
      </c>
      <c r="D142" s="23">
        <f aca="true" t="shared" si="2" ref="D142:D205">((100-$G$13)/100)*C142</f>
        <v>4010</v>
      </c>
      <c r="H142" s="97"/>
      <c r="J142" s="48"/>
    </row>
    <row r="143" spans="1:10" ht="12.75">
      <c r="A143" s="104" t="s">
        <v>624</v>
      </c>
      <c r="B143" s="65" t="s">
        <v>281</v>
      </c>
      <c r="C143" s="72">
        <v>63</v>
      </c>
      <c r="D143" s="23">
        <f t="shared" si="2"/>
        <v>63</v>
      </c>
      <c r="H143" s="97"/>
      <c r="J143" s="48"/>
    </row>
    <row r="144" spans="1:10" ht="12.75">
      <c r="A144" s="104" t="s">
        <v>625</v>
      </c>
      <c r="B144" s="65" t="s">
        <v>282</v>
      </c>
      <c r="C144" s="72">
        <v>73</v>
      </c>
      <c r="D144" s="23">
        <f t="shared" si="2"/>
        <v>73</v>
      </c>
      <c r="H144" s="97"/>
      <c r="J144" s="48"/>
    </row>
    <row r="145" spans="1:10" ht="12.75">
      <c r="A145" s="104" t="s">
        <v>626</v>
      </c>
      <c r="B145" s="65" t="s">
        <v>283</v>
      </c>
      <c r="C145" s="72">
        <v>73</v>
      </c>
      <c r="D145" s="23">
        <f t="shared" si="2"/>
        <v>73</v>
      </c>
      <c r="H145" s="97"/>
      <c r="J145" s="48"/>
    </row>
    <row r="146" spans="1:10" ht="12.75">
      <c r="A146" s="104" t="s">
        <v>627</v>
      </c>
      <c r="B146" s="65" t="s">
        <v>284</v>
      </c>
      <c r="C146" s="72">
        <v>101</v>
      </c>
      <c r="D146" s="23">
        <f t="shared" si="2"/>
        <v>101</v>
      </c>
      <c r="H146" s="97"/>
      <c r="J146" s="48"/>
    </row>
    <row r="147" spans="1:10" ht="12.75">
      <c r="A147" s="104" t="s">
        <v>628</v>
      </c>
      <c r="B147" s="65" t="s">
        <v>285</v>
      </c>
      <c r="C147" s="72">
        <v>101</v>
      </c>
      <c r="D147" s="23">
        <f t="shared" si="2"/>
        <v>101</v>
      </c>
      <c r="H147" s="97"/>
      <c r="J147" s="48"/>
    </row>
    <row r="148" spans="1:10" ht="12.75">
      <c r="A148" s="104" t="s">
        <v>629</v>
      </c>
      <c r="B148" s="65" t="s">
        <v>286</v>
      </c>
      <c r="C148" s="72">
        <v>107</v>
      </c>
      <c r="D148" s="23">
        <f t="shared" si="2"/>
        <v>107</v>
      </c>
      <c r="H148" s="97"/>
      <c r="J148" s="48"/>
    </row>
    <row r="149" spans="1:10" ht="12.75">
      <c r="A149" s="104" t="s">
        <v>630</v>
      </c>
      <c r="B149" s="65" t="s">
        <v>287</v>
      </c>
      <c r="C149" s="72">
        <v>107</v>
      </c>
      <c r="D149" s="23">
        <f t="shared" si="2"/>
        <v>107</v>
      </c>
      <c r="H149" s="97"/>
      <c r="J149" s="48"/>
    </row>
    <row r="150" spans="1:10" ht="12.75">
      <c r="A150" s="104" t="s">
        <v>631</v>
      </c>
      <c r="B150" s="65" t="s">
        <v>288</v>
      </c>
      <c r="C150" s="72">
        <v>107</v>
      </c>
      <c r="D150" s="23">
        <f t="shared" si="2"/>
        <v>107</v>
      </c>
      <c r="H150" s="97"/>
      <c r="J150" s="48"/>
    </row>
    <row r="151" spans="1:10" ht="12.75">
      <c r="A151" s="104" t="s">
        <v>632</v>
      </c>
      <c r="B151" s="65" t="s">
        <v>289</v>
      </c>
      <c r="C151" s="72">
        <v>107</v>
      </c>
      <c r="D151" s="23">
        <f t="shared" si="2"/>
        <v>107</v>
      </c>
      <c r="H151" s="97"/>
      <c r="J151" s="48"/>
    </row>
    <row r="152" spans="1:10" ht="12.75">
      <c r="A152" s="104" t="s">
        <v>633</v>
      </c>
      <c r="B152" s="65" t="s">
        <v>290</v>
      </c>
      <c r="C152" s="72">
        <v>129</v>
      </c>
      <c r="D152" s="23">
        <f t="shared" si="2"/>
        <v>129</v>
      </c>
      <c r="H152" s="97"/>
      <c r="J152" s="48"/>
    </row>
    <row r="153" spans="1:10" ht="12.75">
      <c r="A153" s="104" t="s">
        <v>634</v>
      </c>
      <c r="B153" s="65" t="s">
        <v>291</v>
      </c>
      <c r="C153" s="72">
        <v>129</v>
      </c>
      <c r="D153" s="23">
        <f t="shared" si="2"/>
        <v>129</v>
      </c>
      <c r="H153" s="97"/>
      <c r="J153" s="48"/>
    </row>
    <row r="154" spans="1:10" ht="12.75">
      <c r="A154" s="104" t="s">
        <v>635</v>
      </c>
      <c r="B154" s="65" t="s">
        <v>292</v>
      </c>
      <c r="C154" s="72">
        <v>129</v>
      </c>
      <c r="D154" s="23">
        <f t="shared" si="2"/>
        <v>129</v>
      </c>
      <c r="H154" s="97"/>
      <c r="J154" s="48"/>
    </row>
    <row r="155" spans="1:10" ht="12.75">
      <c r="A155" s="104" t="s">
        <v>636</v>
      </c>
      <c r="B155" s="65" t="s">
        <v>293</v>
      </c>
      <c r="C155" s="72">
        <v>129</v>
      </c>
      <c r="D155" s="23">
        <f t="shared" si="2"/>
        <v>129</v>
      </c>
      <c r="H155" s="97"/>
      <c r="J155" s="48"/>
    </row>
    <row r="156" spans="1:10" ht="12.75">
      <c r="A156" s="104" t="s">
        <v>637</v>
      </c>
      <c r="B156" s="65" t="s">
        <v>294</v>
      </c>
      <c r="C156" s="72">
        <v>129</v>
      </c>
      <c r="D156" s="23">
        <f t="shared" si="2"/>
        <v>129</v>
      </c>
      <c r="H156" s="97"/>
      <c r="J156" s="48"/>
    </row>
    <row r="157" spans="1:10" ht="12.75">
      <c r="A157" s="104" t="s">
        <v>638</v>
      </c>
      <c r="B157" s="65" t="s">
        <v>295</v>
      </c>
      <c r="C157" s="72">
        <v>153</v>
      </c>
      <c r="D157" s="23">
        <f t="shared" si="2"/>
        <v>153</v>
      </c>
      <c r="H157" s="97"/>
      <c r="J157" s="48"/>
    </row>
    <row r="158" spans="1:10" ht="12.75">
      <c r="A158" s="104" t="s">
        <v>639</v>
      </c>
      <c r="B158" s="65" t="s">
        <v>296</v>
      </c>
      <c r="C158" s="72">
        <v>153</v>
      </c>
      <c r="D158" s="23">
        <f t="shared" si="2"/>
        <v>153</v>
      </c>
      <c r="H158" s="97"/>
      <c r="J158" s="48"/>
    </row>
    <row r="159" spans="1:10" ht="12.75">
      <c r="A159" s="104" t="s">
        <v>640</v>
      </c>
      <c r="B159" s="65" t="s">
        <v>297</v>
      </c>
      <c r="C159" s="72">
        <v>153</v>
      </c>
      <c r="D159" s="23">
        <f t="shared" si="2"/>
        <v>153</v>
      </c>
      <c r="H159" s="97"/>
      <c r="J159" s="48"/>
    </row>
    <row r="160" spans="1:10" ht="12.75">
      <c r="A160" s="104" t="s">
        <v>641</v>
      </c>
      <c r="B160" s="65" t="s">
        <v>298</v>
      </c>
      <c r="C160" s="72">
        <v>153</v>
      </c>
      <c r="D160" s="23">
        <f t="shared" si="2"/>
        <v>153</v>
      </c>
      <c r="H160" s="97"/>
      <c r="J160" s="48"/>
    </row>
    <row r="161" spans="1:10" ht="12.75">
      <c r="A161" s="104" t="s">
        <v>642</v>
      </c>
      <c r="B161" s="65" t="s">
        <v>299</v>
      </c>
      <c r="C161" s="72">
        <v>153</v>
      </c>
      <c r="D161" s="23">
        <f t="shared" si="2"/>
        <v>153</v>
      </c>
      <c r="H161" s="97"/>
      <c r="J161" s="48"/>
    </row>
    <row r="162" spans="1:10" ht="12.75">
      <c r="A162" s="104" t="s">
        <v>643</v>
      </c>
      <c r="B162" s="65" t="s">
        <v>300</v>
      </c>
      <c r="C162" s="72">
        <v>205</v>
      </c>
      <c r="D162" s="23">
        <f t="shared" si="2"/>
        <v>205</v>
      </c>
      <c r="H162" s="97"/>
      <c r="J162" s="48"/>
    </row>
    <row r="163" spans="1:10" ht="12.75">
      <c r="A163" s="104" t="s">
        <v>644</v>
      </c>
      <c r="B163" s="65" t="s">
        <v>301</v>
      </c>
      <c r="C163" s="72">
        <v>211</v>
      </c>
      <c r="D163" s="23">
        <f t="shared" si="2"/>
        <v>211</v>
      </c>
      <c r="H163" s="97"/>
      <c r="J163" s="48"/>
    </row>
    <row r="164" spans="1:10" ht="12.75">
      <c r="A164" s="104" t="s">
        <v>645</v>
      </c>
      <c r="B164" s="65" t="s">
        <v>302</v>
      </c>
      <c r="C164" s="72">
        <v>211</v>
      </c>
      <c r="D164" s="23">
        <f t="shared" si="2"/>
        <v>211</v>
      </c>
      <c r="H164" s="97"/>
      <c r="J164" s="48"/>
    </row>
    <row r="165" spans="1:10" ht="12.75">
      <c r="A165" s="104" t="s">
        <v>646</v>
      </c>
      <c r="B165" s="65" t="s">
        <v>303</v>
      </c>
      <c r="C165" s="72">
        <v>211</v>
      </c>
      <c r="D165" s="23">
        <f t="shared" si="2"/>
        <v>211</v>
      </c>
      <c r="H165" s="97"/>
      <c r="J165" s="48"/>
    </row>
    <row r="166" spans="1:10" ht="12.75">
      <c r="A166" s="104" t="s">
        <v>647</v>
      </c>
      <c r="B166" s="65" t="s">
        <v>304</v>
      </c>
      <c r="C166" s="72">
        <v>211</v>
      </c>
      <c r="D166" s="23">
        <f t="shared" si="2"/>
        <v>211</v>
      </c>
      <c r="H166" s="97"/>
      <c r="J166" s="48"/>
    </row>
    <row r="167" spans="1:10" ht="12.75">
      <c r="A167" s="104" t="s">
        <v>648</v>
      </c>
      <c r="B167" s="65" t="s">
        <v>305</v>
      </c>
      <c r="C167" s="72">
        <v>211</v>
      </c>
      <c r="D167" s="23">
        <f t="shared" si="2"/>
        <v>211</v>
      </c>
      <c r="H167" s="97"/>
      <c r="J167" s="48"/>
    </row>
    <row r="168" spans="1:10" ht="12.75">
      <c r="A168" s="104" t="s">
        <v>649</v>
      </c>
      <c r="B168" s="65" t="s">
        <v>306</v>
      </c>
      <c r="C168" s="72">
        <v>211</v>
      </c>
      <c r="D168" s="23">
        <f t="shared" si="2"/>
        <v>211</v>
      </c>
      <c r="H168" s="97"/>
      <c r="J168" s="48"/>
    </row>
    <row r="169" spans="1:10" ht="12.75">
      <c r="A169" s="104" t="s">
        <v>650</v>
      </c>
      <c r="B169" s="65" t="s">
        <v>307</v>
      </c>
      <c r="C169" s="72">
        <v>211</v>
      </c>
      <c r="D169" s="23">
        <f t="shared" si="2"/>
        <v>211</v>
      </c>
      <c r="H169" s="97"/>
      <c r="J169" s="48"/>
    </row>
    <row r="170" spans="1:10" ht="12.75">
      <c r="A170" s="104" t="s">
        <v>651</v>
      </c>
      <c r="B170" s="65" t="s">
        <v>308</v>
      </c>
      <c r="C170" s="72">
        <v>356</v>
      </c>
      <c r="D170" s="23">
        <f t="shared" si="2"/>
        <v>356</v>
      </c>
      <c r="H170" s="97"/>
      <c r="J170" s="48"/>
    </row>
    <row r="171" spans="1:10" ht="12.75">
      <c r="A171" s="104" t="s">
        <v>652</v>
      </c>
      <c r="B171" s="65" t="s">
        <v>309</v>
      </c>
      <c r="C171" s="72">
        <v>357</v>
      </c>
      <c r="D171" s="23">
        <f t="shared" si="2"/>
        <v>357</v>
      </c>
      <c r="H171" s="97"/>
      <c r="J171" s="48"/>
    </row>
    <row r="172" spans="1:10" ht="12.75">
      <c r="A172" s="104" t="s">
        <v>653</v>
      </c>
      <c r="B172" s="65" t="s">
        <v>310</v>
      </c>
      <c r="C172" s="72">
        <v>357</v>
      </c>
      <c r="D172" s="23">
        <f t="shared" si="2"/>
        <v>357</v>
      </c>
      <c r="H172" s="97"/>
      <c r="J172" s="48"/>
    </row>
    <row r="173" spans="1:10" ht="12.75">
      <c r="A173" s="104" t="s">
        <v>654</v>
      </c>
      <c r="B173" s="65" t="s">
        <v>311</v>
      </c>
      <c r="C173" s="72">
        <v>357</v>
      </c>
      <c r="D173" s="23">
        <f t="shared" si="2"/>
        <v>357</v>
      </c>
      <c r="H173" s="97"/>
      <c r="J173" s="48"/>
    </row>
    <row r="174" spans="1:10" ht="12.75">
      <c r="A174" s="104" t="s">
        <v>655</v>
      </c>
      <c r="B174" s="65" t="s">
        <v>312</v>
      </c>
      <c r="C174" s="72">
        <v>357</v>
      </c>
      <c r="D174" s="23">
        <f t="shared" si="2"/>
        <v>357</v>
      </c>
      <c r="H174" s="97"/>
      <c r="J174" s="48"/>
    </row>
    <row r="175" spans="1:10" ht="12.75">
      <c r="A175" s="104" t="s">
        <v>656</v>
      </c>
      <c r="B175" s="65" t="s">
        <v>313</v>
      </c>
      <c r="C175" s="72">
        <v>357</v>
      </c>
      <c r="D175" s="23">
        <f t="shared" si="2"/>
        <v>357</v>
      </c>
      <c r="H175" s="97"/>
      <c r="J175" s="48"/>
    </row>
    <row r="176" spans="1:10" ht="12.75">
      <c r="A176" s="104" t="s">
        <v>657</v>
      </c>
      <c r="B176" s="65" t="s">
        <v>314</v>
      </c>
      <c r="C176" s="72">
        <v>746</v>
      </c>
      <c r="D176" s="23">
        <f t="shared" si="2"/>
        <v>746</v>
      </c>
      <c r="H176" s="97"/>
      <c r="J176" s="48"/>
    </row>
    <row r="177" spans="1:10" ht="12.75">
      <c r="A177" s="104" t="s">
        <v>658</v>
      </c>
      <c r="B177" s="65" t="s">
        <v>315</v>
      </c>
      <c r="C177" s="72">
        <v>746</v>
      </c>
      <c r="D177" s="23">
        <f t="shared" si="2"/>
        <v>746</v>
      </c>
      <c r="H177" s="97"/>
      <c r="J177" s="48"/>
    </row>
    <row r="178" spans="1:10" ht="12.75">
      <c r="A178" s="104" t="s">
        <v>659</v>
      </c>
      <c r="B178" s="65" t="s">
        <v>316</v>
      </c>
      <c r="C178" s="72">
        <v>746</v>
      </c>
      <c r="D178" s="23">
        <f t="shared" si="2"/>
        <v>746</v>
      </c>
      <c r="J178" s="48"/>
    </row>
    <row r="179" spans="1:10" ht="12.75">
      <c r="A179" s="104" t="s">
        <v>660</v>
      </c>
      <c r="B179" s="65" t="s">
        <v>317</v>
      </c>
      <c r="C179" s="72">
        <v>1819</v>
      </c>
      <c r="D179" s="23">
        <f t="shared" si="2"/>
        <v>1819</v>
      </c>
      <c r="H179" s="97"/>
      <c r="J179" s="48"/>
    </row>
    <row r="180" spans="1:10" ht="12.75">
      <c r="A180" s="104" t="s">
        <v>661</v>
      </c>
      <c r="B180" s="65" t="s">
        <v>318</v>
      </c>
      <c r="C180" s="72">
        <v>1876</v>
      </c>
      <c r="D180" s="23">
        <f t="shared" si="2"/>
        <v>1876</v>
      </c>
      <c r="H180" s="97"/>
      <c r="J180" s="48"/>
    </row>
    <row r="181" spans="1:10" ht="12.75">
      <c r="A181" s="104" t="s">
        <v>662</v>
      </c>
      <c r="B181" s="65" t="s">
        <v>319</v>
      </c>
      <c r="C181" s="72">
        <v>1876</v>
      </c>
      <c r="D181" s="23">
        <f t="shared" si="2"/>
        <v>1876</v>
      </c>
      <c r="H181" s="97"/>
      <c r="J181" s="48"/>
    </row>
    <row r="182" spans="1:10" ht="12.75">
      <c r="A182" s="104" t="s">
        <v>663</v>
      </c>
      <c r="B182" s="65" t="s">
        <v>320</v>
      </c>
      <c r="C182" s="72">
        <v>2017</v>
      </c>
      <c r="D182" s="23">
        <f t="shared" si="2"/>
        <v>2017</v>
      </c>
      <c r="H182" s="97"/>
      <c r="I182" s="99"/>
      <c r="J182" s="48"/>
    </row>
    <row r="183" spans="1:10" ht="12.75">
      <c r="A183" s="104" t="s">
        <v>664</v>
      </c>
      <c r="B183" s="65" t="s">
        <v>321</v>
      </c>
      <c r="C183" s="72">
        <v>2627</v>
      </c>
      <c r="D183" s="23">
        <f t="shared" si="2"/>
        <v>2627</v>
      </c>
      <c r="H183" s="97"/>
      <c r="J183" s="48"/>
    </row>
    <row r="184" spans="1:10" ht="12.75">
      <c r="A184" s="104" t="s">
        <v>665</v>
      </c>
      <c r="B184" s="65" t="s">
        <v>322</v>
      </c>
      <c r="C184" s="72">
        <v>2627</v>
      </c>
      <c r="D184" s="23">
        <f t="shared" si="2"/>
        <v>2627</v>
      </c>
      <c r="H184" s="97"/>
      <c r="J184" s="48"/>
    </row>
    <row r="185" spans="1:10" ht="12.75">
      <c r="A185" s="104" t="s">
        <v>666</v>
      </c>
      <c r="B185" s="65" t="s">
        <v>323</v>
      </c>
      <c r="C185" s="72">
        <v>2627</v>
      </c>
      <c r="D185" s="23">
        <f t="shared" si="2"/>
        <v>2627</v>
      </c>
      <c r="H185" s="97"/>
      <c r="J185" s="48"/>
    </row>
    <row r="186" spans="1:10" ht="12.75">
      <c r="A186" s="104" t="s">
        <v>667</v>
      </c>
      <c r="B186" s="65" t="s">
        <v>324</v>
      </c>
      <c r="C186" s="72">
        <v>2627</v>
      </c>
      <c r="D186" s="23">
        <f t="shared" si="2"/>
        <v>2627</v>
      </c>
      <c r="H186" s="97"/>
      <c r="J186" s="48"/>
    </row>
    <row r="187" spans="1:10" ht="12.75">
      <c r="A187" s="104" t="s">
        <v>668</v>
      </c>
      <c r="B187" s="65" t="s">
        <v>325</v>
      </c>
      <c r="C187" s="72">
        <v>2890</v>
      </c>
      <c r="D187" s="23">
        <f t="shared" si="2"/>
        <v>2890</v>
      </c>
      <c r="J187" s="48"/>
    </row>
    <row r="188" spans="1:10" ht="12.75">
      <c r="A188" s="104" t="s">
        <v>669</v>
      </c>
      <c r="B188" s="65" t="s">
        <v>326</v>
      </c>
      <c r="C188" s="72">
        <v>3257</v>
      </c>
      <c r="D188" s="23">
        <f t="shared" si="2"/>
        <v>3257</v>
      </c>
      <c r="J188" s="48"/>
    </row>
    <row r="189" spans="1:10" ht="12.75">
      <c r="A189" s="104" t="s">
        <v>670</v>
      </c>
      <c r="B189" s="65" t="s">
        <v>327</v>
      </c>
      <c r="C189" s="72">
        <v>3257</v>
      </c>
      <c r="D189" s="23">
        <f t="shared" si="2"/>
        <v>3257</v>
      </c>
      <c r="J189" s="48"/>
    </row>
    <row r="190" spans="1:10" ht="12.75">
      <c r="A190" s="104" t="s">
        <v>671</v>
      </c>
      <c r="B190" s="65" t="s">
        <v>328</v>
      </c>
      <c r="C190" s="72">
        <v>3366</v>
      </c>
      <c r="D190" s="23">
        <f t="shared" si="2"/>
        <v>3366</v>
      </c>
      <c r="J190" s="48"/>
    </row>
    <row r="191" spans="1:10" ht="12.75">
      <c r="A191" s="104" t="s">
        <v>672</v>
      </c>
      <c r="B191" s="65" t="s">
        <v>329</v>
      </c>
      <c r="C191" s="72">
        <v>3578</v>
      </c>
      <c r="D191" s="23">
        <f t="shared" si="2"/>
        <v>3578</v>
      </c>
      <c r="J191" s="48"/>
    </row>
    <row r="192" spans="1:10" ht="12.75">
      <c r="A192" s="104" t="s">
        <v>673</v>
      </c>
      <c r="B192" s="65" t="s">
        <v>330</v>
      </c>
      <c r="C192" s="72">
        <v>3578</v>
      </c>
      <c r="D192" s="23">
        <f t="shared" si="2"/>
        <v>3578</v>
      </c>
      <c r="J192" s="48"/>
    </row>
    <row r="193" spans="1:10" ht="12.75">
      <c r="A193" s="104" t="s">
        <v>674</v>
      </c>
      <c r="B193" s="65" t="s">
        <v>331</v>
      </c>
      <c r="C193" s="72">
        <v>4492</v>
      </c>
      <c r="D193" s="23">
        <f t="shared" si="2"/>
        <v>4492</v>
      </c>
      <c r="J193" s="48"/>
    </row>
    <row r="194" spans="1:10" ht="12.75">
      <c r="A194" s="104" t="s">
        <v>675</v>
      </c>
      <c r="B194" s="65" t="s">
        <v>332</v>
      </c>
      <c r="C194" s="72">
        <v>1819</v>
      </c>
      <c r="D194" s="23">
        <f t="shared" si="2"/>
        <v>1819</v>
      </c>
      <c r="J194" s="48"/>
    </row>
    <row r="195" spans="1:10" ht="12.75">
      <c r="A195" s="104" t="s">
        <v>676</v>
      </c>
      <c r="B195" s="65" t="s">
        <v>333</v>
      </c>
      <c r="C195" s="72">
        <v>1876</v>
      </c>
      <c r="D195" s="23">
        <f t="shared" si="2"/>
        <v>1876</v>
      </c>
      <c r="J195" s="48"/>
    </row>
    <row r="196" spans="1:10" ht="12.75">
      <c r="A196" s="104" t="s">
        <v>677</v>
      </c>
      <c r="B196" s="65" t="s">
        <v>334</v>
      </c>
      <c r="C196" s="72">
        <v>1876</v>
      </c>
      <c r="D196" s="23">
        <f t="shared" si="2"/>
        <v>1876</v>
      </c>
      <c r="H196" s="97"/>
      <c r="I196" s="99"/>
      <c r="J196" s="48"/>
    </row>
    <row r="197" spans="1:10" ht="12.75">
      <c r="A197" s="104" t="s">
        <v>678</v>
      </c>
      <c r="B197" s="65" t="s">
        <v>335</v>
      </c>
      <c r="C197" s="72">
        <v>2017</v>
      </c>
      <c r="D197" s="23">
        <f t="shared" si="2"/>
        <v>2017</v>
      </c>
      <c r="H197" s="97"/>
      <c r="J197" s="48"/>
    </row>
    <row r="198" spans="1:10" ht="12.75">
      <c r="A198" s="104" t="s">
        <v>679</v>
      </c>
      <c r="B198" s="65" t="s">
        <v>336</v>
      </c>
      <c r="C198" s="72">
        <v>2627</v>
      </c>
      <c r="D198" s="23">
        <f t="shared" si="2"/>
        <v>2627</v>
      </c>
      <c r="H198" s="97"/>
      <c r="J198" s="48"/>
    </row>
    <row r="199" spans="1:10" ht="12.75">
      <c r="A199" s="104" t="s">
        <v>680</v>
      </c>
      <c r="B199" s="65" t="s">
        <v>337</v>
      </c>
      <c r="C199" s="72">
        <v>2627</v>
      </c>
      <c r="D199" s="23">
        <f t="shared" si="2"/>
        <v>2627</v>
      </c>
      <c r="H199" s="97"/>
      <c r="J199" s="48"/>
    </row>
    <row r="200" spans="1:10" ht="12.75">
      <c r="A200" s="104" t="s">
        <v>681</v>
      </c>
      <c r="B200" s="65" t="s">
        <v>338</v>
      </c>
      <c r="C200" s="72">
        <v>2627</v>
      </c>
      <c r="D200" s="23">
        <f t="shared" si="2"/>
        <v>2627</v>
      </c>
      <c r="H200" s="97"/>
      <c r="J200" s="48"/>
    </row>
    <row r="201" spans="1:10" ht="12.75">
      <c r="A201" s="104" t="s">
        <v>682</v>
      </c>
      <c r="B201" s="65" t="s">
        <v>339</v>
      </c>
      <c r="C201" s="72">
        <v>2627</v>
      </c>
      <c r="D201" s="23">
        <f t="shared" si="2"/>
        <v>2627</v>
      </c>
      <c r="H201" s="97"/>
      <c r="J201" s="48"/>
    </row>
    <row r="202" spans="1:10" ht="12.75">
      <c r="A202" s="104" t="s">
        <v>683</v>
      </c>
      <c r="B202" s="65" t="s">
        <v>340</v>
      </c>
      <c r="C202" s="72">
        <v>2890</v>
      </c>
      <c r="D202" s="23">
        <f t="shared" si="2"/>
        <v>2890</v>
      </c>
      <c r="H202" s="97"/>
      <c r="J202" s="48"/>
    </row>
    <row r="203" spans="1:10" ht="12.75">
      <c r="A203" s="104" t="s">
        <v>684</v>
      </c>
      <c r="B203" s="65" t="s">
        <v>341</v>
      </c>
      <c r="C203" s="72">
        <v>3257</v>
      </c>
      <c r="D203" s="23">
        <f t="shared" si="2"/>
        <v>3257</v>
      </c>
      <c r="H203" s="97"/>
      <c r="J203" s="48"/>
    </row>
    <row r="204" spans="1:10" ht="12.75">
      <c r="A204" s="104" t="s">
        <v>685</v>
      </c>
      <c r="B204" s="65" t="s">
        <v>342</v>
      </c>
      <c r="C204" s="72">
        <v>3257</v>
      </c>
      <c r="D204" s="23">
        <f t="shared" si="2"/>
        <v>3257</v>
      </c>
      <c r="H204" s="97"/>
      <c r="J204" s="48"/>
    </row>
    <row r="205" spans="1:10" ht="12.75">
      <c r="A205" s="104" t="s">
        <v>686</v>
      </c>
      <c r="B205" s="65" t="s">
        <v>343</v>
      </c>
      <c r="C205" s="72">
        <v>3366</v>
      </c>
      <c r="D205" s="23">
        <f t="shared" si="2"/>
        <v>3366</v>
      </c>
      <c r="H205" s="97"/>
      <c r="J205" s="48"/>
    </row>
    <row r="206" spans="1:10" ht="12.75">
      <c r="A206" s="104" t="s">
        <v>687</v>
      </c>
      <c r="B206" s="65" t="s">
        <v>344</v>
      </c>
      <c r="C206" s="72">
        <v>3578</v>
      </c>
      <c r="D206" s="23">
        <f aca="true" t="shared" si="3" ref="D206:D261">((100-$G$13)/100)*C206</f>
        <v>3578</v>
      </c>
      <c r="H206" s="97"/>
      <c r="J206" s="48"/>
    </row>
    <row r="207" spans="1:10" ht="12.75">
      <c r="A207" s="104" t="s">
        <v>688</v>
      </c>
      <c r="B207" s="65" t="s">
        <v>345</v>
      </c>
      <c r="C207" s="72">
        <v>3578</v>
      </c>
      <c r="D207" s="23">
        <f t="shared" si="3"/>
        <v>3578</v>
      </c>
      <c r="H207" s="97"/>
      <c r="J207" s="48"/>
    </row>
    <row r="208" spans="1:10" ht="12.75">
      <c r="A208" s="104" t="s">
        <v>689</v>
      </c>
      <c r="B208" s="65" t="s">
        <v>346</v>
      </c>
      <c r="C208" s="72">
        <v>4492</v>
      </c>
      <c r="D208" s="23">
        <f t="shared" si="3"/>
        <v>4492</v>
      </c>
      <c r="H208" s="97"/>
      <c r="J208" s="48"/>
    </row>
    <row r="209" spans="1:10" ht="12.75">
      <c r="A209" s="104" t="s">
        <v>690</v>
      </c>
      <c r="B209" s="41" t="s">
        <v>347</v>
      </c>
      <c r="C209" s="112">
        <v>313</v>
      </c>
      <c r="D209" s="23">
        <f t="shared" si="3"/>
        <v>313</v>
      </c>
      <c r="H209" s="97"/>
      <c r="J209" s="48"/>
    </row>
    <row r="210" spans="1:10" ht="12.75">
      <c r="A210" s="104" t="s">
        <v>691</v>
      </c>
      <c r="B210" s="41" t="s">
        <v>348</v>
      </c>
      <c r="C210" s="112">
        <v>328</v>
      </c>
      <c r="D210" s="23">
        <f t="shared" si="3"/>
        <v>328</v>
      </c>
      <c r="J210" s="48"/>
    </row>
    <row r="211" spans="1:10" ht="12.75">
      <c r="A211" s="104" t="s">
        <v>692</v>
      </c>
      <c r="B211" s="41" t="s">
        <v>349</v>
      </c>
      <c r="C211" s="112">
        <v>380</v>
      </c>
      <c r="D211" s="23">
        <f t="shared" si="3"/>
        <v>380</v>
      </c>
      <c r="J211" s="48"/>
    </row>
    <row r="212" spans="1:10" ht="12.75">
      <c r="A212" s="104" t="s">
        <v>693</v>
      </c>
      <c r="B212" s="41" t="s">
        <v>350</v>
      </c>
      <c r="C212" s="112">
        <v>417</v>
      </c>
      <c r="D212" s="23">
        <f t="shared" si="3"/>
        <v>417</v>
      </c>
      <c r="J212" s="48"/>
    </row>
    <row r="213" spans="1:10" ht="12.75">
      <c r="A213" s="104" t="s">
        <v>694</v>
      </c>
      <c r="B213" s="41" t="s">
        <v>351</v>
      </c>
      <c r="C213" s="112">
        <v>568</v>
      </c>
      <c r="D213" s="23">
        <f t="shared" si="3"/>
        <v>568</v>
      </c>
      <c r="J213" s="48"/>
    </row>
    <row r="214" spans="1:10" ht="12.75">
      <c r="A214" s="104" t="s">
        <v>695</v>
      </c>
      <c r="B214" s="41" t="s">
        <v>352</v>
      </c>
      <c r="C214" s="112">
        <v>638</v>
      </c>
      <c r="D214" s="23">
        <f t="shared" si="3"/>
        <v>638</v>
      </c>
      <c r="J214" s="48"/>
    </row>
    <row r="215" spans="1:10" ht="12.75">
      <c r="A215" s="104" t="s">
        <v>696</v>
      </c>
      <c r="B215" s="41" t="s">
        <v>353</v>
      </c>
      <c r="C215" s="112">
        <v>798</v>
      </c>
      <c r="D215" s="23">
        <f t="shared" si="3"/>
        <v>798</v>
      </c>
      <c r="J215" s="48"/>
    </row>
    <row r="216" spans="1:10" ht="12.75">
      <c r="A216" s="104" t="s">
        <v>697</v>
      </c>
      <c r="B216" s="41" t="s">
        <v>354</v>
      </c>
      <c r="C216" s="112">
        <v>1083</v>
      </c>
      <c r="D216" s="23">
        <f t="shared" si="3"/>
        <v>1083</v>
      </c>
      <c r="J216" s="48"/>
    </row>
    <row r="217" spans="1:10" ht="12.75">
      <c r="A217" s="104" t="s">
        <v>698</v>
      </c>
      <c r="B217" s="41" t="s">
        <v>355</v>
      </c>
      <c r="C217" s="112">
        <v>2005</v>
      </c>
      <c r="D217" s="23">
        <f t="shared" si="3"/>
        <v>2005</v>
      </c>
      <c r="J217" s="48"/>
    </row>
    <row r="218" spans="1:10" ht="12.75">
      <c r="A218" s="104" t="s">
        <v>699</v>
      </c>
      <c r="B218" s="41" t="s">
        <v>356</v>
      </c>
      <c r="C218" s="112">
        <v>2640</v>
      </c>
      <c r="D218" s="23">
        <f t="shared" si="3"/>
        <v>2640</v>
      </c>
      <c r="H218" s="97"/>
      <c r="J218" s="48"/>
    </row>
    <row r="219" spans="1:10" ht="12.75">
      <c r="A219" s="104" t="s">
        <v>700</v>
      </c>
      <c r="B219" s="41" t="s">
        <v>357</v>
      </c>
      <c r="C219" s="112">
        <v>3966</v>
      </c>
      <c r="D219" s="23">
        <f t="shared" si="3"/>
        <v>3966</v>
      </c>
      <c r="J219" s="48"/>
    </row>
    <row r="220" spans="1:10" ht="12.75">
      <c r="A220" s="104" t="s">
        <v>701</v>
      </c>
      <c r="B220" s="41" t="s">
        <v>358</v>
      </c>
      <c r="C220" s="72">
        <v>163</v>
      </c>
      <c r="D220" s="23">
        <f t="shared" si="3"/>
        <v>163</v>
      </c>
      <c r="J220" s="48"/>
    </row>
    <row r="221" spans="1:10" ht="12.75">
      <c r="A221" s="104" t="s">
        <v>702</v>
      </c>
      <c r="B221" s="41" t="s">
        <v>359</v>
      </c>
      <c r="C221" s="72">
        <v>167</v>
      </c>
      <c r="D221" s="23">
        <f t="shared" si="3"/>
        <v>167</v>
      </c>
      <c r="J221" s="48"/>
    </row>
    <row r="222" spans="1:10" ht="12.75">
      <c r="A222" s="104" t="s">
        <v>703</v>
      </c>
      <c r="B222" s="41" t="s">
        <v>360</v>
      </c>
      <c r="C222" s="72">
        <v>320</v>
      </c>
      <c r="D222" s="23">
        <f t="shared" si="3"/>
        <v>320</v>
      </c>
      <c r="J222" s="48"/>
    </row>
    <row r="223" spans="1:10" ht="12.75">
      <c r="A223" s="104" t="s">
        <v>704</v>
      </c>
      <c r="B223" s="41" t="s">
        <v>361</v>
      </c>
      <c r="C223" s="72">
        <v>197</v>
      </c>
      <c r="D223" s="23">
        <f t="shared" si="3"/>
        <v>197</v>
      </c>
      <c r="J223" s="48"/>
    </row>
    <row r="224" spans="1:10" ht="12.75">
      <c r="A224" s="104" t="s">
        <v>705</v>
      </c>
      <c r="B224" s="41" t="s">
        <v>362</v>
      </c>
      <c r="C224" s="72">
        <v>221</v>
      </c>
      <c r="D224" s="23">
        <f t="shared" si="3"/>
        <v>221</v>
      </c>
      <c r="J224" s="48"/>
    </row>
    <row r="225" spans="1:10" ht="12.75">
      <c r="A225" s="104" t="s">
        <v>706</v>
      </c>
      <c r="B225" s="41" t="s">
        <v>363</v>
      </c>
      <c r="C225" s="72">
        <v>246</v>
      </c>
      <c r="D225" s="23">
        <f t="shared" si="3"/>
        <v>246</v>
      </c>
      <c r="J225" s="48"/>
    </row>
    <row r="226" spans="1:10" ht="12.75">
      <c r="A226" s="104" t="s">
        <v>707</v>
      </c>
      <c r="B226" s="41" t="s">
        <v>364</v>
      </c>
      <c r="C226" s="72">
        <v>250</v>
      </c>
      <c r="D226" s="23">
        <f t="shared" si="3"/>
        <v>250</v>
      </c>
      <c r="J226" s="48"/>
    </row>
    <row r="227" spans="1:10" ht="12.75">
      <c r="A227" s="104" t="s">
        <v>708</v>
      </c>
      <c r="B227" s="41" t="s">
        <v>365</v>
      </c>
      <c r="C227" s="72">
        <v>393</v>
      </c>
      <c r="D227" s="23">
        <f t="shared" si="3"/>
        <v>393</v>
      </c>
      <c r="J227" s="48"/>
    </row>
    <row r="228" spans="1:10" ht="12.75">
      <c r="A228" s="104" t="s">
        <v>709</v>
      </c>
      <c r="B228" s="41" t="s">
        <v>366</v>
      </c>
      <c r="C228" s="72">
        <v>641</v>
      </c>
      <c r="D228" s="23">
        <f t="shared" si="3"/>
        <v>641</v>
      </c>
      <c r="J228" s="48"/>
    </row>
    <row r="229" spans="1:10" ht="12.75">
      <c r="A229" s="104" t="s">
        <v>710</v>
      </c>
      <c r="B229" s="41" t="s">
        <v>367</v>
      </c>
      <c r="C229" s="72">
        <v>2497</v>
      </c>
      <c r="D229" s="23">
        <f t="shared" si="3"/>
        <v>2497</v>
      </c>
      <c r="H229" s="97"/>
      <c r="J229" s="48"/>
    </row>
    <row r="230" spans="1:10" ht="12.75">
      <c r="A230" s="104" t="s">
        <v>711</v>
      </c>
      <c r="B230" s="41" t="s">
        <v>368</v>
      </c>
      <c r="C230" s="72">
        <v>4276</v>
      </c>
      <c r="D230" s="23">
        <f t="shared" si="3"/>
        <v>4276</v>
      </c>
      <c r="H230" s="97"/>
      <c r="J230" s="48"/>
    </row>
    <row r="231" spans="1:10" ht="12.75">
      <c r="A231" s="104" t="s">
        <v>712</v>
      </c>
      <c r="B231" s="41" t="s">
        <v>369</v>
      </c>
      <c r="C231" s="72">
        <v>7340</v>
      </c>
      <c r="D231" s="23">
        <f t="shared" si="3"/>
        <v>7340</v>
      </c>
      <c r="H231" s="97"/>
      <c r="J231" s="48"/>
    </row>
    <row r="232" spans="1:10" ht="12.75">
      <c r="A232" s="104" t="s">
        <v>713</v>
      </c>
      <c r="B232" s="41" t="s">
        <v>370</v>
      </c>
      <c r="C232" s="72">
        <v>40</v>
      </c>
      <c r="D232" s="23">
        <f t="shared" si="3"/>
        <v>40</v>
      </c>
      <c r="J232" s="48"/>
    </row>
    <row r="233" spans="1:10" ht="12.75">
      <c r="A233" s="104" t="s">
        <v>714</v>
      </c>
      <c r="B233" s="41" t="s">
        <v>371</v>
      </c>
      <c r="C233" s="72">
        <v>48</v>
      </c>
      <c r="D233" s="23">
        <f t="shared" si="3"/>
        <v>48</v>
      </c>
      <c r="H233" s="97"/>
      <c r="J233" s="48"/>
    </row>
    <row r="234" spans="1:10" ht="12.75">
      <c r="A234" s="104" t="s">
        <v>715</v>
      </c>
      <c r="B234" s="41" t="s">
        <v>372</v>
      </c>
      <c r="C234" s="72">
        <v>128</v>
      </c>
      <c r="D234" s="23">
        <f t="shared" si="3"/>
        <v>128</v>
      </c>
      <c r="H234" s="97"/>
      <c r="J234" s="48"/>
    </row>
    <row r="235" spans="1:10" ht="12.75">
      <c r="A235" s="104" t="s">
        <v>716</v>
      </c>
      <c r="B235" s="41" t="s">
        <v>373</v>
      </c>
      <c r="C235" s="72">
        <v>104</v>
      </c>
      <c r="D235" s="23">
        <f t="shared" si="3"/>
        <v>104</v>
      </c>
      <c r="J235" s="48"/>
    </row>
    <row r="236" spans="1:10" ht="12.75">
      <c r="A236" s="104" t="s">
        <v>717</v>
      </c>
      <c r="B236" s="41" t="s">
        <v>374</v>
      </c>
      <c r="C236" s="72">
        <v>113</v>
      </c>
      <c r="D236" s="23">
        <f t="shared" si="3"/>
        <v>113</v>
      </c>
      <c r="H236" s="97"/>
      <c r="J236" s="48"/>
    </row>
    <row r="237" spans="1:10" ht="12.75">
      <c r="A237" s="104" t="s">
        <v>718</v>
      </c>
      <c r="B237" s="41" t="s">
        <v>375</v>
      </c>
      <c r="C237" s="72">
        <v>125</v>
      </c>
      <c r="D237" s="23">
        <f t="shared" si="3"/>
        <v>125</v>
      </c>
      <c r="J237" s="48"/>
    </row>
    <row r="238" spans="1:10" ht="12.75">
      <c r="A238" s="104" t="s">
        <v>719</v>
      </c>
      <c r="B238" s="41" t="s">
        <v>376</v>
      </c>
      <c r="C238" s="72">
        <v>136</v>
      </c>
      <c r="D238" s="23">
        <f t="shared" si="3"/>
        <v>136</v>
      </c>
      <c r="J238" s="48"/>
    </row>
    <row r="239" spans="1:10" ht="12.75">
      <c r="A239" s="104" t="s">
        <v>720</v>
      </c>
      <c r="B239" s="41" t="s">
        <v>377</v>
      </c>
      <c r="C239" s="72">
        <v>259</v>
      </c>
      <c r="D239" s="23">
        <f t="shared" si="3"/>
        <v>259</v>
      </c>
      <c r="J239" s="48"/>
    </row>
    <row r="240" spans="1:10" ht="12.75">
      <c r="A240" s="104" t="s">
        <v>721</v>
      </c>
      <c r="B240" s="41" t="s">
        <v>378</v>
      </c>
      <c r="C240" s="72">
        <v>467</v>
      </c>
      <c r="D240" s="23">
        <f t="shared" si="3"/>
        <v>467</v>
      </c>
      <c r="J240" s="48"/>
    </row>
    <row r="241" spans="1:10" ht="12.75">
      <c r="A241" s="104" t="s">
        <v>722</v>
      </c>
      <c r="B241" s="41" t="s">
        <v>379</v>
      </c>
      <c r="C241" s="72">
        <v>40</v>
      </c>
      <c r="D241" s="23">
        <f t="shared" si="3"/>
        <v>40</v>
      </c>
      <c r="J241" s="48"/>
    </row>
    <row r="242" spans="1:10" ht="12.75">
      <c r="A242" s="104" t="s">
        <v>723</v>
      </c>
      <c r="B242" s="41" t="s">
        <v>380</v>
      </c>
      <c r="C242" s="72">
        <v>45</v>
      </c>
      <c r="D242" s="23">
        <f t="shared" si="3"/>
        <v>45</v>
      </c>
      <c r="J242" s="48"/>
    </row>
    <row r="243" spans="1:10" ht="12.75">
      <c r="A243" s="104" t="s">
        <v>724</v>
      </c>
      <c r="B243" s="41" t="s">
        <v>381</v>
      </c>
      <c r="C243" s="72">
        <v>98</v>
      </c>
      <c r="D243" s="23">
        <f t="shared" si="3"/>
        <v>98</v>
      </c>
      <c r="H243" s="97"/>
      <c r="J243" s="48"/>
    </row>
    <row r="244" spans="1:10" ht="12.75">
      <c r="A244" s="104" t="s">
        <v>725</v>
      </c>
      <c r="B244" s="41" t="s">
        <v>382</v>
      </c>
      <c r="C244" s="72">
        <v>80</v>
      </c>
      <c r="D244" s="23">
        <f t="shared" si="3"/>
        <v>80</v>
      </c>
      <c r="H244" s="97"/>
      <c r="J244" s="48"/>
    </row>
    <row r="245" spans="1:10" ht="12.75">
      <c r="A245" s="104" t="s">
        <v>726</v>
      </c>
      <c r="B245" s="41" t="s">
        <v>383</v>
      </c>
      <c r="C245" s="72">
        <v>131</v>
      </c>
      <c r="D245" s="23">
        <f t="shared" si="3"/>
        <v>131</v>
      </c>
      <c r="H245" s="97"/>
      <c r="J245" s="48"/>
    </row>
    <row r="246" spans="1:10" ht="12.75">
      <c r="A246" s="104" t="s">
        <v>727</v>
      </c>
      <c r="B246" s="41" t="s">
        <v>384</v>
      </c>
      <c r="C246" s="72">
        <v>178</v>
      </c>
      <c r="D246" s="23">
        <f t="shared" si="3"/>
        <v>178</v>
      </c>
      <c r="H246" s="97"/>
      <c r="J246" s="48"/>
    </row>
    <row r="247" spans="1:10" ht="12.75">
      <c r="A247" s="104" t="s">
        <v>728</v>
      </c>
      <c r="B247" s="41" t="s">
        <v>385</v>
      </c>
      <c r="C247" s="72">
        <v>202</v>
      </c>
      <c r="D247" s="23">
        <f t="shared" si="3"/>
        <v>202</v>
      </c>
      <c r="H247" s="97"/>
      <c r="J247" s="48"/>
    </row>
    <row r="248" spans="1:10" ht="12.75">
      <c r="A248" s="104" t="s">
        <v>729</v>
      </c>
      <c r="B248" s="41" t="s">
        <v>386</v>
      </c>
      <c r="C248" s="72">
        <v>352</v>
      </c>
      <c r="D248" s="23">
        <f t="shared" si="3"/>
        <v>352</v>
      </c>
      <c r="H248" s="97"/>
      <c r="J248" s="48"/>
    </row>
    <row r="249" spans="1:10" ht="12.75">
      <c r="A249" s="104" t="s">
        <v>730</v>
      </c>
      <c r="B249" s="41" t="s">
        <v>387</v>
      </c>
      <c r="C249" s="72">
        <v>446</v>
      </c>
      <c r="D249" s="23">
        <f t="shared" si="3"/>
        <v>446</v>
      </c>
      <c r="H249" s="97"/>
      <c r="J249" s="48"/>
    </row>
    <row r="250" spans="1:10" ht="12.75">
      <c r="A250" s="104" t="s">
        <v>731</v>
      </c>
      <c r="B250" s="41" t="s">
        <v>388</v>
      </c>
      <c r="C250" s="72">
        <v>649</v>
      </c>
      <c r="D250" s="23">
        <f t="shared" si="3"/>
        <v>649</v>
      </c>
      <c r="H250" s="97"/>
      <c r="J250" s="48"/>
    </row>
    <row r="251" spans="1:10" ht="12.75">
      <c r="A251" s="104" t="s">
        <v>732</v>
      </c>
      <c r="B251" s="41" t="s">
        <v>389</v>
      </c>
      <c r="C251" s="72">
        <v>661</v>
      </c>
      <c r="D251" s="23">
        <f t="shared" si="3"/>
        <v>661</v>
      </c>
      <c r="H251" s="97"/>
      <c r="J251" s="48"/>
    </row>
    <row r="252" spans="1:10" ht="12.75">
      <c r="A252" s="104" t="s">
        <v>733</v>
      </c>
      <c r="B252" s="41" t="s">
        <v>390</v>
      </c>
      <c r="C252" s="72">
        <v>685</v>
      </c>
      <c r="D252" s="23">
        <f t="shared" si="3"/>
        <v>685</v>
      </c>
      <c r="I252" s="98"/>
      <c r="J252" s="48"/>
    </row>
    <row r="253" spans="1:10" ht="12.75">
      <c r="A253" s="104" t="s">
        <v>734</v>
      </c>
      <c r="B253" s="41" t="s">
        <v>391</v>
      </c>
      <c r="C253" s="72">
        <v>698</v>
      </c>
      <c r="D253" s="23">
        <f t="shared" si="3"/>
        <v>698</v>
      </c>
      <c r="I253" s="98"/>
      <c r="J253" s="48"/>
    </row>
    <row r="254" spans="1:10" ht="12.75">
      <c r="A254" s="104" t="s">
        <v>735</v>
      </c>
      <c r="B254" s="41" t="s">
        <v>392</v>
      </c>
      <c r="C254" s="72">
        <v>809</v>
      </c>
      <c r="D254" s="23">
        <f t="shared" si="3"/>
        <v>809</v>
      </c>
      <c r="I254" s="98"/>
      <c r="J254" s="48"/>
    </row>
    <row r="255" spans="1:10" ht="12.75">
      <c r="A255" s="104" t="s">
        <v>736</v>
      </c>
      <c r="B255" s="41" t="s">
        <v>393</v>
      </c>
      <c r="C255" s="72">
        <v>971</v>
      </c>
      <c r="D255" s="23">
        <f t="shared" si="3"/>
        <v>971</v>
      </c>
      <c r="I255" s="98"/>
      <c r="J255" s="48"/>
    </row>
    <row r="256" spans="1:10" ht="12.75">
      <c r="A256" s="104" t="s">
        <v>737</v>
      </c>
      <c r="B256" s="41" t="s">
        <v>394</v>
      </c>
      <c r="C256" s="72">
        <v>1112</v>
      </c>
      <c r="D256" s="23">
        <f t="shared" si="3"/>
        <v>1112</v>
      </c>
      <c r="I256" s="98"/>
      <c r="J256" s="48"/>
    </row>
    <row r="257" spans="1:10" ht="12.75">
      <c r="A257" s="104" t="s">
        <v>738</v>
      </c>
      <c r="B257" s="41" t="s">
        <v>395</v>
      </c>
      <c r="C257" s="72">
        <v>1157</v>
      </c>
      <c r="D257" s="23">
        <f t="shared" si="3"/>
        <v>1157</v>
      </c>
      <c r="I257" s="98"/>
      <c r="J257" s="48"/>
    </row>
    <row r="258" spans="1:10" ht="12.75">
      <c r="A258" s="104" t="s">
        <v>739</v>
      </c>
      <c r="B258" s="41" t="s">
        <v>396</v>
      </c>
      <c r="C258" s="72">
        <v>1659</v>
      </c>
      <c r="D258" s="23">
        <f t="shared" si="3"/>
        <v>1659</v>
      </c>
      <c r="I258" s="98"/>
      <c r="J258" s="48"/>
    </row>
    <row r="259" spans="1:10" ht="12.75">
      <c r="A259" s="104" t="s">
        <v>740</v>
      </c>
      <c r="B259" s="41" t="s">
        <v>397</v>
      </c>
      <c r="C259" s="72">
        <v>2026</v>
      </c>
      <c r="D259" s="23">
        <f t="shared" si="3"/>
        <v>2026</v>
      </c>
      <c r="I259" s="98"/>
      <c r="J259" s="48"/>
    </row>
    <row r="260" spans="1:10" ht="12.75">
      <c r="A260" s="104" t="s">
        <v>741</v>
      </c>
      <c r="B260" s="41" t="s">
        <v>398</v>
      </c>
      <c r="C260" s="72">
        <v>2556</v>
      </c>
      <c r="D260" s="23">
        <f t="shared" si="3"/>
        <v>2556</v>
      </c>
      <c r="I260" s="98"/>
      <c r="J260" s="48"/>
    </row>
    <row r="261" spans="1:10" ht="12.75">
      <c r="A261" s="104" t="s">
        <v>742</v>
      </c>
      <c r="B261" s="41" t="s">
        <v>399</v>
      </c>
      <c r="C261" s="72">
        <v>4424</v>
      </c>
      <c r="D261" s="23">
        <f t="shared" si="3"/>
        <v>4424</v>
      </c>
      <c r="I261" s="98"/>
      <c r="J261" s="48"/>
    </row>
    <row r="262" spans="1:10" ht="12.75">
      <c r="A262" s="104" t="s">
        <v>743</v>
      </c>
      <c r="B262" s="41" t="s">
        <v>400</v>
      </c>
      <c r="C262" s="107" t="s">
        <v>401</v>
      </c>
      <c r="D262" s="23"/>
      <c r="I262" s="98"/>
      <c r="J262" s="48"/>
    </row>
    <row r="263" spans="1:10" ht="12.75">
      <c r="A263" s="104" t="s">
        <v>744</v>
      </c>
      <c r="B263" s="41" t="s">
        <v>402</v>
      </c>
      <c r="C263" s="107" t="s">
        <v>401</v>
      </c>
      <c r="D263" s="23"/>
      <c r="I263" s="98"/>
      <c r="J263" s="48"/>
    </row>
    <row r="264" spans="1:10" ht="12.75">
      <c r="A264" s="104" t="s">
        <v>745</v>
      </c>
      <c r="B264" s="41" t="s">
        <v>403</v>
      </c>
      <c r="C264" s="107" t="s">
        <v>401</v>
      </c>
      <c r="D264" s="23"/>
      <c r="J264" s="48"/>
    </row>
    <row r="265" spans="1:10" ht="12.75">
      <c r="A265" s="104" t="s">
        <v>746</v>
      </c>
      <c r="B265" s="41" t="s">
        <v>404</v>
      </c>
      <c r="C265" s="107" t="s">
        <v>401</v>
      </c>
      <c r="D265" s="23"/>
      <c r="J265" s="48"/>
    </row>
    <row r="266" spans="1:10" ht="12.75">
      <c r="A266" s="104" t="s">
        <v>747</v>
      </c>
      <c r="B266" s="41" t="s">
        <v>405</v>
      </c>
      <c r="C266" s="107" t="s">
        <v>401</v>
      </c>
      <c r="D266" s="23"/>
      <c r="J266" s="48"/>
    </row>
    <row r="267" spans="1:10" ht="12.75">
      <c r="A267" s="104" t="s">
        <v>748</v>
      </c>
      <c r="B267" s="41" t="s">
        <v>406</v>
      </c>
      <c r="C267" s="107" t="s">
        <v>401</v>
      </c>
      <c r="D267" s="23"/>
      <c r="J267" s="48"/>
    </row>
    <row r="268" spans="1:10" ht="12.75">
      <c r="A268" s="104" t="s">
        <v>749</v>
      </c>
      <c r="B268" s="41" t="s">
        <v>407</v>
      </c>
      <c r="C268" s="107" t="s">
        <v>401</v>
      </c>
      <c r="D268" s="23"/>
      <c r="J268" s="48"/>
    </row>
    <row r="269" spans="1:10" ht="12.75">
      <c r="A269" s="104" t="s">
        <v>750</v>
      </c>
      <c r="B269" s="41" t="s">
        <v>408</v>
      </c>
      <c r="C269" s="107" t="s">
        <v>401</v>
      </c>
      <c r="D269" s="23"/>
      <c r="J269" s="48"/>
    </row>
    <row r="270" spans="1:10" ht="12.75">
      <c r="A270" s="104" t="s">
        <v>751</v>
      </c>
      <c r="B270" s="41" t="s">
        <v>409</v>
      </c>
      <c r="C270" s="107" t="s">
        <v>401</v>
      </c>
      <c r="D270" s="23"/>
      <c r="J270" s="48"/>
    </row>
    <row r="271" spans="1:10" ht="12.75">
      <c r="A271" s="104" t="s">
        <v>752</v>
      </c>
      <c r="B271" s="41" t="s">
        <v>410</v>
      </c>
      <c r="C271" s="107" t="s">
        <v>401</v>
      </c>
      <c r="D271" s="23"/>
      <c r="J271" s="48"/>
    </row>
    <row r="272" spans="1:10" ht="12.75">
      <c r="A272" s="104" t="s">
        <v>753</v>
      </c>
      <c r="B272" s="41" t="s">
        <v>411</v>
      </c>
      <c r="C272" s="91">
        <v>799</v>
      </c>
      <c r="D272" s="23">
        <f aca="true" t="shared" si="4" ref="D272:D326">((100-$G$13)/100)*C272</f>
        <v>799</v>
      </c>
      <c r="J272" s="48"/>
    </row>
    <row r="273" spans="1:10" ht="12.75">
      <c r="A273" s="104" t="s">
        <v>754</v>
      </c>
      <c r="B273" s="41" t="s">
        <v>412</v>
      </c>
      <c r="C273" s="91">
        <v>1138</v>
      </c>
      <c r="D273" s="23">
        <f t="shared" si="4"/>
        <v>1138</v>
      </c>
      <c r="J273" s="48"/>
    </row>
    <row r="274" spans="1:10" ht="12.75">
      <c r="A274" s="104" t="s">
        <v>755</v>
      </c>
      <c r="B274" s="41" t="s">
        <v>413</v>
      </c>
      <c r="C274" s="72">
        <v>3630</v>
      </c>
      <c r="D274" s="23">
        <f t="shared" si="4"/>
        <v>3630</v>
      </c>
      <c r="J274" s="48"/>
    </row>
    <row r="275" spans="1:10" ht="12.75">
      <c r="A275" s="104" t="s">
        <v>756</v>
      </c>
      <c r="B275" s="41" t="s">
        <v>414</v>
      </c>
      <c r="C275" s="91">
        <v>202</v>
      </c>
      <c r="D275" s="23">
        <f t="shared" si="4"/>
        <v>202</v>
      </c>
      <c r="J275" s="48"/>
    </row>
    <row r="276" spans="1:10" ht="12.75">
      <c r="A276" s="104" t="s">
        <v>757</v>
      </c>
      <c r="B276" s="41" t="s">
        <v>415</v>
      </c>
      <c r="C276" s="91">
        <v>523</v>
      </c>
      <c r="D276" s="23">
        <f t="shared" si="4"/>
        <v>523</v>
      </c>
      <c r="J276" s="48"/>
    </row>
    <row r="277" spans="1:10" ht="12.75">
      <c r="A277" s="104" t="s">
        <v>758</v>
      </c>
      <c r="B277" s="41" t="s">
        <v>416</v>
      </c>
      <c r="C277" s="72">
        <v>347</v>
      </c>
      <c r="D277" s="23">
        <f t="shared" si="4"/>
        <v>347</v>
      </c>
      <c r="J277" s="48"/>
    </row>
    <row r="278" spans="1:10" ht="12.75">
      <c r="A278" s="104" t="s">
        <v>759</v>
      </c>
      <c r="B278" s="41" t="s">
        <v>417</v>
      </c>
      <c r="C278" s="91">
        <v>99</v>
      </c>
      <c r="D278" s="23">
        <f t="shared" si="4"/>
        <v>99</v>
      </c>
      <c r="H278" s="97"/>
      <c r="J278" s="48"/>
    </row>
    <row r="279" spans="1:10" ht="12.75">
      <c r="A279" s="104" t="s">
        <v>760</v>
      </c>
      <c r="B279" s="41" t="s">
        <v>418</v>
      </c>
      <c r="C279" s="91">
        <v>196</v>
      </c>
      <c r="D279" s="23">
        <f t="shared" si="4"/>
        <v>196</v>
      </c>
      <c r="J279" s="48"/>
    </row>
    <row r="280" spans="1:10" ht="12.75">
      <c r="A280" s="104" t="s">
        <v>761</v>
      </c>
      <c r="B280" s="41" t="s">
        <v>419</v>
      </c>
      <c r="C280" s="72">
        <v>176</v>
      </c>
      <c r="D280" s="23">
        <f t="shared" si="4"/>
        <v>176</v>
      </c>
      <c r="J280" s="48"/>
    </row>
    <row r="281" spans="1:10" ht="12.75">
      <c r="A281" s="104" t="s">
        <v>762</v>
      </c>
      <c r="B281" s="41" t="s">
        <v>420</v>
      </c>
      <c r="C281" s="91">
        <v>132</v>
      </c>
      <c r="D281" s="23">
        <f t="shared" si="4"/>
        <v>132</v>
      </c>
      <c r="H281" s="97"/>
      <c r="J281" s="48"/>
    </row>
    <row r="282" spans="1:10" ht="12.75">
      <c r="A282" s="104" t="s">
        <v>763</v>
      </c>
      <c r="B282" s="41" t="s">
        <v>421</v>
      </c>
      <c r="C282" s="91">
        <v>135</v>
      </c>
      <c r="D282" s="23">
        <f t="shared" si="4"/>
        <v>135</v>
      </c>
      <c r="J282" s="48"/>
    </row>
    <row r="283" spans="1:10" ht="12.75">
      <c r="A283" s="104" t="s">
        <v>764</v>
      </c>
      <c r="B283" s="41" t="s">
        <v>422</v>
      </c>
      <c r="C283" s="91">
        <v>138</v>
      </c>
      <c r="D283" s="23">
        <f t="shared" si="4"/>
        <v>138</v>
      </c>
      <c r="J283" s="48"/>
    </row>
    <row r="284" spans="1:10" ht="12.75">
      <c r="A284" s="104" t="s">
        <v>765</v>
      </c>
      <c r="B284" s="41" t="s">
        <v>423</v>
      </c>
      <c r="C284" s="91">
        <v>140</v>
      </c>
      <c r="D284" s="23">
        <f t="shared" si="4"/>
        <v>140</v>
      </c>
      <c r="H284" s="97"/>
      <c r="J284" s="48"/>
    </row>
    <row r="285" spans="1:10" ht="12.75">
      <c r="A285" s="104" t="s">
        <v>766</v>
      </c>
      <c r="B285" s="41" t="s">
        <v>424</v>
      </c>
      <c r="C285" s="91">
        <v>142</v>
      </c>
      <c r="D285" s="23">
        <f t="shared" si="4"/>
        <v>142</v>
      </c>
      <c r="J285" s="48"/>
    </row>
    <row r="286" spans="1:10" ht="12.75">
      <c r="A286" s="104" t="s">
        <v>767</v>
      </c>
      <c r="B286" s="41" t="s">
        <v>425</v>
      </c>
      <c r="C286" s="91">
        <v>145</v>
      </c>
      <c r="D286" s="23">
        <f t="shared" si="4"/>
        <v>145</v>
      </c>
      <c r="J286" s="48"/>
    </row>
    <row r="287" spans="1:10" ht="12.75">
      <c r="A287" s="104" t="s">
        <v>768</v>
      </c>
      <c r="B287" s="41" t="s">
        <v>426</v>
      </c>
      <c r="C287" s="91">
        <v>151</v>
      </c>
      <c r="D287" s="23">
        <f t="shared" si="4"/>
        <v>151</v>
      </c>
      <c r="J287" s="48"/>
    </row>
    <row r="288" spans="1:10" ht="12.75">
      <c r="A288" s="104" t="s">
        <v>769</v>
      </c>
      <c r="B288" s="41" t="s">
        <v>427</v>
      </c>
      <c r="C288" s="91">
        <v>156</v>
      </c>
      <c r="D288" s="23">
        <f t="shared" si="4"/>
        <v>156</v>
      </c>
      <c r="J288" s="48"/>
    </row>
    <row r="289" spans="1:10" ht="12.75">
      <c r="A289" s="104" t="s">
        <v>770</v>
      </c>
      <c r="B289" s="41" t="s">
        <v>428</v>
      </c>
      <c r="C289" s="91">
        <v>169</v>
      </c>
      <c r="D289" s="23">
        <f t="shared" si="4"/>
        <v>169</v>
      </c>
      <c r="J289" s="48"/>
    </row>
    <row r="290" spans="1:10" ht="12.75">
      <c r="A290" s="104" t="s">
        <v>771</v>
      </c>
      <c r="B290" s="41" t="s">
        <v>429</v>
      </c>
      <c r="C290" s="91">
        <v>272</v>
      </c>
      <c r="D290" s="23">
        <f t="shared" si="4"/>
        <v>272</v>
      </c>
      <c r="J290" s="48"/>
    </row>
    <row r="291" spans="1:10" ht="12.75">
      <c r="A291" s="104" t="s">
        <v>772</v>
      </c>
      <c r="B291" s="41" t="s">
        <v>430</v>
      </c>
      <c r="C291" s="91">
        <v>319</v>
      </c>
      <c r="D291" s="23">
        <f t="shared" si="4"/>
        <v>319</v>
      </c>
      <c r="J291" s="48"/>
    </row>
    <row r="292" spans="1:10" ht="12.75">
      <c r="A292" s="104" t="s">
        <v>773</v>
      </c>
      <c r="B292" s="41" t="s">
        <v>431</v>
      </c>
      <c r="C292" s="72">
        <v>798</v>
      </c>
      <c r="D292" s="23">
        <f t="shared" si="4"/>
        <v>798</v>
      </c>
      <c r="J292" s="48"/>
    </row>
    <row r="293" spans="1:10" ht="12.75">
      <c r="A293" s="104" t="s">
        <v>774</v>
      </c>
      <c r="B293" s="41" t="s">
        <v>432</v>
      </c>
      <c r="C293" s="72">
        <v>161</v>
      </c>
      <c r="D293" s="23">
        <f t="shared" si="4"/>
        <v>161</v>
      </c>
      <c r="J293" s="48"/>
    </row>
    <row r="294" spans="1:10" ht="12.75">
      <c r="A294" s="104" t="s">
        <v>775</v>
      </c>
      <c r="B294" s="41" t="s">
        <v>433</v>
      </c>
      <c r="C294" s="72">
        <v>163</v>
      </c>
      <c r="D294" s="23">
        <f t="shared" si="4"/>
        <v>163</v>
      </c>
      <c r="J294" s="48"/>
    </row>
    <row r="295" spans="1:10" ht="12.75">
      <c r="A295" s="104" t="s">
        <v>776</v>
      </c>
      <c r="B295" s="41" t="s">
        <v>434</v>
      </c>
      <c r="C295" s="72">
        <v>164</v>
      </c>
      <c r="D295" s="23">
        <f t="shared" si="4"/>
        <v>164</v>
      </c>
      <c r="J295" s="48"/>
    </row>
    <row r="296" spans="1:10" ht="12.75">
      <c r="A296" s="104" t="s">
        <v>777</v>
      </c>
      <c r="B296" s="41" t="s">
        <v>435</v>
      </c>
      <c r="C296" s="72">
        <v>175</v>
      </c>
      <c r="D296" s="23">
        <f t="shared" si="4"/>
        <v>175</v>
      </c>
      <c r="H296" s="97"/>
      <c r="J296" s="48"/>
    </row>
    <row r="297" spans="1:10" ht="12.75">
      <c r="A297" s="104" t="s">
        <v>778</v>
      </c>
      <c r="B297" s="41" t="s">
        <v>436</v>
      </c>
      <c r="C297" s="72">
        <v>175</v>
      </c>
      <c r="D297" s="23">
        <f t="shared" si="4"/>
        <v>175</v>
      </c>
      <c r="H297" s="97"/>
      <c r="J297" s="48"/>
    </row>
    <row r="298" spans="1:10" ht="12.75">
      <c r="A298" s="104" t="s">
        <v>779</v>
      </c>
      <c r="B298" s="41" t="s">
        <v>437</v>
      </c>
      <c r="C298" s="72">
        <v>179</v>
      </c>
      <c r="D298" s="23">
        <f t="shared" si="4"/>
        <v>179</v>
      </c>
      <c r="J298" s="48"/>
    </row>
    <row r="299" spans="1:10" ht="12.75">
      <c r="A299" s="104" t="s">
        <v>780</v>
      </c>
      <c r="B299" s="41" t="s">
        <v>438</v>
      </c>
      <c r="C299" s="72">
        <v>185</v>
      </c>
      <c r="D299" s="23">
        <f t="shared" si="4"/>
        <v>185</v>
      </c>
      <c r="J299" s="48"/>
    </row>
    <row r="300" spans="1:10" ht="12.75">
      <c r="A300" s="104" t="s">
        <v>781</v>
      </c>
      <c r="B300" s="41" t="s">
        <v>439</v>
      </c>
      <c r="C300" s="72">
        <v>199</v>
      </c>
      <c r="D300" s="23">
        <f t="shared" si="4"/>
        <v>199</v>
      </c>
      <c r="J300" s="48"/>
    </row>
    <row r="301" spans="1:10" ht="12.75">
      <c r="A301" s="104" t="s">
        <v>782</v>
      </c>
      <c r="B301" s="41" t="s">
        <v>440</v>
      </c>
      <c r="C301" s="72">
        <v>229</v>
      </c>
      <c r="D301" s="23">
        <f t="shared" si="4"/>
        <v>229</v>
      </c>
      <c r="J301" s="48"/>
    </row>
    <row r="302" spans="1:10" ht="12.75">
      <c r="A302" s="104" t="s">
        <v>783</v>
      </c>
      <c r="B302" s="41" t="s">
        <v>441</v>
      </c>
      <c r="C302" s="72">
        <v>575</v>
      </c>
      <c r="D302" s="23">
        <f t="shared" si="4"/>
        <v>575</v>
      </c>
      <c r="J302" s="48"/>
    </row>
    <row r="303" spans="1:10" ht="12.75">
      <c r="A303" s="104" t="s">
        <v>784</v>
      </c>
      <c r="B303" s="41" t="s">
        <v>442</v>
      </c>
      <c r="C303" s="72">
        <v>675</v>
      </c>
      <c r="D303" s="23">
        <f t="shared" si="4"/>
        <v>675</v>
      </c>
      <c r="J303" s="48"/>
    </row>
    <row r="304" spans="1:10" ht="12.75">
      <c r="A304" s="104" t="s">
        <v>785</v>
      </c>
      <c r="B304" s="41" t="s">
        <v>443</v>
      </c>
      <c r="C304" s="72">
        <v>704</v>
      </c>
      <c r="D304" s="23">
        <f t="shared" si="4"/>
        <v>704</v>
      </c>
      <c r="J304" s="48"/>
    </row>
    <row r="305" spans="1:10" ht="12.75">
      <c r="A305" s="104" t="s">
        <v>786</v>
      </c>
      <c r="B305" s="41" t="s">
        <v>444</v>
      </c>
      <c r="C305" s="72">
        <v>59</v>
      </c>
      <c r="D305" s="23">
        <f t="shared" si="4"/>
        <v>59</v>
      </c>
      <c r="J305" s="48"/>
    </row>
    <row r="306" spans="1:10" ht="12.75">
      <c r="A306" s="104" t="s">
        <v>787</v>
      </c>
      <c r="B306" s="41" t="s">
        <v>445</v>
      </c>
      <c r="C306" s="72">
        <v>61</v>
      </c>
      <c r="D306" s="23">
        <f t="shared" si="4"/>
        <v>61</v>
      </c>
      <c r="J306" s="48"/>
    </row>
    <row r="307" spans="1:10" ht="12.75">
      <c r="A307" s="104" t="s">
        <v>788</v>
      </c>
      <c r="B307" s="41" t="s">
        <v>446</v>
      </c>
      <c r="C307" s="72">
        <v>63</v>
      </c>
      <c r="D307" s="23">
        <f t="shared" si="4"/>
        <v>63</v>
      </c>
      <c r="J307" s="48"/>
    </row>
    <row r="308" spans="1:10" ht="12.75">
      <c r="A308" s="104" t="s">
        <v>789</v>
      </c>
      <c r="B308" s="41" t="s">
        <v>447</v>
      </c>
      <c r="C308" s="72">
        <v>65</v>
      </c>
      <c r="D308" s="23">
        <f t="shared" si="4"/>
        <v>65</v>
      </c>
      <c r="H308" s="97"/>
      <c r="J308" s="48"/>
    </row>
    <row r="309" spans="1:10" ht="12.75">
      <c r="A309" s="104" t="s">
        <v>790</v>
      </c>
      <c r="B309" s="41" t="s">
        <v>448</v>
      </c>
      <c r="C309" s="72">
        <v>67</v>
      </c>
      <c r="D309" s="23">
        <f t="shared" si="4"/>
        <v>67</v>
      </c>
      <c r="J309" s="48"/>
    </row>
    <row r="310" spans="1:10" ht="12.75">
      <c r="A310" s="104" t="s">
        <v>791</v>
      </c>
      <c r="B310" s="41" t="s">
        <v>449</v>
      </c>
      <c r="C310" s="72">
        <v>69</v>
      </c>
      <c r="D310" s="23">
        <f t="shared" si="4"/>
        <v>69</v>
      </c>
      <c r="J310" s="48"/>
    </row>
    <row r="311" spans="1:10" ht="12.75">
      <c r="A311" s="104" t="s">
        <v>792</v>
      </c>
      <c r="B311" s="41" t="s">
        <v>450</v>
      </c>
      <c r="C311" s="72">
        <v>73</v>
      </c>
      <c r="D311" s="23">
        <f t="shared" si="4"/>
        <v>73</v>
      </c>
      <c r="J311" s="48"/>
    </row>
    <row r="312" spans="1:10" ht="12.75">
      <c r="A312" s="104" t="s">
        <v>793</v>
      </c>
      <c r="B312" s="41" t="s">
        <v>451</v>
      </c>
      <c r="C312" s="72">
        <v>77</v>
      </c>
      <c r="D312" s="23">
        <f t="shared" si="4"/>
        <v>77</v>
      </c>
      <c r="J312" s="48"/>
    </row>
    <row r="313" spans="1:10" ht="12.75">
      <c r="A313" s="104" t="s">
        <v>794</v>
      </c>
      <c r="B313" s="41" t="s">
        <v>452</v>
      </c>
      <c r="C313" s="72">
        <v>170</v>
      </c>
      <c r="D313" s="23">
        <f t="shared" si="4"/>
        <v>170</v>
      </c>
      <c r="J313" s="48"/>
    </row>
    <row r="314" spans="1:10" ht="12.75">
      <c r="A314" s="104" t="s">
        <v>795</v>
      </c>
      <c r="B314" s="41" t="s">
        <v>453</v>
      </c>
      <c r="C314" s="72">
        <v>201</v>
      </c>
      <c r="D314" s="23">
        <f t="shared" si="4"/>
        <v>201</v>
      </c>
      <c r="J314" s="48"/>
    </row>
    <row r="315" spans="1:10" ht="12.75">
      <c r="A315" s="104" t="s">
        <v>796</v>
      </c>
      <c r="B315" s="41" t="s">
        <v>454</v>
      </c>
      <c r="C315" s="72">
        <v>230</v>
      </c>
      <c r="D315" s="23">
        <f t="shared" si="4"/>
        <v>230</v>
      </c>
      <c r="J315" s="48"/>
    </row>
    <row r="316" spans="1:10" ht="12.75">
      <c r="A316" s="104" t="s">
        <v>797</v>
      </c>
      <c r="B316" s="41" t="s">
        <v>455</v>
      </c>
      <c r="C316" s="72">
        <v>254</v>
      </c>
      <c r="D316" s="23">
        <f t="shared" si="4"/>
        <v>254</v>
      </c>
      <c r="J316" s="48"/>
    </row>
    <row r="317" spans="1:10" ht="12.75">
      <c r="A317" s="83" t="s">
        <v>908</v>
      </c>
      <c r="B317" s="90" t="s">
        <v>909</v>
      </c>
      <c r="C317" s="90">
        <v>86</v>
      </c>
      <c r="D317" s="23">
        <f t="shared" si="4"/>
        <v>86</v>
      </c>
      <c r="J317" s="48"/>
    </row>
    <row r="318" spans="1:10" ht="12.75">
      <c r="A318" s="83" t="s">
        <v>910</v>
      </c>
      <c r="B318" s="90" t="s">
        <v>911</v>
      </c>
      <c r="C318" s="90">
        <v>88</v>
      </c>
      <c r="D318" s="23">
        <f t="shared" si="4"/>
        <v>88</v>
      </c>
      <c r="J318" s="48"/>
    </row>
    <row r="319" spans="1:10" ht="12.75">
      <c r="A319" s="83" t="s">
        <v>912</v>
      </c>
      <c r="B319" s="90" t="s">
        <v>913</v>
      </c>
      <c r="C319" s="90">
        <v>90</v>
      </c>
      <c r="D319" s="23">
        <f t="shared" si="4"/>
        <v>90</v>
      </c>
      <c r="J319" s="48"/>
    </row>
    <row r="320" spans="1:10" ht="12.75">
      <c r="A320" s="83" t="s">
        <v>914</v>
      </c>
      <c r="B320" s="90" t="s">
        <v>915</v>
      </c>
      <c r="C320" s="90">
        <v>92</v>
      </c>
      <c r="D320" s="23">
        <f t="shared" si="4"/>
        <v>92</v>
      </c>
      <c r="J320" s="48"/>
    </row>
    <row r="321" spans="1:8" ht="12.75">
      <c r="A321" s="83" t="s">
        <v>916</v>
      </c>
      <c r="B321" s="90" t="s">
        <v>917</v>
      </c>
      <c r="C321" s="90">
        <v>95</v>
      </c>
      <c r="D321" s="23">
        <f t="shared" si="4"/>
        <v>95</v>
      </c>
      <c r="H321" s="97"/>
    </row>
    <row r="322" spans="1:8" ht="12.75">
      <c r="A322" s="83" t="s">
        <v>918</v>
      </c>
      <c r="B322" s="90" t="s">
        <v>919</v>
      </c>
      <c r="C322" s="90">
        <v>97</v>
      </c>
      <c r="D322" s="23">
        <f t="shared" si="4"/>
        <v>97</v>
      </c>
      <c r="H322" s="97"/>
    </row>
    <row r="323" spans="1:8" ht="12.75">
      <c r="A323" s="83" t="s">
        <v>920</v>
      </c>
      <c r="B323" s="90" t="s">
        <v>921</v>
      </c>
      <c r="C323" s="90">
        <v>100</v>
      </c>
      <c r="D323" s="23">
        <f t="shared" si="4"/>
        <v>100</v>
      </c>
      <c r="H323" s="97"/>
    </row>
    <row r="324" spans="1:8" ht="12.75">
      <c r="A324" s="83" t="s">
        <v>922</v>
      </c>
      <c r="B324" s="90" t="s">
        <v>923</v>
      </c>
      <c r="C324" s="90">
        <v>104</v>
      </c>
      <c r="D324" s="23">
        <f t="shared" si="4"/>
        <v>104</v>
      </c>
      <c r="H324" s="97"/>
    </row>
    <row r="325" spans="1:8" ht="12.75">
      <c r="A325" s="83" t="s">
        <v>924</v>
      </c>
      <c r="B325" s="90" t="s">
        <v>925</v>
      </c>
      <c r="C325" s="90">
        <v>111</v>
      </c>
      <c r="D325" s="23">
        <f t="shared" si="4"/>
        <v>111</v>
      </c>
      <c r="H325" s="97"/>
    </row>
    <row r="326" spans="1:4" ht="12.75">
      <c r="A326" s="83" t="s">
        <v>926</v>
      </c>
      <c r="B326" s="90" t="s">
        <v>927</v>
      </c>
      <c r="C326" s="90">
        <v>217</v>
      </c>
      <c r="D326" s="23">
        <f t="shared" si="4"/>
        <v>217</v>
      </c>
    </row>
    <row r="327" spans="1:4" ht="12.75">
      <c r="A327" s="104" t="s">
        <v>798</v>
      </c>
      <c r="B327" s="41" t="s">
        <v>456</v>
      </c>
      <c r="C327" s="107" t="s">
        <v>401</v>
      </c>
      <c r="D327" s="23"/>
    </row>
    <row r="328" spans="1:4" ht="12.75">
      <c r="A328" s="104" t="s">
        <v>799</v>
      </c>
      <c r="B328" s="41" t="s">
        <v>457</v>
      </c>
      <c r="C328" s="107" t="s">
        <v>401</v>
      </c>
      <c r="D328" s="23"/>
    </row>
    <row r="329" spans="1:4" ht="12.75">
      <c r="A329" s="104" t="s">
        <v>800</v>
      </c>
      <c r="B329" s="41" t="s">
        <v>458</v>
      </c>
      <c r="C329" s="107" t="s">
        <v>401</v>
      </c>
      <c r="D329" s="23"/>
    </row>
    <row r="330" spans="1:4" ht="12.75">
      <c r="A330" s="104" t="s">
        <v>801</v>
      </c>
      <c r="B330" s="41" t="s">
        <v>459</v>
      </c>
      <c r="C330" s="107" t="s">
        <v>401</v>
      </c>
      <c r="D330" s="23"/>
    </row>
    <row r="331" spans="1:4" ht="12.75">
      <c r="A331" s="104" t="s">
        <v>802</v>
      </c>
      <c r="B331" s="41" t="s">
        <v>460</v>
      </c>
      <c r="C331" s="107" t="s">
        <v>401</v>
      </c>
      <c r="D331" s="23"/>
    </row>
    <row r="332" spans="1:4" ht="12.75">
      <c r="A332" s="104" t="s">
        <v>803</v>
      </c>
      <c r="B332" s="41" t="s">
        <v>461</v>
      </c>
      <c r="C332" s="107" t="s">
        <v>401</v>
      </c>
      <c r="D332" s="23"/>
    </row>
    <row r="333" spans="1:4" ht="12.75">
      <c r="A333" s="104" t="s">
        <v>804</v>
      </c>
      <c r="B333" s="41" t="s">
        <v>462</v>
      </c>
      <c r="C333" s="107" t="s">
        <v>401</v>
      </c>
      <c r="D333" s="23"/>
    </row>
    <row r="334" spans="1:4" ht="12.75">
      <c r="A334" s="104" t="s">
        <v>805</v>
      </c>
      <c r="B334" s="41" t="s">
        <v>463</v>
      </c>
      <c r="C334" s="107" t="s">
        <v>401</v>
      </c>
      <c r="D334" s="23"/>
    </row>
    <row r="335" ht="12.75">
      <c r="A335" s="129"/>
    </row>
  </sheetData>
  <sheetProtection/>
  <mergeCells count="3">
    <mergeCell ref="A9:D9"/>
    <mergeCell ref="F5:G5"/>
    <mergeCell ref="F6:G6"/>
  </mergeCells>
  <dataValidations count="1">
    <dataValidation type="textLength" allowBlank="1" showErrorMessage="1" promptTitle="Příliš dlouhé, pouze 40 znaků" prompt="Příliš dlouhé, pouze 40 znaků" errorTitle="Příliš dlouhé" error="Příliš dlouhé, CZ název smí mít pouze 40 znaků" sqref="B14:B18">
      <formula1>0</formula1>
      <formula2>40</formula2>
    </dataValidation>
  </dataValidations>
  <hyperlinks>
    <hyperlink ref="A1" r:id="rId1" display="www.wavin.cz"/>
    <hyperlink ref="C3" r:id="rId2" display="ivana.pojerova@wavin.com"/>
  </hyperlinks>
  <printOptions/>
  <pageMargins left="0.43" right="0.2362204724409449" top="0.4" bottom="0.53" header="0.17" footer="0.31496062992125984"/>
  <pageSetup fitToHeight="0" fitToWidth="1" horizontalDpi="600" verticalDpi="600" orientation="portrait" paperSize="9" r:id="rId4"/>
  <headerFooter>
    <oddFooter>&amp;CStránka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10.625" style="44" customWidth="1"/>
    <col min="2" max="2" width="36.625" style="44" customWidth="1"/>
    <col min="3" max="3" width="11.625" style="44" customWidth="1"/>
    <col min="4" max="4" width="13.25390625" style="44" customWidth="1"/>
    <col min="5" max="5" width="0.875" style="44" customWidth="1"/>
    <col min="6" max="6" width="8.25390625" style="44" customWidth="1"/>
    <col min="7" max="7" width="13.00390625" style="44" customWidth="1"/>
    <col min="8" max="8" width="10.125" style="90" bestFit="1" customWidth="1"/>
    <col min="9" max="9" width="18.75390625" style="85" bestFit="1" customWidth="1"/>
    <col min="10" max="16384" width="9.125" style="44" customWidth="1"/>
  </cols>
  <sheetData>
    <row r="1" spans="1:9" ht="17.25" customHeight="1">
      <c r="A1" s="123" t="s">
        <v>499</v>
      </c>
      <c r="B1" s="42"/>
      <c r="C1" s="43"/>
      <c r="D1" s="43"/>
      <c r="E1" s="43"/>
      <c r="F1" s="43"/>
      <c r="G1" s="1"/>
      <c r="H1" s="87"/>
      <c r="I1" s="84"/>
    </row>
    <row r="2" spans="1:9" ht="12.75">
      <c r="A2" s="14" t="s">
        <v>56</v>
      </c>
      <c r="B2" s="14"/>
      <c r="C2" s="6" t="s">
        <v>57</v>
      </c>
      <c r="D2" s="6" t="s">
        <v>872</v>
      </c>
      <c r="E2" s="43"/>
      <c r="F2" s="43"/>
      <c r="G2" s="1"/>
      <c r="H2" s="87"/>
      <c r="I2" s="84"/>
    </row>
    <row r="3" spans="1:9" ht="10.5" customHeight="1">
      <c r="A3" s="2"/>
      <c r="B3" s="3"/>
      <c r="C3" s="120" t="s">
        <v>870</v>
      </c>
      <c r="D3" s="4"/>
      <c r="E3" s="5"/>
      <c r="F3" s="5"/>
      <c r="G3" s="5"/>
      <c r="H3" s="87"/>
      <c r="I3" s="84"/>
    </row>
    <row r="4" spans="1:9" ht="10.5" customHeight="1">
      <c r="A4" s="6"/>
      <c r="B4" s="7"/>
      <c r="C4" s="7"/>
      <c r="D4" s="7"/>
      <c r="E4" s="7"/>
      <c r="F4" s="7"/>
      <c r="G4" s="7"/>
      <c r="H4" s="87"/>
      <c r="I4" s="84"/>
    </row>
    <row r="5" spans="1:9" ht="10.5" customHeight="1">
      <c r="A5" s="14" t="s">
        <v>0</v>
      </c>
      <c r="B5" s="122"/>
      <c r="C5" s="7" t="s">
        <v>55</v>
      </c>
      <c r="D5" s="7" t="s">
        <v>869</v>
      </c>
      <c r="E5" s="68" t="s">
        <v>108</v>
      </c>
      <c r="F5" s="131" t="s">
        <v>497</v>
      </c>
      <c r="G5" s="132"/>
      <c r="H5" s="87"/>
      <c r="I5" s="84"/>
    </row>
    <row r="6" spans="1:9" ht="10.5" customHeight="1">
      <c r="A6" s="6"/>
      <c r="B6" s="7"/>
      <c r="C6" s="121" t="s">
        <v>871</v>
      </c>
      <c r="D6" s="8"/>
      <c r="E6" s="68" t="s">
        <v>109</v>
      </c>
      <c r="F6" s="131" t="s">
        <v>498</v>
      </c>
      <c r="G6" s="132"/>
      <c r="H6" s="87"/>
      <c r="I6" s="84"/>
    </row>
    <row r="7" spans="1:9" ht="10.5" customHeight="1">
      <c r="A7" s="55"/>
      <c r="B7" s="55"/>
      <c r="C7" s="56"/>
      <c r="D7" s="45"/>
      <c r="E7" s="9" t="s">
        <v>58</v>
      </c>
      <c r="F7" s="61"/>
      <c r="G7" s="25">
        <v>42795</v>
      </c>
      <c r="H7" s="87"/>
      <c r="I7" s="84"/>
    </row>
    <row r="8" spans="1:9" ht="10.5" customHeight="1">
      <c r="A8" s="3"/>
      <c r="B8" s="3"/>
      <c r="C8" s="3"/>
      <c r="D8" s="4"/>
      <c r="E8" s="7"/>
      <c r="F8" s="30"/>
      <c r="G8" s="31" t="s">
        <v>106</v>
      </c>
      <c r="H8" s="88"/>
      <c r="I8" s="84"/>
    </row>
    <row r="9" spans="1:8" ht="21" customHeight="1">
      <c r="A9" s="130" t="s">
        <v>101</v>
      </c>
      <c r="B9" s="130"/>
      <c r="C9" s="130"/>
      <c r="D9" s="130"/>
      <c r="E9" s="7"/>
      <c r="F9" s="7"/>
      <c r="G9" s="7"/>
      <c r="H9" s="89"/>
    </row>
    <row r="10" spans="1:8" ht="3.75" customHeight="1">
      <c r="A10" s="33"/>
      <c r="B10" s="33"/>
      <c r="C10" s="33"/>
      <c r="D10" s="33"/>
      <c r="E10" s="7"/>
      <c r="F10" s="7"/>
      <c r="G10" s="7"/>
      <c r="H10" s="89"/>
    </row>
    <row r="11" spans="1:8" ht="12" customHeight="1">
      <c r="A11" s="11" t="s">
        <v>107</v>
      </c>
      <c r="B11" s="11"/>
      <c r="C11" s="11"/>
      <c r="D11" s="12"/>
      <c r="E11" s="7"/>
      <c r="F11" s="7"/>
      <c r="G11" s="7"/>
      <c r="H11" s="89"/>
    </row>
    <row r="12" spans="1:7" ht="5.25" customHeight="1">
      <c r="A12" s="16"/>
      <c r="D12" s="17"/>
      <c r="G12" s="46"/>
    </row>
    <row r="13" spans="1:7" ht="12.75">
      <c r="A13" s="18" t="s">
        <v>59</v>
      </c>
      <c r="B13" s="19" t="s">
        <v>60</v>
      </c>
      <c r="C13" s="20" t="s">
        <v>61</v>
      </c>
      <c r="D13" s="21" t="s">
        <v>62</v>
      </c>
      <c r="F13" s="22" t="s">
        <v>63</v>
      </c>
      <c r="G13" s="46">
        <v>0</v>
      </c>
    </row>
    <row r="14" spans="1:9" ht="12" customHeight="1">
      <c r="A14" s="69" t="s">
        <v>140</v>
      </c>
      <c r="B14" s="26"/>
      <c r="C14" s="58"/>
      <c r="D14" s="23"/>
      <c r="F14" s="23"/>
      <c r="G14" s="62"/>
      <c r="H14" s="91"/>
      <c r="I14" s="100"/>
    </row>
    <row r="15" spans="1:13" ht="12" customHeight="1">
      <c r="A15" s="34" t="s">
        <v>110</v>
      </c>
      <c r="B15" s="26" t="s">
        <v>41</v>
      </c>
      <c r="C15" s="23">
        <v>1275</v>
      </c>
      <c r="D15" s="23">
        <f aca="true" t="shared" si="0" ref="D15:D44">((100-$G$13)/100)*C15</f>
        <v>1275</v>
      </c>
      <c r="F15" s="23"/>
      <c r="G15" s="62"/>
      <c r="H15" s="91"/>
      <c r="I15" s="100"/>
      <c r="J15" s="113"/>
      <c r="M15" s="48"/>
    </row>
    <row r="16" spans="1:13" ht="12" customHeight="1">
      <c r="A16" s="34" t="s">
        <v>111</v>
      </c>
      <c r="B16" s="26" t="s">
        <v>104</v>
      </c>
      <c r="C16" s="58">
        <v>4</v>
      </c>
      <c r="D16" s="58">
        <f t="shared" si="0"/>
        <v>4</v>
      </c>
      <c r="F16" s="58"/>
      <c r="G16" s="62"/>
      <c r="H16" s="91"/>
      <c r="I16" s="100"/>
      <c r="J16" s="114"/>
      <c r="M16" s="48"/>
    </row>
    <row r="17" spans="1:13" ht="12" customHeight="1">
      <c r="A17" s="34" t="s">
        <v>112</v>
      </c>
      <c r="B17" s="26" t="s">
        <v>103</v>
      </c>
      <c r="C17" s="58">
        <v>13</v>
      </c>
      <c r="D17" s="58">
        <f t="shared" si="0"/>
        <v>13</v>
      </c>
      <c r="F17" s="23"/>
      <c r="G17" s="62"/>
      <c r="H17" s="91"/>
      <c r="I17" s="100"/>
      <c r="J17" s="113"/>
      <c r="M17" s="48"/>
    </row>
    <row r="18" spans="1:13" ht="12" customHeight="1">
      <c r="A18" s="34" t="s">
        <v>113</v>
      </c>
      <c r="B18" s="26" t="s">
        <v>102</v>
      </c>
      <c r="C18" s="23">
        <v>410</v>
      </c>
      <c r="D18" s="23">
        <f t="shared" si="0"/>
        <v>410</v>
      </c>
      <c r="F18" s="23"/>
      <c r="G18" s="62"/>
      <c r="H18" s="91"/>
      <c r="I18" s="100"/>
      <c r="J18" s="113"/>
      <c r="M18" s="48"/>
    </row>
    <row r="19" spans="1:13" ht="12" customHeight="1">
      <c r="A19" s="34" t="s">
        <v>44</v>
      </c>
      <c r="B19" s="26" t="s">
        <v>2</v>
      </c>
      <c r="C19" s="23">
        <v>8400</v>
      </c>
      <c r="D19" s="23">
        <f t="shared" si="0"/>
        <v>8400</v>
      </c>
      <c r="F19" s="35"/>
      <c r="G19" s="62"/>
      <c r="H19" s="91"/>
      <c r="I19" s="100"/>
      <c r="J19" s="113"/>
      <c r="M19" s="48"/>
    </row>
    <row r="20" spans="1:13" ht="12" customHeight="1">
      <c r="A20" s="34" t="s">
        <v>3</v>
      </c>
      <c r="B20" s="26" t="s">
        <v>4</v>
      </c>
      <c r="C20" s="23">
        <v>460</v>
      </c>
      <c r="D20" s="23">
        <f t="shared" si="0"/>
        <v>460</v>
      </c>
      <c r="F20" s="35"/>
      <c r="G20" s="62"/>
      <c r="H20" s="91"/>
      <c r="I20" s="100"/>
      <c r="J20" s="113"/>
      <c r="M20" s="48"/>
    </row>
    <row r="21" spans="1:13" ht="12" customHeight="1">
      <c r="A21" s="34"/>
      <c r="B21" s="26"/>
      <c r="C21" s="23"/>
      <c r="D21" s="35"/>
      <c r="F21" s="23"/>
      <c r="G21" s="62"/>
      <c r="H21" s="91"/>
      <c r="I21" s="100"/>
      <c r="J21" s="113"/>
      <c r="M21" s="48"/>
    </row>
    <row r="22" spans="1:13" ht="12" customHeight="1">
      <c r="A22" s="34" t="s">
        <v>45</v>
      </c>
      <c r="B22" s="26" t="s">
        <v>105</v>
      </c>
      <c r="C22" s="23">
        <v>2900</v>
      </c>
      <c r="D22" s="23">
        <f t="shared" si="0"/>
        <v>2900</v>
      </c>
      <c r="F22" s="23"/>
      <c r="G22" s="62"/>
      <c r="H22" s="91"/>
      <c r="I22" s="100"/>
      <c r="J22" s="113"/>
      <c r="M22" s="48"/>
    </row>
    <row r="23" spans="1:13" ht="12" customHeight="1">
      <c r="A23" s="34" t="s">
        <v>477</v>
      </c>
      <c r="B23" s="26" t="s">
        <v>504</v>
      </c>
      <c r="C23" s="23">
        <v>2300</v>
      </c>
      <c r="D23" s="23">
        <f t="shared" si="0"/>
        <v>2300</v>
      </c>
      <c r="F23" s="23"/>
      <c r="G23" s="62"/>
      <c r="H23" s="91"/>
      <c r="I23" s="100"/>
      <c r="J23" s="113"/>
      <c r="M23" s="48"/>
    </row>
    <row r="24" spans="1:13" ht="12" customHeight="1">
      <c r="A24" s="34" t="s">
        <v>46</v>
      </c>
      <c r="B24" s="26" t="s">
        <v>5</v>
      </c>
      <c r="C24" s="23">
        <v>1500</v>
      </c>
      <c r="D24" s="23">
        <f t="shared" si="0"/>
        <v>1500</v>
      </c>
      <c r="F24" s="23"/>
      <c r="G24" s="62"/>
      <c r="H24" s="91"/>
      <c r="I24" s="100"/>
      <c r="J24" s="113"/>
      <c r="M24" s="48"/>
    </row>
    <row r="25" spans="1:13" ht="12" customHeight="1">
      <c r="A25" s="34" t="s">
        <v>6</v>
      </c>
      <c r="B25" s="26" t="s">
        <v>806</v>
      </c>
      <c r="C25" s="23">
        <v>4900</v>
      </c>
      <c r="D25" s="23">
        <f t="shared" si="0"/>
        <v>4900</v>
      </c>
      <c r="F25" s="23"/>
      <c r="G25" s="62"/>
      <c r="H25" s="91"/>
      <c r="I25" s="100"/>
      <c r="J25" s="113"/>
      <c r="M25" s="48"/>
    </row>
    <row r="26" spans="1:13" ht="12" customHeight="1">
      <c r="A26" s="34" t="s">
        <v>7</v>
      </c>
      <c r="B26" s="26" t="s">
        <v>807</v>
      </c>
      <c r="C26" s="78">
        <v>5850</v>
      </c>
      <c r="D26" s="23">
        <f t="shared" si="0"/>
        <v>5850</v>
      </c>
      <c r="F26" s="23"/>
      <c r="G26" s="62"/>
      <c r="H26" s="91"/>
      <c r="I26" s="100"/>
      <c r="J26" s="114"/>
      <c r="M26" s="48"/>
    </row>
    <row r="27" spans="1:13" ht="12" customHeight="1">
      <c r="A27" s="34" t="s">
        <v>47</v>
      </c>
      <c r="B27" s="26" t="s">
        <v>25</v>
      </c>
      <c r="C27" s="58">
        <v>8</v>
      </c>
      <c r="D27" s="58">
        <f t="shared" si="0"/>
        <v>8</v>
      </c>
      <c r="F27" s="58"/>
      <c r="G27" s="62"/>
      <c r="H27" s="91"/>
      <c r="I27" s="100"/>
      <c r="J27" s="114"/>
      <c r="M27" s="48"/>
    </row>
    <row r="28" spans="1:13" ht="12" customHeight="1">
      <c r="A28" s="34" t="s">
        <v>48</v>
      </c>
      <c r="B28" s="26" t="s">
        <v>26</v>
      </c>
      <c r="C28" s="58">
        <v>12</v>
      </c>
      <c r="D28" s="58">
        <f t="shared" si="0"/>
        <v>12</v>
      </c>
      <c r="F28" s="58"/>
      <c r="G28" s="62"/>
      <c r="H28" s="91"/>
      <c r="I28" s="100"/>
      <c r="J28" s="114"/>
      <c r="M28" s="48"/>
    </row>
    <row r="29" spans="1:13" ht="12" customHeight="1">
      <c r="A29" s="34" t="s">
        <v>49</v>
      </c>
      <c r="B29" s="26" t="s">
        <v>23</v>
      </c>
      <c r="C29" s="23">
        <v>440</v>
      </c>
      <c r="D29" s="23">
        <f t="shared" si="0"/>
        <v>440</v>
      </c>
      <c r="F29" s="23"/>
      <c r="G29" s="62"/>
      <c r="H29" s="91"/>
      <c r="I29" s="100"/>
      <c r="J29" s="113"/>
      <c r="M29" s="48"/>
    </row>
    <row r="30" spans="1:13" ht="12" customHeight="1">
      <c r="A30" s="34" t="s">
        <v>50</v>
      </c>
      <c r="B30" s="26" t="s">
        <v>24</v>
      </c>
      <c r="C30" s="23">
        <v>4900</v>
      </c>
      <c r="D30" s="23">
        <f t="shared" si="0"/>
        <v>4900</v>
      </c>
      <c r="F30" s="23"/>
      <c r="G30" s="62"/>
      <c r="H30" s="91"/>
      <c r="I30" s="100"/>
      <c r="J30" s="113"/>
      <c r="M30" s="48"/>
    </row>
    <row r="31" spans="1:13" ht="12" customHeight="1">
      <c r="A31" s="40" t="s">
        <v>51</v>
      </c>
      <c r="B31" s="29" t="s">
        <v>808</v>
      </c>
      <c r="C31" s="24">
        <v>1950</v>
      </c>
      <c r="D31" s="23">
        <f t="shared" si="0"/>
        <v>1950</v>
      </c>
      <c r="F31" s="23"/>
      <c r="G31" s="62"/>
      <c r="H31" s="91"/>
      <c r="I31" s="100"/>
      <c r="J31" s="115"/>
      <c r="M31" s="48"/>
    </row>
    <row r="32" spans="1:13" ht="12" customHeight="1">
      <c r="A32" s="41" t="s">
        <v>8</v>
      </c>
      <c r="B32" s="14" t="s">
        <v>9</v>
      </c>
      <c r="C32" s="78">
        <v>5890</v>
      </c>
      <c r="D32" s="23">
        <f t="shared" si="0"/>
        <v>5890</v>
      </c>
      <c r="F32" s="23"/>
      <c r="G32" s="62"/>
      <c r="H32" s="91"/>
      <c r="I32" s="100"/>
      <c r="J32" s="113"/>
      <c r="M32" s="48"/>
    </row>
    <row r="33" spans="1:13" ht="12" customHeight="1">
      <c r="A33" s="41" t="s">
        <v>10</v>
      </c>
      <c r="B33" s="14" t="s">
        <v>11</v>
      </c>
      <c r="C33" s="78">
        <v>5500</v>
      </c>
      <c r="D33" s="23">
        <f t="shared" si="0"/>
        <v>5500</v>
      </c>
      <c r="F33" s="23"/>
      <c r="G33" s="62"/>
      <c r="H33" s="91"/>
      <c r="I33" s="100"/>
      <c r="J33" s="113"/>
      <c r="M33" s="48"/>
    </row>
    <row r="34" spans="1:13" ht="12" customHeight="1">
      <c r="A34" s="41" t="s">
        <v>12</v>
      </c>
      <c r="B34" s="14" t="s">
        <v>13</v>
      </c>
      <c r="C34" s="78">
        <v>5080</v>
      </c>
      <c r="D34" s="23">
        <f t="shared" si="0"/>
        <v>5080</v>
      </c>
      <c r="F34" s="23"/>
      <c r="G34" s="62"/>
      <c r="H34" s="91"/>
      <c r="I34" s="100"/>
      <c r="J34" s="113"/>
      <c r="M34" s="48"/>
    </row>
    <row r="35" spans="1:13" ht="12" customHeight="1">
      <c r="A35" s="41"/>
      <c r="B35" s="14"/>
      <c r="C35" s="23"/>
      <c r="D35" s="23"/>
      <c r="F35" s="23"/>
      <c r="G35" s="62"/>
      <c r="H35" s="91"/>
      <c r="I35" s="100"/>
      <c r="M35" s="48"/>
    </row>
    <row r="36" spans="1:13" ht="12" customHeight="1">
      <c r="A36" s="41" t="s">
        <v>847</v>
      </c>
      <c r="B36" s="14" t="s">
        <v>848</v>
      </c>
      <c r="C36" s="23">
        <v>2200</v>
      </c>
      <c r="D36" s="23">
        <f t="shared" si="0"/>
        <v>2200</v>
      </c>
      <c r="F36" s="23"/>
      <c r="G36" s="62"/>
      <c r="H36" s="91"/>
      <c r="I36" s="100"/>
      <c r="M36" s="48"/>
    </row>
    <row r="37" spans="1:13" ht="12" customHeight="1">
      <c r="A37" s="41" t="s">
        <v>849</v>
      </c>
      <c r="B37" s="14" t="s">
        <v>850</v>
      </c>
      <c r="C37" s="23">
        <v>810</v>
      </c>
      <c r="D37" s="23">
        <f t="shared" si="0"/>
        <v>810</v>
      </c>
      <c r="F37" s="23"/>
      <c r="G37" s="62"/>
      <c r="H37" s="91"/>
      <c r="I37" s="100"/>
      <c r="M37" s="48"/>
    </row>
    <row r="38" spans="1:13" ht="12" customHeight="1">
      <c r="A38" s="41" t="s">
        <v>851</v>
      </c>
      <c r="B38" s="14" t="s">
        <v>852</v>
      </c>
      <c r="C38" s="23">
        <v>700</v>
      </c>
      <c r="D38" s="23">
        <f t="shared" si="0"/>
        <v>700</v>
      </c>
      <c r="F38" s="23"/>
      <c r="G38" s="62"/>
      <c r="H38" s="91"/>
      <c r="I38" s="100"/>
      <c r="M38" s="48"/>
    </row>
    <row r="39" spans="1:13" ht="12" customHeight="1">
      <c r="A39" s="41" t="s">
        <v>853</v>
      </c>
      <c r="B39" s="14" t="s">
        <v>854</v>
      </c>
      <c r="C39" s="23">
        <v>600</v>
      </c>
      <c r="D39" s="23">
        <f t="shared" si="0"/>
        <v>600</v>
      </c>
      <c r="F39" s="23"/>
      <c r="G39" s="62"/>
      <c r="H39" s="91"/>
      <c r="I39" s="100"/>
      <c r="M39" s="48"/>
    </row>
    <row r="40" spans="1:13" ht="12" customHeight="1">
      <c r="A40" s="41" t="s">
        <v>855</v>
      </c>
      <c r="B40" s="14" t="s">
        <v>856</v>
      </c>
      <c r="C40" s="23">
        <v>460</v>
      </c>
      <c r="D40" s="23">
        <f t="shared" si="0"/>
        <v>460</v>
      </c>
      <c r="F40" s="23"/>
      <c r="G40" s="62"/>
      <c r="H40" s="91"/>
      <c r="I40" s="100"/>
      <c r="M40" s="48"/>
    </row>
    <row r="41" spans="1:13" ht="12" customHeight="1">
      <c r="A41" s="41" t="s">
        <v>857</v>
      </c>
      <c r="B41" s="14" t="s">
        <v>858</v>
      </c>
      <c r="C41" s="23">
        <v>420</v>
      </c>
      <c r="D41" s="23">
        <f t="shared" si="0"/>
        <v>420</v>
      </c>
      <c r="F41" s="23"/>
      <c r="G41" s="62"/>
      <c r="H41" s="91"/>
      <c r="I41" s="100"/>
      <c r="M41" s="48"/>
    </row>
    <row r="42" spans="1:13" ht="12" customHeight="1">
      <c r="A42" s="41" t="s">
        <v>859</v>
      </c>
      <c r="B42" s="14" t="s">
        <v>860</v>
      </c>
      <c r="C42" s="23">
        <v>450</v>
      </c>
      <c r="D42" s="23">
        <f t="shared" si="0"/>
        <v>450</v>
      </c>
      <c r="F42" s="23"/>
      <c r="G42" s="62"/>
      <c r="H42" s="91"/>
      <c r="I42" s="100"/>
      <c r="M42" s="48"/>
    </row>
    <row r="43" spans="1:13" ht="12" customHeight="1">
      <c r="A43" s="105" t="s">
        <v>873</v>
      </c>
      <c r="B43" s="102" t="s">
        <v>874</v>
      </c>
      <c r="C43" s="78">
        <v>6750</v>
      </c>
      <c r="D43" s="23">
        <f t="shared" si="0"/>
        <v>6750</v>
      </c>
      <c r="F43" s="23"/>
      <c r="G43" s="62"/>
      <c r="H43" s="91"/>
      <c r="I43" s="100"/>
      <c r="M43" s="48"/>
    </row>
    <row r="44" spans="1:9" ht="12" customHeight="1">
      <c r="A44" s="105" t="s">
        <v>875</v>
      </c>
      <c r="B44" s="102" t="s">
        <v>876</v>
      </c>
      <c r="C44" s="78">
        <v>9350</v>
      </c>
      <c r="D44" s="23">
        <f t="shared" si="0"/>
        <v>9350</v>
      </c>
      <c r="F44" s="23"/>
      <c r="G44" s="62"/>
      <c r="H44" s="91"/>
      <c r="I44" s="100"/>
    </row>
    <row r="45" spans="1:9" ht="12" customHeight="1">
      <c r="A45" s="105"/>
      <c r="B45" s="102"/>
      <c r="C45" s="78"/>
      <c r="D45" s="23"/>
      <c r="F45" s="23"/>
      <c r="G45" s="62"/>
      <c r="H45" s="91"/>
      <c r="I45" s="100"/>
    </row>
    <row r="46" spans="1:9" ht="12" customHeight="1">
      <c r="A46" s="64" t="s">
        <v>141</v>
      </c>
      <c r="B46" s="14"/>
      <c r="C46" s="23"/>
      <c r="D46" s="23"/>
      <c r="F46" s="23"/>
      <c r="G46" s="62"/>
      <c r="H46" s="91"/>
      <c r="I46" s="100"/>
    </row>
    <row r="47" spans="1:9" ht="12" customHeight="1">
      <c r="A47" s="41" t="s">
        <v>21</v>
      </c>
      <c r="B47" s="14" t="s">
        <v>142</v>
      </c>
      <c r="C47" s="23">
        <v>984</v>
      </c>
      <c r="D47" s="23">
        <f aca="true" t="shared" si="1" ref="D47:D55">((100-$G$13)/100)*C47</f>
        <v>984</v>
      </c>
      <c r="F47" s="23"/>
      <c r="G47" s="62"/>
      <c r="H47" s="91"/>
      <c r="I47" s="100"/>
    </row>
    <row r="48" spans="1:9" ht="12" customHeight="1">
      <c r="A48" s="41" t="s">
        <v>22</v>
      </c>
      <c r="B48" s="14" t="s">
        <v>143</v>
      </c>
      <c r="C48" s="78">
        <v>9370</v>
      </c>
      <c r="D48" s="23">
        <f t="shared" si="1"/>
        <v>9370</v>
      </c>
      <c r="F48" s="23"/>
      <c r="G48" s="62"/>
      <c r="H48" s="91"/>
      <c r="I48" s="100"/>
    </row>
    <row r="49" spans="1:9" ht="12" customHeight="1">
      <c r="A49" s="41" t="s">
        <v>42</v>
      </c>
      <c r="B49" s="14" t="s">
        <v>505</v>
      </c>
      <c r="C49" s="23">
        <v>850</v>
      </c>
      <c r="D49" s="23">
        <f t="shared" si="1"/>
        <v>850</v>
      </c>
      <c r="F49" s="23"/>
      <c r="G49" s="62"/>
      <c r="H49" s="91"/>
      <c r="I49" s="100"/>
    </row>
    <row r="50" spans="1:9" ht="12" customHeight="1">
      <c r="A50" s="41" t="s">
        <v>43</v>
      </c>
      <c r="B50" s="11" t="s">
        <v>506</v>
      </c>
      <c r="C50" s="23">
        <v>1350</v>
      </c>
      <c r="D50" s="23">
        <f t="shared" si="1"/>
        <v>1350</v>
      </c>
      <c r="F50" s="23"/>
      <c r="G50" s="62"/>
      <c r="H50" s="91"/>
      <c r="I50" s="100"/>
    </row>
    <row r="51" spans="1:9" ht="12" customHeight="1">
      <c r="A51" s="34" t="s">
        <v>478</v>
      </c>
      <c r="B51" s="14" t="s">
        <v>507</v>
      </c>
      <c r="C51" s="78">
        <v>2150</v>
      </c>
      <c r="D51" s="23">
        <f t="shared" si="1"/>
        <v>2150</v>
      </c>
      <c r="F51" s="23"/>
      <c r="G51" s="62"/>
      <c r="H51" s="91"/>
      <c r="I51" s="100"/>
    </row>
    <row r="52" spans="1:9" ht="12" customHeight="1">
      <c r="A52" s="34" t="s">
        <v>479</v>
      </c>
      <c r="B52" s="14" t="s">
        <v>508</v>
      </c>
      <c r="C52" s="23">
        <v>3750</v>
      </c>
      <c r="D52" s="23">
        <f t="shared" si="1"/>
        <v>3750</v>
      </c>
      <c r="F52" s="23"/>
      <c r="G52" s="62"/>
      <c r="H52" s="91"/>
      <c r="I52" s="100"/>
    </row>
    <row r="53" spans="1:9" ht="12" customHeight="1">
      <c r="A53" s="34" t="s">
        <v>52</v>
      </c>
      <c r="B53" s="14" t="s">
        <v>509</v>
      </c>
      <c r="C53" s="23">
        <v>79000</v>
      </c>
      <c r="D53" s="23">
        <f t="shared" si="1"/>
        <v>79000</v>
      </c>
      <c r="F53" s="23"/>
      <c r="G53" s="62"/>
      <c r="H53" s="91"/>
      <c r="I53" s="100"/>
    </row>
    <row r="54" spans="1:9" ht="12" customHeight="1">
      <c r="A54" s="34" t="s">
        <v>53</v>
      </c>
      <c r="B54" s="14" t="s">
        <v>510</v>
      </c>
      <c r="C54" s="23">
        <v>84000</v>
      </c>
      <c r="D54" s="23">
        <f t="shared" si="1"/>
        <v>84000</v>
      </c>
      <c r="G54" s="62"/>
      <c r="H54" s="91"/>
      <c r="I54" s="100"/>
    </row>
    <row r="55" spans="1:9" ht="12" customHeight="1">
      <c r="A55" s="34" t="s">
        <v>54</v>
      </c>
      <c r="B55" s="14" t="s">
        <v>511</v>
      </c>
      <c r="C55" s="23">
        <v>89000</v>
      </c>
      <c r="D55" s="23">
        <f t="shared" si="1"/>
        <v>89000</v>
      </c>
      <c r="G55" s="62"/>
      <c r="H55" s="91"/>
      <c r="I55" s="100"/>
    </row>
    <row r="56" spans="1:9" ht="12" customHeight="1">
      <c r="A56" s="34"/>
      <c r="B56" s="14"/>
      <c r="C56" s="23"/>
      <c r="D56" s="23"/>
      <c r="F56" s="113"/>
      <c r="G56" s="62"/>
      <c r="H56" s="91"/>
      <c r="I56" s="100"/>
    </row>
    <row r="57" spans="1:9" ht="12" customHeight="1">
      <c r="A57" s="69" t="s">
        <v>877</v>
      </c>
      <c r="B57" s="14"/>
      <c r="C57" s="23"/>
      <c r="D57" s="23"/>
      <c r="E57" s="23">
        <f>F57-(F57*$E$2)</f>
        <v>0</v>
      </c>
      <c r="F57" s="113"/>
      <c r="G57" s="62"/>
      <c r="H57" s="91"/>
      <c r="I57" s="100"/>
    </row>
    <row r="58" spans="1:9" ht="12" customHeight="1">
      <c r="A58" s="34" t="s">
        <v>809</v>
      </c>
      <c r="B58" s="14" t="s">
        <v>14</v>
      </c>
      <c r="C58" s="23">
        <v>8100</v>
      </c>
      <c r="D58" s="23">
        <f aca="true" t="shared" si="2" ref="D58:D64">((100-$G$13)/100)*C58</f>
        <v>8100</v>
      </c>
      <c r="E58" s="23"/>
      <c r="F58" s="113"/>
      <c r="G58" s="62"/>
      <c r="H58" s="91"/>
      <c r="I58" s="100"/>
    </row>
    <row r="59" spans="1:9" ht="12" customHeight="1">
      <c r="A59" s="34" t="s">
        <v>810</v>
      </c>
      <c r="B59" s="14" t="s">
        <v>811</v>
      </c>
      <c r="C59" s="23">
        <v>8200</v>
      </c>
      <c r="D59" s="23">
        <f t="shared" si="2"/>
        <v>8200</v>
      </c>
      <c r="E59" s="23"/>
      <c r="F59" s="113"/>
      <c r="G59" s="62"/>
      <c r="H59" s="91"/>
      <c r="I59" s="100"/>
    </row>
    <row r="60" spans="1:9" ht="12" customHeight="1">
      <c r="A60" s="34" t="s">
        <v>812</v>
      </c>
      <c r="B60" s="14" t="s">
        <v>813</v>
      </c>
      <c r="C60" s="23">
        <v>8700</v>
      </c>
      <c r="D60" s="23">
        <f t="shared" si="2"/>
        <v>8700</v>
      </c>
      <c r="E60" s="23"/>
      <c r="F60" s="113"/>
      <c r="G60" s="62"/>
      <c r="H60" s="91"/>
      <c r="I60" s="100"/>
    </row>
    <row r="61" spans="1:9" ht="12" customHeight="1">
      <c r="A61" s="34" t="s">
        <v>814</v>
      </c>
      <c r="B61" s="14" t="s">
        <v>815</v>
      </c>
      <c r="C61" s="23">
        <v>8900</v>
      </c>
      <c r="D61" s="23">
        <f t="shared" si="2"/>
        <v>8900</v>
      </c>
      <c r="E61" s="35"/>
      <c r="F61" s="113"/>
      <c r="G61" s="62"/>
      <c r="H61" s="91"/>
      <c r="I61" s="100"/>
    </row>
    <row r="62" spans="1:9" ht="12" customHeight="1">
      <c r="A62" s="34" t="s">
        <v>816</v>
      </c>
      <c r="B62" s="14" t="s">
        <v>817</v>
      </c>
      <c r="C62" s="23">
        <v>9700</v>
      </c>
      <c r="D62" s="23">
        <f t="shared" si="2"/>
        <v>9700</v>
      </c>
      <c r="E62" s="35"/>
      <c r="F62" s="113"/>
      <c r="G62" s="62"/>
      <c r="H62" s="91"/>
      <c r="I62" s="100"/>
    </row>
    <row r="63" spans="1:9" ht="12" customHeight="1">
      <c r="A63" s="34" t="s">
        <v>818</v>
      </c>
      <c r="B63" s="14" t="s">
        <v>819</v>
      </c>
      <c r="C63" s="23">
        <v>11500</v>
      </c>
      <c r="D63" s="23">
        <f t="shared" si="2"/>
        <v>11500</v>
      </c>
      <c r="E63" s="35"/>
      <c r="F63" s="113"/>
      <c r="G63" s="62"/>
      <c r="H63" s="91"/>
      <c r="I63" s="100"/>
    </row>
    <row r="64" spans="1:9" ht="12" customHeight="1">
      <c r="A64" s="34" t="s">
        <v>820</v>
      </c>
      <c r="B64" s="14" t="s">
        <v>35</v>
      </c>
      <c r="C64" s="23">
        <v>8100</v>
      </c>
      <c r="D64" s="23">
        <f t="shared" si="2"/>
        <v>8100</v>
      </c>
      <c r="E64" s="23"/>
      <c r="F64" s="113"/>
      <c r="G64" s="62"/>
      <c r="H64" s="91"/>
      <c r="I64" s="100"/>
    </row>
    <row r="65" spans="1:9" ht="12" customHeight="1">
      <c r="A65" s="34" t="s">
        <v>821</v>
      </c>
      <c r="B65" s="14" t="s">
        <v>36</v>
      </c>
      <c r="C65" s="23">
        <v>8200</v>
      </c>
      <c r="D65" s="23">
        <f>((100-$G$13)/100)*C65</f>
        <v>8200</v>
      </c>
      <c r="E65" s="23"/>
      <c r="F65" s="113"/>
      <c r="G65" s="62"/>
      <c r="H65" s="91"/>
      <c r="I65" s="100"/>
    </row>
    <row r="66" spans="1:9" ht="12" customHeight="1">
      <c r="A66" s="34" t="s">
        <v>822</v>
      </c>
      <c r="B66" s="14" t="s">
        <v>37</v>
      </c>
      <c r="C66" s="23">
        <v>8700</v>
      </c>
      <c r="D66" s="23">
        <f>((100-$G$13)/100)*C66</f>
        <v>8700</v>
      </c>
      <c r="E66" s="23"/>
      <c r="F66" s="113"/>
      <c r="G66" s="62"/>
      <c r="H66" s="91"/>
      <c r="I66" s="100"/>
    </row>
    <row r="67" spans="1:9" ht="12" customHeight="1">
      <c r="A67" s="34" t="s">
        <v>823</v>
      </c>
      <c r="B67" s="14" t="s">
        <v>38</v>
      </c>
      <c r="C67" s="23">
        <v>8900</v>
      </c>
      <c r="D67" s="23">
        <f>((100-$G$13)/100)*C67</f>
        <v>8900</v>
      </c>
      <c r="E67" s="23"/>
      <c r="F67" s="113"/>
      <c r="G67" s="62"/>
      <c r="H67" s="91"/>
      <c r="I67" s="100"/>
    </row>
    <row r="68" spans="1:9" ht="12" customHeight="1">
      <c r="A68" s="34" t="s">
        <v>824</v>
      </c>
      <c r="B68" s="14" t="s">
        <v>39</v>
      </c>
      <c r="C68" s="23">
        <v>9700</v>
      </c>
      <c r="D68" s="23">
        <f>((100-$G$13)/100)*C68</f>
        <v>9700</v>
      </c>
      <c r="E68" s="23"/>
      <c r="F68" s="23"/>
      <c r="G68" s="62"/>
      <c r="H68" s="91"/>
      <c r="I68" s="100"/>
    </row>
    <row r="69" spans="1:9" ht="12" customHeight="1">
      <c r="A69" s="34" t="s">
        <v>825</v>
      </c>
      <c r="B69" s="14" t="s">
        <v>40</v>
      </c>
      <c r="C69" s="23">
        <v>11500</v>
      </c>
      <c r="D69" s="23">
        <f>((100-$G$13)/100)*C69</f>
        <v>11500</v>
      </c>
      <c r="E69" s="23"/>
      <c r="F69" s="23"/>
      <c r="G69" s="62"/>
      <c r="H69" s="91"/>
      <c r="I69" s="100"/>
    </row>
    <row r="70" spans="1:9" ht="12" customHeight="1">
      <c r="A70" s="116" t="s">
        <v>861</v>
      </c>
      <c r="B70" s="14"/>
      <c r="C70" s="113"/>
      <c r="D70" s="23"/>
      <c r="E70" s="23"/>
      <c r="F70" s="23"/>
      <c r="G70" s="62"/>
      <c r="H70" s="91"/>
      <c r="I70" s="100"/>
    </row>
    <row r="71" spans="1:9" ht="12" customHeight="1">
      <c r="A71" s="116"/>
      <c r="B71" s="14"/>
      <c r="C71" s="113"/>
      <c r="D71" s="23"/>
      <c r="E71" s="23"/>
      <c r="F71" s="23"/>
      <c r="G71" s="62"/>
      <c r="H71" s="91"/>
      <c r="I71" s="100"/>
    </row>
    <row r="72" spans="1:9" ht="12" customHeight="1">
      <c r="A72" s="69" t="s">
        <v>878</v>
      </c>
      <c r="B72" s="14"/>
      <c r="C72" s="113"/>
      <c r="D72" s="23"/>
      <c r="E72" s="23"/>
      <c r="F72" s="23"/>
      <c r="G72" s="62"/>
      <c r="H72" s="91"/>
      <c r="I72" s="100"/>
    </row>
    <row r="73" spans="1:9" ht="12" customHeight="1">
      <c r="A73" s="34" t="s">
        <v>862</v>
      </c>
      <c r="B73" s="14"/>
      <c r="C73" s="113"/>
      <c r="D73" s="23"/>
      <c r="E73" s="23"/>
      <c r="F73" s="23"/>
      <c r="G73" s="62"/>
      <c r="H73" s="91"/>
      <c r="I73" s="100"/>
    </row>
    <row r="74" spans="1:9" ht="12" customHeight="1">
      <c r="A74" s="34" t="s">
        <v>863</v>
      </c>
      <c r="B74" s="14"/>
      <c r="C74" s="113"/>
      <c r="D74" s="23"/>
      <c r="E74" s="23"/>
      <c r="F74" s="23"/>
      <c r="G74" s="62"/>
      <c r="H74" s="91"/>
      <c r="I74" s="100"/>
    </row>
    <row r="75" spans="1:9" ht="12" customHeight="1">
      <c r="A75" s="34" t="s">
        <v>864</v>
      </c>
      <c r="B75" s="14"/>
      <c r="C75" s="113"/>
      <c r="D75" s="23"/>
      <c r="E75" s="23"/>
      <c r="F75" s="23"/>
      <c r="G75" s="62"/>
      <c r="H75" s="91"/>
      <c r="I75" s="100"/>
    </row>
    <row r="76" spans="1:9" ht="12" customHeight="1">
      <c r="A76" s="34" t="s">
        <v>865</v>
      </c>
      <c r="B76" s="14"/>
      <c r="C76" s="113"/>
      <c r="D76" s="23"/>
      <c r="E76" s="23"/>
      <c r="F76" s="23"/>
      <c r="G76" s="62"/>
      <c r="H76" s="91"/>
      <c r="I76" s="100"/>
    </row>
    <row r="77" spans="1:9" ht="12" customHeight="1">
      <c r="A77" s="34" t="s">
        <v>866</v>
      </c>
      <c r="B77" s="14"/>
      <c r="C77" s="113"/>
      <c r="D77" s="23"/>
      <c r="E77" s="23"/>
      <c r="F77" s="23"/>
      <c r="G77" s="62"/>
      <c r="H77" s="91"/>
      <c r="I77" s="100"/>
    </row>
    <row r="78" spans="1:9" ht="12" customHeight="1">
      <c r="A78" s="34" t="s">
        <v>867</v>
      </c>
      <c r="B78" s="14"/>
      <c r="C78" s="113"/>
      <c r="D78" s="23"/>
      <c r="E78" s="23"/>
      <c r="F78" s="23"/>
      <c r="G78" s="62"/>
      <c r="H78" s="91"/>
      <c r="I78" s="100"/>
    </row>
    <row r="79" spans="1:9" ht="12" customHeight="1">
      <c r="A79" s="116" t="s">
        <v>879</v>
      </c>
      <c r="B79" s="119"/>
      <c r="C79" s="113"/>
      <c r="D79" s="23"/>
      <c r="E79" s="23"/>
      <c r="F79" s="23"/>
      <c r="G79" s="62"/>
      <c r="H79" s="91"/>
      <c r="I79" s="100"/>
    </row>
    <row r="80" spans="1:9" ht="12" customHeight="1">
      <c r="A80" s="14"/>
      <c r="B80" s="14"/>
      <c r="C80" s="113"/>
      <c r="D80" s="23"/>
      <c r="E80" s="23"/>
      <c r="F80" s="23"/>
      <c r="G80" s="62"/>
      <c r="H80" s="91"/>
      <c r="I80" s="100"/>
    </row>
    <row r="81" spans="1:9" ht="12" customHeight="1">
      <c r="A81" s="117" t="s">
        <v>868</v>
      </c>
      <c r="B81" s="14"/>
      <c r="C81" s="113"/>
      <c r="D81" s="23"/>
      <c r="E81" s="23"/>
      <c r="F81" s="23"/>
      <c r="G81" s="62"/>
      <c r="H81" s="91"/>
      <c r="I81" s="100"/>
    </row>
    <row r="82" spans="1:9" ht="12" customHeight="1">
      <c r="A82" s="67"/>
      <c r="B82" s="14"/>
      <c r="C82" s="23"/>
      <c r="D82" s="23"/>
      <c r="E82" s="23"/>
      <c r="F82" s="23"/>
      <c r="G82" s="62"/>
      <c r="H82" s="91"/>
      <c r="I82" s="100"/>
    </row>
    <row r="83" spans="1:9" ht="12" customHeight="1">
      <c r="A83" s="67"/>
      <c r="B83" s="14"/>
      <c r="C83" s="23"/>
      <c r="D83" s="23"/>
      <c r="E83" s="23"/>
      <c r="F83" s="23"/>
      <c r="G83" s="62"/>
      <c r="H83" s="91"/>
      <c r="I83" s="100"/>
    </row>
    <row r="84" spans="1:9" ht="12" customHeight="1">
      <c r="A84" s="67"/>
      <c r="B84" s="14"/>
      <c r="C84" s="23"/>
      <c r="D84" s="23"/>
      <c r="E84" s="23"/>
      <c r="F84" s="23"/>
      <c r="G84" s="62"/>
      <c r="H84" s="91"/>
      <c r="I84" s="100"/>
    </row>
    <row r="85" spans="1:9" ht="12" customHeight="1">
      <c r="A85" s="67"/>
      <c r="B85" s="14"/>
      <c r="C85" s="23"/>
      <c r="D85" s="23"/>
      <c r="E85" s="23"/>
      <c r="F85" s="23"/>
      <c r="G85" s="62"/>
      <c r="H85" s="91"/>
      <c r="I85" s="100"/>
    </row>
    <row r="86" spans="1:9" ht="12" customHeight="1">
      <c r="A86" s="67"/>
      <c r="B86" s="14"/>
      <c r="C86" s="23"/>
      <c r="D86" s="23"/>
      <c r="E86" s="23"/>
      <c r="F86" s="23"/>
      <c r="G86" s="62"/>
      <c r="H86" s="91"/>
      <c r="I86" s="100"/>
    </row>
    <row r="87" spans="1:9" ht="12" customHeight="1">
      <c r="A87" s="67"/>
      <c r="B87" s="14"/>
      <c r="C87" s="23"/>
      <c r="D87" s="23"/>
      <c r="E87" s="23"/>
      <c r="F87" s="23"/>
      <c r="G87" s="62"/>
      <c r="H87" s="91"/>
      <c r="I87" s="100"/>
    </row>
    <row r="88" spans="1:9" ht="12" customHeight="1">
      <c r="A88" s="67"/>
      <c r="B88" s="14"/>
      <c r="C88" s="23"/>
      <c r="D88" s="23"/>
      <c r="E88" s="23"/>
      <c r="F88" s="23"/>
      <c r="G88" s="62"/>
      <c r="H88" s="91"/>
      <c r="I88" s="100"/>
    </row>
    <row r="89" spans="1:9" ht="12" customHeight="1">
      <c r="A89" s="67"/>
      <c r="B89" s="14"/>
      <c r="C89" s="23"/>
      <c r="D89" s="23"/>
      <c r="E89" s="23"/>
      <c r="F89" s="23"/>
      <c r="G89" s="62"/>
      <c r="H89" s="91"/>
      <c r="I89" s="100"/>
    </row>
    <row r="90" spans="1:9" ht="12" customHeight="1">
      <c r="A90" s="67"/>
      <c r="B90" s="14"/>
      <c r="C90" s="23"/>
      <c r="D90" s="23"/>
      <c r="F90" s="23"/>
      <c r="G90" s="62"/>
      <c r="H90" s="91"/>
      <c r="I90" s="100"/>
    </row>
    <row r="91" spans="1:9" ht="12" customHeight="1">
      <c r="A91" s="67"/>
      <c r="B91" s="14"/>
      <c r="C91" s="23"/>
      <c r="D91" s="23"/>
      <c r="F91" s="23"/>
      <c r="G91" s="62"/>
      <c r="H91" s="91"/>
      <c r="I91" s="100"/>
    </row>
    <row r="92" spans="1:9" ht="12" customHeight="1">
      <c r="A92" s="67"/>
      <c r="B92" s="14"/>
      <c r="C92" s="23"/>
      <c r="D92" s="23"/>
      <c r="F92" s="23"/>
      <c r="G92" s="62"/>
      <c r="H92" s="91"/>
      <c r="I92" s="100"/>
    </row>
    <row r="93" spans="1:9" ht="12" customHeight="1">
      <c r="A93" s="67"/>
      <c r="B93" s="14"/>
      <c r="C93" s="23"/>
      <c r="D93" s="23"/>
      <c r="F93" s="23"/>
      <c r="G93" s="62"/>
      <c r="H93" s="91"/>
      <c r="I93" s="100"/>
    </row>
    <row r="94" spans="1:9" ht="12" customHeight="1">
      <c r="A94" s="67"/>
      <c r="B94" s="14"/>
      <c r="C94" s="23"/>
      <c r="D94" s="23"/>
      <c r="F94" s="23"/>
      <c r="G94" s="62"/>
      <c r="H94" s="91"/>
      <c r="I94" s="100"/>
    </row>
    <row r="95" spans="1:9" ht="12" customHeight="1">
      <c r="A95" s="67"/>
      <c r="B95" s="14"/>
      <c r="C95" s="23"/>
      <c r="D95" s="23"/>
      <c r="F95" s="23"/>
      <c r="G95" s="62"/>
      <c r="H95" s="91"/>
      <c r="I95" s="100"/>
    </row>
    <row r="96" spans="1:9" ht="12" customHeight="1">
      <c r="A96" s="67"/>
      <c r="B96" s="14"/>
      <c r="C96" s="23"/>
      <c r="D96" s="23"/>
      <c r="F96" s="23"/>
      <c r="G96" s="62"/>
      <c r="H96" s="91"/>
      <c r="I96" s="100"/>
    </row>
    <row r="97" spans="1:9" ht="12" customHeight="1">
      <c r="A97" s="67"/>
      <c r="B97" s="14"/>
      <c r="C97" s="23"/>
      <c r="D97" s="23"/>
      <c r="F97" s="23"/>
      <c r="G97" s="62"/>
      <c r="H97" s="91"/>
      <c r="I97" s="100"/>
    </row>
    <row r="98" spans="1:8" ht="12" customHeight="1">
      <c r="A98" s="67"/>
      <c r="B98" s="14"/>
      <c r="C98" s="23"/>
      <c r="D98" s="23"/>
      <c r="G98" s="62"/>
      <c r="H98" s="91"/>
    </row>
    <row r="99" spans="1:8" ht="12" customHeight="1">
      <c r="A99" s="67"/>
      <c r="B99" s="14"/>
      <c r="C99" s="23"/>
      <c r="D99" s="23"/>
      <c r="G99" s="62"/>
      <c r="H99" s="91"/>
    </row>
    <row r="100" spans="1:8" ht="12" customHeight="1">
      <c r="A100" s="67"/>
      <c r="B100" s="14"/>
      <c r="C100" s="23"/>
      <c r="D100" s="23"/>
      <c r="H100" s="91"/>
    </row>
    <row r="101" spans="1:8" ht="12" customHeight="1">
      <c r="A101" s="67"/>
      <c r="B101" s="14"/>
      <c r="C101" s="23"/>
      <c r="D101" s="23"/>
      <c r="H101" s="91"/>
    </row>
    <row r="102" spans="1:8" ht="12" customHeight="1">
      <c r="A102" s="67"/>
      <c r="B102" s="14"/>
      <c r="C102" s="23"/>
      <c r="D102" s="23"/>
      <c r="H102" s="91"/>
    </row>
    <row r="103" spans="1:8" ht="12" customHeight="1">
      <c r="A103" s="26"/>
      <c r="B103" s="29"/>
      <c r="C103" s="23"/>
      <c r="D103" s="24"/>
      <c r="H103" s="91"/>
    </row>
    <row r="104" spans="1:8" ht="12" customHeight="1">
      <c r="A104" s="26"/>
      <c r="B104" s="29"/>
      <c r="C104" s="23"/>
      <c r="D104" s="24"/>
      <c r="H104" s="91"/>
    </row>
    <row r="105" spans="1:8" ht="12" customHeight="1">
      <c r="A105" s="26"/>
      <c r="B105" s="29"/>
      <c r="C105" s="23"/>
      <c r="D105" s="24"/>
      <c r="H105" s="91"/>
    </row>
    <row r="106" spans="1:8" ht="12" customHeight="1">
      <c r="A106" s="26"/>
      <c r="B106" s="29"/>
      <c r="C106" s="23"/>
      <c r="D106" s="24"/>
      <c r="H106" s="91"/>
    </row>
    <row r="107" spans="1:8" ht="12" customHeight="1">
      <c r="A107" s="26"/>
      <c r="B107" s="29"/>
      <c r="C107" s="23"/>
      <c r="D107" s="24"/>
      <c r="H107" s="91"/>
    </row>
    <row r="108" spans="1:8" ht="12" customHeight="1">
      <c r="A108" s="26"/>
      <c r="B108" s="29"/>
      <c r="C108" s="23"/>
      <c r="D108" s="24"/>
      <c r="H108" s="91"/>
    </row>
    <row r="109" spans="1:8" ht="12" customHeight="1">
      <c r="A109" s="26"/>
      <c r="B109" s="29"/>
      <c r="C109" s="23"/>
      <c r="D109" s="24"/>
      <c r="H109" s="91"/>
    </row>
    <row r="110" spans="1:8" ht="12" customHeight="1">
      <c r="A110" s="26"/>
      <c r="B110" s="29"/>
      <c r="C110" s="23"/>
      <c r="D110" s="24"/>
      <c r="H110" s="91"/>
    </row>
    <row r="111" spans="1:8" ht="12" customHeight="1">
      <c r="A111" s="26"/>
      <c r="B111" s="29"/>
      <c r="C111" s="23"/>
      <c r="D111" s="24"/>
      <c r="H111" s="91"/>
    </row>
    <row r="112" spans="1:8" ht="12" customHeight="1">
      <c r="A112" s="26"/>
      <c r="B112" s="29"/>
      <c r="C112" s="23"/>
      <c r="D112" s="24"/>
      <c r="H112" s="91"/>
    </row>
    <row r="113" spans="1:8" ht="12" customHeight="1">
      <c r="A113" s="26"/>
      <c r="B113" s="29"/>
      <c r="C113" s="23"/>
      <c r="D113" s="24"/>
      <c r="H113" s="91"/>
    </row>
    <row r="114" spans="1:8" ht="12" customHeight="1">
      <c r="A114" s="26"/>
      <c r="B114" s="29"/>
      <c r="C114" s="23"/>
      <c r="D114" s="24"/>
      <c r="H114" s="91"/>
    </row>
    <row r="115" spans="1:8" ht="12" customHeight="1">
      <c r="A115" s="26"/>
      <c r="B115" s="29"/>
      <c r="C115" s="23"/>
      <c r="D115" s="24"/>
      <c r="H115" s="91"/>
    </row>
    <row r="116" spans="1:8" ht="12" customHeight="1">
      <c r="A116" s="26"/>
      <c r="B116" s="29"/>
      <c r="C116" s="23"/>
      <c r="D116" s="24"/>
      <c r="H116" s="91"/>
    </row>
    <row r="117" spans="1:8" ht="12" customHeight="1">
      <c r="A117" s="26"/>
      <c r="B117" s="29"/>
      <c r="C117" s="23"/>
      <c r="D117" s="24"/>
      <c r="H117" s="91"/>
    </row>
    <row r="118" spans="1:8" ht="12" customHeight="1">
      <c r="A118" s="26"/>
      <c r="B118" s="29"/>
      <c r="C118" s="23"/>
      <c r="D118" s="24"/>
      <c r="H118" s="91"/>
    </row>
    <row r="119" spans="1:8" ht="12" customHeight="1">
      <c r="A119" s="26"/>
      <c r="B119" s="29"/>
      <c r="C119" s="23"/>
      <c r="D119" s="24"/>
      <c r="H119" s="91"/>
    </row>
    <row r="120" spans="1:8" ht="12" customHeight="1">
      <c r="A120" s="26"/>
      <c r="B120" s="29"/>
      <c r="C120" s="23"/>
      <c r="D120" s="24"/>
      <c r="H120" s="91"/>
    </row>
    <row r="121" spans="1:8" ht="12" customHeight="1">
      <c r="A121" s="26"/>
      <c r="B121" s="29"/>
      <c r="C121" s="23"/>
      <c r="D121" s="24"/>
      <c r="H121" s="91"/>
    </row>
    <row r="122" spans="1:8" ht="12" customHeight="1">
      <c r="A122" s="26"/>
      <c r="B122" s="29"/>
      <c r="C122" s="23"/>
      <c r="D122" s="24"/>
      <c r="H122" s="91"/>
    </row>
    <row r="123" spans="1:8" ht="12" customHeight="1">
      <c r="A123" s="26"/>
      <c r="B123" s="29"/>
      <c r="C123" s="23"/>
      <c r="D123" s="24"/>
      <c r="H123" s="91"/>
    </row>
    <row r="124" spans="1:8" ht="12" customHeight="1">
      <c r="A124" s="26"/>
      <c r="B124" s="29"/>
      <c r="C124" s="23"/>
      <c r="D124" s="24"/>
      <c r="H124" s="91"/>
    </row>
    <row r="125" spans="1:8" ht="12" customHeight="1">
      <c r="A125" s="26"/>
      <c r="B125" s="29"/>
      <c r="C125" s="23"/>
      <c r="D125" s="24"/>
      <c r="H125" s="91"/>
    </row>
    <row r="126" spans="1:8" ht="12" customHeight="1">
      <c r="A126" s="26"/>
      <c r="B126" s="29"/>
      <c r="C126" s="23"/>
      <c r="D126" s="24"/>
      <c r="H126" s="91"/>
    </row>
    <row r="127" spans="1:8" ht="12" customHeight="1">
      <c r="A127" s="26"/>
      <c r="B127" s="29"/>
      <c r="C127" s="23"/>
      <c r="D127" s="24"/>
      <c r="H127" s="91"/>
    </row>
    <row r="128" spans="1:8" ht="12" customHeight="1">
      <c r="A128" s="26"/>
      <c r="B128" s="29"/>
      <c r="C128" s="23"/>
      <c r="D128" s="24"/>
      <c r="H128" s="91"/>
    </row>
    <row r="129" spans="1:8" ht="12" customHeight="1">
      <c r="A129" s="26"/>
      <c r="B129" s="29"/>
      <c r="C129" s="23"/>
      <c r="D129" s="24"/>
      <c r="H129" s="91"/>
    </row>
    <row r="130" spans="1:8" ht="12" customHeight="1">
      <c r="A130" s="26"/>
      <c r="B130" s="29"/>
      <c r="C130" s="23"/>
      <c r="D130" s="24"/>
      <c r="H130" s="91"/>
    </row>
    <row r="131" spans="1:8" ht="12" customHeight="1">
      <c r="A131" s="26"/>
      <c r="B131" s="29"/>
      <c r="C131" s="23"/>
      <c r="D131" s="24"/>
      <c r="H131" s="91"/>
    </row>
    <row r="132" spans="1:8" ht="12" customHeight="1">
      <c r="A132" s="26"/>
      <c r="B132" s="29"/>
      <c r="C132" s="23"/>
      <c r="D132" s="24"/>
      <c r="H132" s="91"/>
    </row>
    <row r="133" spans="1:8" ht="12" customHeight="1">
      <c r="A133" s="26"/>
      <c r="B133" s="29"/>
      <c r="C133" s="23"/>
      <c r="D133" s="24"/>
      <c r="H133" s="91"/>
    </row>
    <row r="134" spans="1:8" ht="12" customHeight="1">
      <c r="A134" s="26"/>
      <c r="B134" s="29"/>
      <c r="C134" s="23"/>
      <c r="D134" s="24"/>
      <c r="H134" s="91"/>
    </row>
    <row r="135" spans="1:8" ht="12" customHeight="1">
      <c r="A135" s="26"/>
      <c r="B135" s="29"/>
      <c r="C135" s="23"/>
      <c r="D135" s="24"/>
      <c r="H135" s="91"/>
    </row>
    <row r="136" spans="1:8" ht="12" customHeight="1">
      <c r="A136" s="26"/>
      <c r="B136" s="29"/>
      <c r="C136" s="23"/>
      <c r="D136" s="24"/>
      <c r="H136" s="91"/>
    </row>
    <row r="137" spans="1:8" ht="12" customHeight="1">
      <c r="A137" s="26"/>
      <c r="B137" s="29"/>
      <c r="C137" s="23"/>
      <c r="D137" s="24"/>
      <c r="H137" s="91"/>
    </row>
    <row r="138" spans="1:8" ht="12" customHeight="1">
      <c r="A138" s="26"/>
      <c r="B138" s="29"/>
      <c r="C138" s="23"/>
      <c r="D138" s="24"/>
      <c r="H138" s="91"/>
    </row>
    <row r="139" spans="1:8" ht="12" customHeight="1">
      <c r="A139" s="26"/>
      <c r="B139" s="29"/>
      <c r="C139" s="23"/>
      <c r="D139" s="24"/>
      <c r="H139" s="91"/>
    </row>
    <row r="140" spans="1:8" ht="12" customHeight="1">
      <c r="A140" s="26"/>
      <c r="B140" s="29"/>
      <c r="C140" s="23"/>
      <c r="D140" s="24"/>
      <c r="H140" s="91"/>
    </row>
    <row r="141" spans="1:8" ht="12" customHeight="1">
      <c r="A141" s="26"/>
      <c r="B141" s="29"/>
      <c r="C141" s="23"/>
      <c r="D141" s="24"/>
      <c r="H141" s="91"/>
    </row>
    <row r="142" spans="1:8" ht="12" customHeight="1">
      <c r="A142" s="26"/>
      <c r="B142" s="29"/>
      <c r="C142" s="23"/>
      <c r="D142" s="24"/>
      <c r="H142" s="91"/>
    </row>
    <row r="143" spans="1:8" ht="12" customHeight="1">
      <c r="A143" s="26"/>
      <c r="B143" s="29"/>
      <c r="C143" s="23"/>
      <c r="D143" s="24"/>
      <c r="H143" s="91"/>
    </row>
    <row r="144" spans="1:8" ht="12" customHeight="1">
      <c r="A144" s="26"/>
      <c r="B144" s="29"/>
      <c r="C144" s="23"/>
      <c r="D144" s="24"/>
      <c r="H144" s="91"/>
    </row>
    <row r="145" spans="1:8" ht="12" customHeight="1">
      <c r="A145" s="26"/>
      <c r="B145" s="29"/>
      <c r="C145" s="23"/>
      <c r="D145" s="24"/>
      <c r="H145" s="91"/>
    </row>
    <row r="146" spans="1:8" ht="12" customHeight="1">
      <c r="A146" s="26"/>
      <c r="B146" s="29"/>
      <c r="C146" s="23"/>
      <c r="D146" s="24"/>
      <c r="H146" s="91"/>
    </row>
    <row r="147" spans="1:8" ht="12" customHeight="1">
      <c r="A147" s="26"/>
      <c r="B147" s="29"/>
      <c r="C147" s="23"/>
      <c r="D147" s="24"/>
      <c r="H147" s="91"/>
    </row>
    <row r="148" spans="1:8" ht="12" customHeight="1">
      <c r="A148" s="26"/>
      <c r="B148" s="29"/>
      <c r="C148" s="23"/>
      <c r="D148" s="24"/>
      <c r="H148" s="91"/>
    </row>
    <row r="149" spans="1:8" ht="12" customHeight="1">
      <c r="A149" s="26"/>
      <c r="B149" s="29"/>
      <c r="C149" s="23"/>
      <c r="D149" s="24"/>
      <c r="H149" s="91"/>
    </row>
    <row r="150" spans="1:8" ht="12" customHeight="1">
      <c r="A150" s="26"/>
      <c r="B150" s="29"/>
      <c r="C150" s="23"/>
      <c r="D150" s="24"/>
      <c r="H150" s="91"/>
    </row>
    <row r="151" spans="1:4" ht="12" customHeight="1">
      <c r="A151" s="26"/>
      <c r="B151" s="29"/>
      <c r="C151" s="23"/>
      <c r="D151" s="24"/>
    </row>
    <row r="152" spans="1:4" ht="12" customHeight="1">
      <c r="A152" s="26"/>
      <c r="B152" s="29"/>
      <c r="C152" s="23"/>
      <c r="D152" s="24"/>
    </row>
    <row r="153" spans="1:4" ht="12" customHeight="1">
      <c r="A153" s="26"/>
      <c r="B153" s="29"/>
      <c r="C153" s="23"/>
      <c r="D153" s="24"/>
    </row>
    <row r="154" spans="1:4" ht="12" customHeight="1">
      <c r="A154" s="26"/>
      <c r="B154" s="27"/>
      <c r="C154" s="23"/>
      <c r="D154" s="24"/>
    </row>
    <row r="155" spans="1:4" ht="12" customHeight="1">
      <c r="A155" s="26"/>
      <c r="B155" s="27"/>
      <c r="C155" s="23"/>
      <c r="D155" s="24"/>
    </row>
    <row r="156" spans="1:4" ht="12" customHeight="1">
      <c r="A156" s="26"/>
      <c r="B156" s="27"/>
      <c r="C156" s="23"/>
      <c r="D156" s="24"/>
    </row>
    <row r="157" spans="1:4" ht="12" customHeight="1">
      <c r="A157" s="26"/>
      <c r="B157" s="27"/>
      <c r="C157" s="23"/>
      <c r="D157" s="24"/>
    </row>
    <row r="158" spans="1:4" ht="12" customHeight="1">
      <c r="A158" s="26"/>
      <c r="B158" s="27"/>
      <c r="C158" s="23"/>
      <c r="D158" s="24"/>
    </row>
    <row r="159" spans="1:4" ht="12" customHeight="1">
      <c r="A159" s="26"/>
      <c r="B159" s="27"/>
      <c r="C159" s="23"/>
      <c r="D159" s="24"/>
    </row>
    <row r="160" spans="1:4" ht="12" customHeight="1">
      <c r="A160" s="26"/>
      <c r="B160" s="27"/>
      <c r="C160" s="23"/>
      <c r="D160" s="24"/>
    </row>
    <row r="161" spans="1:4" ht="12" customHeight="1">
      <c r="A161" s="26"/>
      <c r="B161" s="27"/>
      <c r="C161" s="23"/>
      <c r="D161" s="24"/>
    </row>
    <row r="162" spans="1:4" ht="12" customHeight="1">
      <c r="A162" s="26"/>
      <c r="B162" s="27"/>
      <c r="C162" s="23"/>
      <c r="D162" s="24"/>
    </row>
    <row r="163" spans="1:4" ht="12" customHeight="1">
      <c r="A163" s="26"/>
      <c r="B163" s="27"/>
      <c r="C163" s="23"/>
      <c r="D163" s="24"/>
    </row>
    <row r="164" spans="1:4" ht="12" customHeight="1">
      <c r="A164" s="26"/>
      <c r="B164" s="27"/>
      <c r="C164" s="23"/>
      <c r="D164" s="24"/>
    </row>
    <row r="165" spans="1:4" ht="12" customHeight="1">
      <c r="A165" s="26"/>
      <c r="B165" s="27"/>
      <c r="C165" s="23"/>
      <c r="D165" s="24"/>
    </row>
    <row r="166" spans="1:4" ht="12" customHeight="1">
      <c r="A166" s="26"/>
      <c r="B166" s="27"/>
      <c r="C166" s="23"/>
      <c r="D166" s="24"/>
    </row>
    <row r="167" spans="1:4" ht="12" customHeight="1">
      <c r="A167" s="26"/>
      <c r="B167" s="27"/>
      <c r="C167" s="23"/>
      <c r="D167" s="24"/>
    </row>
    <row r="168" spans="1:4" ht="12" customHeight="1">
      <c r="A168" s="26"/>
      <c r="B168" s="27"/>
      <c r="C168" s="23"/>
      <c r="D168" s="24"/>
    </row>
    <row r="169" spans="1:4" ht="12" customHeight="1">
      <c r="A169" s="26"/>
      <c r="B169" s="27"/>
      <c r="C169" s="23"/>
      <c r="D169" s="24"/>
    </row>
    <row r="170" spans="1:4" ht="12" customHeight="1">
      <c r="A170" s="26"/>
      <c r="B170" s="27"/>
      <c r="C170" s="23"/>
      <c r="D170" s="24"/>
    </row>
    <row r="171" spans="1:4" ht="12" customHeight="1">
      <c r="A171" s="26"/>
      <c r="B171" s="27"/>
      <c r="C171" s="23"/>
      <c r="D171" s="24"/>
    </row>
    <row r="172" spans="1:4" ht="12" customHeight="1">
      <c r="A172" s="26"/>
      <c r="B172" s="27"/>
      <c r="C172" s="23"/>
      <c r="D172" s="24"/>
    </row>
    <row r="173" spans="1:4" ht="12" customHeight="1">
      <c r="A173" s="26"/>
      <c r="B173" s="27"/>
      <c r="C173" s="23"/>
      <c r="D173" s="24"/>
    </row>
    <row r="174" spans="1:4" ht="12" customHeight="1">
      <c r="A174" s="26"/>
      <c r="B174" s="27"/>
      <c r="C174" s="23"/>
      <c r="D174" s="24"/>
    </row>
    <row r="175" spans="1:4" ht="12" customHeight="1">
      <c r="A175" s="26"/>
      <c r="B175" s="27"/>
      <c r="C175" s="23"/>
      <c r="D175" s="24"/>
    </row>
    <row r="176" spans="1:4" ht="12" customHeight="1">
      <c r="A176" s="26"/>
      <c r="B176" s="27"/>
      <c r="C176" s="23"/>
      <c r="D176" s="24"/>
    </row>
    <row r="177" spans="1:4" ht="12" customHeight="1">
      <c r="A177" s="26"/>
      <c r="B177" s="27"/>
      <c r="C177" s="23"/>
      <c r="D177" s="24"/>
    </row>
    <row r="178" spans="1:4" ht="12" customHeight="1">
      <c r="A178" s="26"/>
      <c r="B178" s="27"/>
      <c r="C178" s="23"/>
      <c r="D178" s="24"/>
    </row>
    <row r="179" spans="1:4" ht="12" customHeight="1">
      <c r="A179" s="26"/>
      <c r="B179" s="27"/>
      <c r="C179" s="23"/>
      <c r="D179" s="24"/>
    </row>
    <row r="180" spans="1:4" ht="12" customHeight="1">
      <c r="A180" s="26"/>
      <c r="B180" s="27"/>
      <c r="C180" s="23"/>
      <c r="D180" s="24"/>
    </row>
    <row r="181" spans="1:4" ht="12" customHeight="1">
      <c r="A181" s="26"/>
      <c r="B181" s="27"/>
      <c r="C181" s="23"/>
      <c r="D181" s="24"/>
    </row>
    <row r="182" spans="1:4" ht="12" customHeight="1">
      <c r="A182" s="26"/>
      <c r="B182" s="27"/>
      <c r="C182" s="23"/>
      <c r="D182" s="24"/>
    </row>
    <row r="183" spans="1:4" ht="12" customHeight="1">
      <c r="A183" s="26"/>
      <c r="B183" s="27"/>
      <c r="C183" s="23"/>
      <c r="D183" s="24"/>
    </row>
    <row r="184" spans="1:4" ht="12.75">
      <c r="A184" s="26"/>
      <c r="B184" s="27"/>
      <c r="C184" s="23"/>
      <c r="D184" s="24"/>
    </row>
    <row r="185" spans="1:4" ht="12.75">
      <c r="A185" s="26"/>
      <c r="B185" s="27"/>
      <c r="C185" s="23"/>
      <c r="D185" s="24"/>
    </row>
    <row r="186" spans="1:4" ht="12.75">
      <c r="A186" s="26"/>
      <c r="B186" s="28"/>
      <c r="C186" s="23"/>
      <c r="D186" s="24"/>
    </row>
    <row r="187" spans="1:4" ht="12.75">
      <c r="A187" s="26"/>
      <c r="B187" s="29"/>
      <c r="C187" s="23"/>
      <c r="D187" s="24"/>
    </row>
    <row r="188" spans="1:4" ht="12.75">
      <c r="A188" s="26"/>
      <c r="B188" s="29"/>
      <c r="C188" s="23"/>
      <c r="D188" s="24"/>
    </row>
    <row r="189" spans="1:4" ht="12.75">
      <c r="A189" s="26"/>
      <c r="B189" s="29"/>
      <c r="C189" s="23"/>
      <c r="D189" s="24"/>
    </row>
    <row r="190" spans="1:4" ht="12.75">
      <c r="A190" s="26"/>
      <c r="B190" s="29"/>
      <c r="C190" s="23"/>
      <c r="D190" s="24"/>
    </row>
    <row r="191" spans="1:4" ht="12.75">
      <c r="A191" s="26"/>
      <c r="B191" s="29"/>
      <c r="C191" s="23"/>
      <c r="D191" s="24"/>
    </row>
    <row r="192" spans="1:4" ht="12.75">
      <c r="A192" s="26"/>
      <c r="B192" s="29"/>
      <c r="C192" s="23"/>
      <c r="D192" s="24"/>
    </row>
    <row r="193" spans="1:4" ht="12.75">
      <c r="A193" s="26"/>
      <c r="B193" s="29"/>
      <c r="C193" s="23"/>
      <c r="D193" s="24"/>
    </row>
    <row r="194" spans="1:4" ht="12.75">
      <c r="A194" s="26"/>
      <c r="B194" s="29"/>
      <c r="C194" s="23"/>
      <c r="D194" s="24"/>
    </row>
    <row r="195" spans="1:4" ht="12.75">
      <c r="A195" s="26"/>
      <c r="B195" s="29"/>
      <c r="C195" s="23"/>
      <c r="D195" s="24"/>
    </row>
    <row r="196" spans="1:4" ht="12.75">
      <c r="A196" s="26"/>
      <c r="B196" s="29"/>
      <c r="C196" s="23"/>
      <c r="D196" s="24"/>
    </row>
    <row r="197" spans="1:4" ht="12.75">
      <c r="A197" s="26"/>
      <c r="B197" s="29"/>
      <c r="C197" s="23"/>
      <c r="D197" s="24"/>
    </row>
    <row r="198" spans="1:4" ht="12.75">
      <c r="A198" s="26"/>
      <c r="B198" s="29"/>
      <c r="C198" s="23"/>
      <c r="D198" s="24"/>
    </row>
    <row r="199" spans="1:4" ht="12.75">
      <c r="A199" s="26"/>
      <c r="B199" s="29"/>
      <c r="C199" s="23"/>
      <c r="D199" s="24"/>
    </row>
    <row r="200" spans="1:4" ht="12.75">
      <c r="A200" s="26"/>
      <c r="B200" s="29"/>
      <c r="C200" s="23"/>
      <c r="D200" s="24"/>
    </row>
    <row r="201" spans="1:4" ht="12.75">
      <c r="A201" s="26"/>
      <c r="B201" s="29"/>
      <c r="C201" s="23"/>
      <c r="D201" s="24"/>
    </row>
    <row r="202" spans="1:4" ht="12.75">
      <c r="A202" s="26"/>
      <c r="B202" s="29"/>
      <c r="C202" s="23"/>
      <c r="D202" s="24"/>
    </row>
    <row r="203" spans="2:4" ht="12.75">
      <c r="B203" s="47"/>
      <c r="C203" s="47"/>
      <c r="D203" s="47"/>
    </row>
    <row r="204" spans="2:4" ht="12.75">
      <c r="B204" s="30"/>
      <c r="C204" s="47"/>
      <c r="D204" s="47"/>
    </row>
    <row r="205" spans="2:4" ht="12.75">
      <c r="B205" s="47"/>
      <c r="C205" s="47"/>
      <c r="D205" s="47"/>
    </row>
    <row r="206" spans="2:4" ht="12.75">
      <c r="B206" s="47"/>
      <c r="C206" s="47"/>
      <c r="D206" s="47"/>
    </row>
    <row r="207" spans="2:4" ht="12.75">
      <c r="B207" s="47"/>
      <c r="C207" s="47"/>
      <c r="D207" s="47"/>
    </row>
    <row r="208" spans="2:4" ht="12.75">
      <c r="B208" s="47"/>
      <c r="C208" s="47"/>
      <c r="D208" s="47"/>
    </row>
    <row r="209" spans="2:4" ht="12.75">
      <c r="B209" s="47"/>
      <c r="C209" s="47"/>
      <c r="D209" s="47"/>
    </row>
    <row r="210" spans="2:4" ht="12.75">
      <c r="B210" s="47"/>
      <c r="C210" s="47"/>
      <c r="D210" s="47"/>
    </row>
  </sheetData>
  <sheetProtection/>
  <mergeCells count="3">
    <mergeCell ref="A9:D9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47" right="0.17" top="0.2" bottom="0.17" header="0.15748031496062992" footer="0.15748031496062992"/>
  <pageSetup fitToHeight="0" fitToWidth="1" horizontalDpi="600" verticalDpi="600" orientation="portrait" paperSize="9" r:id="rId4"/>
  <headerFooter alignWithMargins="0">
    <oddFooter>&amp;CStránka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11.25390625" style="44" customWidth="1"/>
    <col min="2" max="2" width="40.875" style="44" customWidth="1"/>
    <col min="3" max="3" width="11.00390625" style="44" customWidth="1"/>
    <col min="4" max="4" width="12.125" style="44" customWidth="1"/>
    <col min="5" max="5" width="0.875" style="44" customWidth="1"/>
    <col min="6" max="6" width="8.25390625" style="44" customWidth="1"/>
    <col min="7" max="7" width="13.00390625" style="44" customWidth="1"/>
    <col min="8" max="8" width="9.125" style="90" customWidth="1"/>
    <col min="9" max="9" width="9.125" style="85" customWidth="1"/>
    <col min="10" max="11" width="9.125" style="49" customWidth="1"/>
    <col min="12" max="16384" width="9.125" style="44" customWidth="1"/>
  </cols>
  <sheetData>
    <row r="1" spans="1:9" ht="17.25" customHeight="1">
      <c r="A1" s="123" t="s">
        <v>499</v>
      </c>
      <c r="B1" s="42"/>
      <c r="C1" s="42"/>
      <c r="D1" s="43"/>
      <c r="E1" s="43"/>
      <c r="F1" s="43"/>
      <c r="G1" s="43"/>
      <c r="H1" s="87"/>
      <c r="I1" s="84"/>
    </row>
    <row r="2" spans="1:9" ht="12.75">
      <c r="A2" s="14" t="s">
        <v>56</v>
      </c>
      <c r="B2" s="14"/>
      <c r="C2" s="6" t="s">
        <v>57</v>
      </c>
      <c r="D2" s="6" t="s">
        <v>872</v>
      </c>
      <c r="E2" s="43"/>
      <c r="F2" s="43"/>
      <c r="G2" s="43"/>
      <c r="H2" s="87"/>
      <c r="I2" s="84"/>
    </row>
    <row r="3" spans="1:9" ht="10.5" customHeight="1">
      <c r="A3" s="2"/>
      <c r="B3" s="3"/>
      <c r="C3" s="120" t="s">
        <v>870</v>
      </c>
      <c r="D3" s="4"/>
      <c r="E3" s="43"/>
      <c r="F3" s="5"/>
      <c r="G3" s="5"/>
      <c r="H3" s="87"/>
      <c r="I3" s="84"/>
    </row>
    <row r="4" spans="1:9" ht="10.5" customHeight="1">
      <c r="A4" s="6"/>
      <c r="B4" s="7"/>
      <c r="C4" s="7"/>
      <c r="D4" s="7"/>
      <c r="E4" s="43"/>
      <c r="F4" s="7"/>
      <c r="G4" s="7"/>
      <c r="H4" s="87"/>
      <c r="I4" s="84"/>
    </row>
    <row r="5" spans="1:9" ht="10.5" customHeight="1">
      <c r="A5" s="14" t="s">
        <v>0</v>
      </c>
      <c r="B5" s="122"/>
      <c r="C5" s="7" t="s">
        <v>55</v>
      </c>
      <c r="D5" s="7" t="s">
        <v>869</v>
      </c>
      <c r="E5" s="43"/>
      <c r="F5" s="131" t="s">
        <v>497</v>
      </c>
      <c r="G5" s="132"/>
      <c r="H5" s="87"/>
      <c r="I5" s="84"/>
    </row>
    <row r="6" spans="1:9" ht="10.5" customHeight="1">
      <c r="A6" s="6"/>
      <c r="B6" s="7"/>
      <c r="C6" s="121" t="s">
        <v>871</v>
      </c>
      <c r="D6" s="8"/>
      <c r="E6" s="43"/>
      <c r="F6" s="131" t="s">
        <v>498</v>
      </c>
      <c r="G6" s="132"/>
      <c r="H6" s="87"/>
      <c r="I6" s="84"/>
    </row>
    <row r="7" spans="1:9" ht="10.5" customHeight="1">
      <c r="A7" s="55"/>
      <c r="B7" s="55"/>
      <c r="C7" s="55"/>
      <c r="D7" s="56"/>
      <c r="E7" s="45"/>
      <c r="F7" s="9" t="s">
        <v>58</v>
      </c>
      <c r="G7" s="25">
        <v>42795</v>
      </c>
      <c r="H7" s="87"/>
      <c r="I7" s="84"/>
    </row>
    <row r="8" spans="1:9" ht="10.5" customHeight="1">
      <c r="A8" s="3"/>
      <c r="B8" s="3"/>
      <c r="C8" s="3"/>
      <c r="D8" s="4"/>
      <c r="E8" s="7"/>
      <c r="F8" s="30"/>
      <c r="G8" s="31" t="s">
        <v>106</v>
      </c>
      <c r="H8" s="88"/>
      <c r="I8" s="84"/>
    </row>
    <row r="9" spans="1:8" ht="21" customHeight="1">
      <c r="A9" s="130" t="s">
        <v>144</v>
      </c>
      <c r="B9" s="130"/>
      <c r="C9" s="130"/>
      <c r="D9" s="130"/>
      <c r="E9" s="66"/>
      <c r="F9" s="66"/>
      <c r="G9" s="66"/>
      <c r="H9" s="89"/>
    </row>
    <row r="10" spans="1:8" ht="12" customHeight="1">
      <c r="A10" s="110" t="s">
        <v>846</v>
      </c>
      <c r="B10" s="80"/>
      <c r="C10" s="11"/>
      <c r="D10" s="12" t="s">
        <v>1</v>
      </c>
      <c r="E10" s="7"/>
      <c r="F10" s="7"/>
      <c r="G10" s="7"/>
      <c r="H10" s="89"/>
    </row>
    <row r="11" spans="1:13" ht="12.75">
      <c r="A11" s="109" t="s">
        <v>500</v>
      </c>
      <c r="B11" s="82"/>
      <c r="C11" s="14"/>
      <c r="D11" s="15" t="s">
        <v>100</v>
      </c>
      <c r="G11" s="46"/>
      <c r="L11" s="51"/>
      <c r="M11" s="51"/>
    </row>
    <row r="12" spans="1:13" ht="12.75">
      <c r="A12" s="18" t="s">
        <v>59</v>
      </c>
      <c r="B12" s="19" t="s">
        <v>60</v>
      </c>
      <c r="C12" s="32" t="s">
        <v>61</v>
      </c>
      <c r="D12" s="21" t="s">
        <v>62</v>
      </c>
      <c r="F12" s="22" t="s">
        <v>63</v>
      </c>
      <c r="G12" s="81">
        <v>0</v>
      </c>
      <c r="L12" s="51"/>
      <c r="M12" s="51"/>
    </row>
    <row r="13" spans="1:13" ht="12" customHeight="1">
      <c r="A13" s="14"/>
      <c r="B13" s="79" t="s">
        <v>114</v>
      </c>
      <c r="C13" s="74"/>
      <c r="D13" s="24"/>
      <c r="E13" s="41"/>
      <c r="F13" s="74"/>
      <c r="G13" s="40"/>
      <c r="H13" s="92"/>
      <c r="I13" s="86"/>
      <c r="L13" s="49"/>
      <c r="M13" s="49"/>
    </row>
    <row r="14" spans="1:13" ht="12" customHeight="1">
      <c r="A14" s="14" t="s">
        <v>491</v>
      </c>
      <c r="B14" s="14" t="s">
        <v>492</v>
      </c>
      <c r="C14" s="78">
        <v>2293</v>
      </c>
      <c r="D14" s="24">
        <f aca="true" t="shared" si="0" ref="D14:D48">((100-$G$12)/100)*C14</f>
        <v>2293</v>
      </c>
      <c r="E14" s="41"/>
      <c r="F14" s="78"/>
      <c r="G14" s="40"/>
      <c r="H14" s="78"/>
      <c r="I14" s="86"/>
      <c r="L14" s="78"/>
      <c r="M14" s="52"/>
    </row>
    <row r="15" spans="1:13" ht="12" customHeight="1">
      <c r="A15" s="14" t="s">
        <v>115</v>
      </c>
      <c r="B15" s="14" t="s">
        <v>116</v>
      </c>
      <c r="C15" s="78">
        <v>2469</v>
      </c>
      <c r="D15" s="24">
        <f t="shared" si="0"/>
        <v>2469</v>
      </c>
      <c r="E15" s="41"/>
      <c r="F15" s="78"/>
      <c r="G15" s="40"/>
      <c r="H15" s="78"/>
      <c r="I15" s="86"/>
      <c r="L15" s="78"/>
      <c r="M15" s="52"/>
    </row>
    <row r="16" spans="1:13" ht="12" customHeight="1">
      <c r="A16" s="14" t="s">
        <v>117</v>
      </c>
      <c r="B16" s="14" t="s">
        <v>118</v>
      </c>
      <c r="C16" s="78">
        <v>3598</v>
      </c>
      <c r="D16" s="24">
        <f t="shared" si="0"/>
        <v>3598</v>
      </c>
      <c r="E16" s="41"/>
      <c r="F16" s="78"/>
      <c r="G16" s="40"/>
      <c r="H16" s="78"/>
      <c r="I16" s="86"/>
      <c r="L16" s="78"/>
      <c r="M16" s="52"/>
    </row>
    <row r="17" spans="1:13" ht="12" customHeight="1">
      <c r="A17" s="14" t="s">
        <v>119</v>
      </c>
      <c r="B17" s="14" t="s">
        <v>120</v>
      </c>
      <c r="C17" s="78">
        <v>4375</v>
      </c>
      <c r="D17" s="24">
        <f t="shared" si="0"/>
        <v>4375</v>
      </c>
      <c r="E17" s="41"/>
      <c r="F17" s="78"/>
      <c r="G17" s="40"/>
      <c r="H17" s="78"/>
      <c r="I17" s="86"/>
      <c r="L17" s="78"/>
      <c r="M17" s="52"/>
    </row>
    <row r="18" spans="1:13" ht="12" customHeight="1">
      <c r="A18" s="14" t="s">
        <v>121</v>
      </c>
      <c r="B18" s="14" t="s">
        <v>122</v>
      </c>
      <c r="C18" s="78">
        <v>6785</v>
      </c>
      <c r="D18" s="24">
        <f t="shared" si="0"/>
        <v>6785</v>
      </c>
      <c r="E18" s="41"/>
      <c r="F18" s="78"/>
      <c r="G18" s="40"/>
      <c r="H18" s="78"/>
      <c r="I18" s="100"/>
      <c r="L18" s="78"/>
      <c r="M18" s="52"/>
    </row>
    <row r="19" spans="1:13" ht="12" customHeight="1">
      <c r="A19" s="14" t="s">
        <v>123</v>
      </c>
      <c r="B19" s="14" t="s">
        <v>124</v>
      </c>
      <c r="C19" s="78">
        <v>11710</v>
      </c>
      <c r="D19" s="24">
        <f t="shared" si="0"/>
        <v>11710</v>
      </c>
      <c r="E19" s="41"/>
      <c r="F19" s="78"/>
      <c r="G19" s="40"/>
      <c r="H19" s="78"/>
      <c r="I19" s="101"/>
      <c r="L19" s="78"/>
      <c r="M19" s="52"/>
    </row>
    <row r="20" spans="1:13" ht="12" customHeight="1">
      <c r="A20" s="14" t="s">
        <v>125</v>
      </c>
      <c r="B20" s="14" t="s">
        <v>126</v>
      </c>
      <c r="C20" s="78">
        <v>14882</v>
      </c>
      <c r="D20" s="24">
        <f t="shared" si="0"/>
        <v>14882</v>
      </c>
      <c r="E20" s="41"/>
      <c r="F20" s="78"/>
      <c r="G20" s="40"/>
      <c r="H20" s="78"/>
      <c r="I20" s="101"/>
      <c r="L20" s="78"/>
      <c r="M20" s="52"/>
    </row>
    <row r="21" spans="1:13" ht="12" customHeight="1">
      <c r="A21" s="14" t="s">
        <v>15</v>
      </c>
      <c r="B21" s="14" t="s">
        <v>18</v>
      </c>
      <c r="C21" s="78">
        <v>25562</v>
      </c>
      <c r="D21" s="24">
        <f t="shared" si="0"/>
        <v>25562</v>
      </c>
      <c r="E21" s="41"/>
      <c r="F21" s="78"/>
      <c r="G21" s="40"/>
      <c r="H21" s="78"/>
      <c r="I21" s="100"/>
      <c r="L21" s="78"/>
      <c r="M21" s="52"/>
    </row>
    <row r="22" spans="1:13" ht="12" customHeight="1">
      <c r="A22" s="14"/>
      <c r="B22" s="79" t="s">
        <v>127</v>
      </c>
      <c r="C22" s="23"/>
      <c r="D22" s="24"/>
      <c r="E22" s="41"/>
      <c r="F22" s="78"/>
      <c r="G22" s="40"/>
      <c r="H22" s="23"/>
      <c r="I22" s="101"/>
      <c r="L22" s="78"/>
      <c r="M22" s="52"/>
    </row>
    <row r="23" spans="1:13" ht="12" customHeight="1">
      <c r="A23" s="14" t="s">
        <v>493</v>
      </c>
      <c r="B23" s="14" t="s">
        <v>494</v>
      </c>
      <c r="C23" s="78">
        <v>2470</v>
      </c>
      <c r="D23" s="24">
        <f t="shared" si="0"/>
        <v>2470</v>
      </c>
      <c r="E23" s="41"/>
      <c r="F23" s="78"/>
      <c r="G23" s="40"/>
      <c r="H23" s="78"/>
      <c r="I23" s="101"/>
      <c r="L23" s="78"/>
      <c r="M23" s="52"/>
    </row>
    <row r="24" spans="1:13" ht="12" customHeight="1">
      <c r="A24" s="14" t="s">
        <v>128</v>
      </c>
      <c r="B24" s="14" t="s">
        <v>129</v>
      </c>
      <c r="C24" s="78">
        <v>2223</v>
      </c>
      <c r="D24" s="24">
        <f t="shared" si="0"/>
        <v>2223</v>
      </c>
      <c r="E24" s="41"/>
      <c r="F24" s="78"/>
      <c r="G24" s="40"/>
      <c r="H24" s="78"/>
      <c r="I24" s="100"/>
      <c r="L24" s="78"/>
      <c r="M24" s="52"/>
    </row>
    <row r="25" spans="1:13" ht="12" customHeight="1">
      <c r="A25" s="14" t="s">
        <v>130</v>
      </c>
      <c r="B25" s="14" t="s">
        <v>131</v>
      </c>
      <c r="C25" s="78">
        <v>3593</v>
      </c>
      <c r="D25" s="24">
        <f t="shared" si="0"/>
        <v>3593</v>
      </c>
      <c r="E25" s="41"/>
      <c r="F25" s="78"/>
      <c r="G25" s="40"/>
      <c r="H25" s="78"/>
      <c r="I25" s="101"/>
      <c r="J25" s="40"/>
      <c r="K25" s="40"/>
      <c r="L25" s="78"/>
      <c r="M25" s="52"/>
    </row>
    <row r="26" spans="1:13" ht="12" customHeight="1">
      <c r="A26" s="14" t="s">
        <v>132</v>
      </c>
      <c r="B26" s="14" t="s">
        <v>133</v>
      </c>
      <c r="C26" s="78">
        <v>4412</v>
      </c>
      <c r="D26" s="24">
        <f t="shared" si="0"/>
        <v>4412</v>
      </c>
      <c r="E26" s="41"/>
      <c r="F26" s="78"/>
      <c r="G26" s="40"/>
      <c r="H26" s="78"/>
      <c r="I26" s="86"/>
      <c r="L26" s="78"/>
      <c r="M26" s="52"/>
    </row>
    <row r="27" spans="1:13" ht="12" customHeight="1">
      <c r="A27" s="14" t="s">
        <v>134</v>
      </c>
      <c r="B27" s="14" t="s">
        <v>135</v>
      </c>
      <c r="C27" s="78">
        <v>6626</v>
      </c>
      <c r="D27" s="24">
        <f t="shared" si="0"/>
        <v>6626</v>
      </c>
      <c r="E27" s="41"/>
      <c r="F27" s="78"/>
      <c r="G27" s="40"/>
      <c r="H27" s="78"/>
      <c r="I27" s="86"/>
      <c r="L27" s="78"/>
      <c r="M27" s="52"/>
    </row>
    <row r="28" spans="1:13" ht="12" customHeight="1">
      <c r="A28" s="14" t="s">
        <v>136</v>
      </c>
      <c r="B28" s="14" t="s">
        <v>137</v>
      </c>
      <c r="C28" s="78">
        <v>11495</v>
      </c>
      <c r="D28" s="24">
        <f t="shared" si="0"/>
        <v>11495</v>
      </c>
      <c r="E28" s="41"/>
      <c r="F28" s="78"/>
      <c r="G28" s="40"/>
      <c r="H28" s="78"/>
      <c r="I28" s="86"/>
      <c r="L28" s="78"/>
      <c r="M28" s="52"/>
    </row>
    <row r="29" spans="1:13" ht="12" customHeight="1">
      <c r="A29" s="14" t="s">
        <v>138</v>
      </c>
      <c r="B29" s="14" t="s">
        <v>139</v>
      </c>
      <c r="C29" s="78">
        <v>14745</v>
      </c>
      <c r="D29" s="24">
        <f t="shared" si="0"/>
        <v>14745</v>
      </c>
      <c r="E29" s="41"/>
      <c r="F29" s="78"/>
      <c r="G29" s="40"/>
      <c r="H29" s="78"/>
      <c r="I29" s="86"/>
      <c r="L29" s="78"/>
      <c r="M29" s="52"/>
    </row>
    <row r="30" spans="1:13" ht="12" customHeight="1">
      <c r="A30" s="14" t="s">
        <v>16</v>
      </c>
      <c r="B30" s="14" t="s">
        <v>19</v>
      </c>
      <c r="C30" s="78">
        <v>25459</v>
      </c>
      <c r="D30" s="24">
        <f t="shared" si="0"/>
        <v>25459</v>
      </c>
      <c r="E30" s="41"/>
      <c r="F30" s="78"/>
      <c r="G30" s="40"/>
      <c r="H30" s="78"/>
      <c r="I30" s="86"/>
      <c r="L30" s="78"/>
      <c r="M30" s="52"/>
    </row>
    <row r="31" spans="1:13" ht="12" customHeight="1">
      <c r="A31" s="14"/>
      <c r="B31" s="79" t="s">
        <v>72</v>
      </c>
      <c r="C31" s="23"/>
      <c r="D31" s="24"/>
      <c r="E31" s="41"/>
      <c r="F31" s="78"/>
      <c r="G31" s="40"/>
      <c r="H31" s="23"/>
      <c r="I31" s="86"/>
      <c r="L31" s="78"/>
      <c r="M31" s="52"/>
    </row>
    <row r="32" spans="1:13" ht="12" customHeight="1">
      <c r="A32" s="14" t="s">
        <v>495</v>
      </c>
      <c r="B32" s="14" t="s">
        <v>496</v>
      </c>
      <c r="C32" s="78">
        <v>2183</v>
      </c>
      <c r="D32" s="24">
        <f t="shared" si="0"/>
        <v>2183</v>
      </c>
      <c r="E32" s="41"/>
      <c r="F32" s="78"/>
      <c r="G32" s="40"/>
      <c r="H32" s="78"/>
      <c r="I32" s="86"/>
      <c r="L32" s="78"/>
      <c r="M32" s="52"/>
    </row>
    <row r="33" spans="1:13" ht="12" customHeight="1">
      <c r="A33" s="14" t="s">
        <v>73</v>
      </c>
      <c r="B33" s="14" t="s">
        <v>74</v>
      </c>
      <c r="C33" s="78">
        <v>2521</v>
      </c>
      <c r="D33" s="24">
        <f t="shared" si="0"/>
        <v>2521</v>
      </c>
      <c r="E33" s="41"/>
      <c r="F33" s="78"/>
      <c r="G33" s="40"/>
      <c r="H33" s="78"/>
      <c r="I33" s="86"/>
      <c r="L33" s="78"/>
      <c r="M33" s="52"/>
    </row>
    <row r="34" spans="1:13" ht="12" customHeight="1">
      <c r="A34" s="14" t="s">
        <v>75</v>
      </c>
      <c r="B34" s="14" t="s">
        <v>76</v>
      </c>
      <c r="C34" s="78">
        <v>3787</v>
      </c>
      <c r="D34" s="24">
        <f t="shared" si="0"/>
        <v>3787</v>
      </c>
      <c r="E34" s="41"/>
      <c r="F34" s="78"/>
      <c r="G34" s="40"/>
      <c r="H34" s="78"/>
      <c r="I34" s="86"/>
      <c r="L34" s="78"/>
      <c r="M34" s="52"/>
    </row>
    <row r="35" spans="1:13" ht="12" customHeight="1">
      <c r="A35" s="14" t="s">
        <v>77</v>
      </c>
      <c r="B35" s="14" t="s">
        <v>78</v>
      </c>
      <c r="C35" s="78">
        <v>4379</v>
      </c>
      <c r="D35" s="24">
        <f t="shared" si="0"/>
        <v>4379</v>
      </c>
      <c r="E35" s="41"/>
      <c r="F35" s="78"/>
      <c r="G35" s="40"/>
      <c r="H35" s="78"/>
      <c r="I35" s="100"/>
      <c r="L35" s="78"/>
      <c r="M35" s="52"/>
    </row>
    <row r="36" spans="1:13" ht="12" customHeight="1">
      <c r="A36" s="14" t="s">
        <v>79</v>
      </c>
      <c r="B36" s="14" t="s">
        <v>80</v>
      </c>
      <c r="C36" s="78">
        <v>6338</v>
      </c>
      <c r="D36" s="24">
        <f t="shared" si="0"/>
        <v>6338</v>
      </c>
      <c r="E36" s="41"/>
      <c r="F36" s="78"/>
      <c r="G36" s="40"/>
      <c r="H36" s="78"/>
      <c r="I36" s="86"/>
      <c r="L36" s="78"/>
      <c r="M36" s="52"/>
    </row>
    <row r="37" spans="1:13" ht="12" customHeight="1">
      <c r="A37" s="14" t="s">
        <v>81</v>
      </c>
      <c r="B37" s="14" t="s">
        <v>82</v>
      </c>
      <c r="C37" s="78">
        <v>11401</v>
      </c>
      <c r="D37" s="24">
        <f t="shared" si="0"/>
        <v>11401</v>
      </c>
      <c r="E37" s="41"/>
      <c r="F37" s="78"/>
      <c r="G37" s="40"/>
      <c r="H37" s="78"/>
      <c r="I37" s="86"/>
      <c r="L37" s="78"/>
      <c r="M37" s="52"/>
    </row>
    <row r="38" spans="1:13" ht="12" customHeight="1">
      <c r="A38" s="14" t="s">
        <v>83</v>
      </c>
      <c r="B38" s="14" t="s">
        <v>84</v>
      </c>
      <c r="C38" s="78">
        <v>14516</v>
      </c>
      <c r="D38" s="24">
        <f t="shared" si="0"/>
        <v>14516</v>
      </c>
      <c r="E38" s="41"/>
      <c r="F38" s="78"/>
      <c r="G38" s="40"/>
      <c r="H38" s="78"/>
      <c r="I38" s="86"/>
      <c r="L38" s="78"/>
      <c r="M38" s="52"/>
    </row>
    <row r="39" spans="1:13" ht="12" customHeight="1">
      <c r="A39" s="14" t="s">
        <v>17</v>
      </c>
      <c r="B39" s="14" t="s">
        <v>20</v>
      </c>
      <c r="C39" s="78">
        <v>27406</v>
      </c>
      <c r="D39" s="24">
        <f t="shared" si="0"/>
        <v>27406</v>
      </c>
      <c r="E39" s="41"/>
      <c r="F39" s="78"/>
      <c r="G39" s="40"/>
      <c r="H39" s="78"/>
      <c r="I39" s="86"/>
      <c r="L39" s="78"/>
      <c r="M39" s="52"/>
    </row>
    <row r="40" spans="1:13" ht="12" customHeight="1">
      <c r="A40" s="14"/>
      <c r="B40" s="11"/>
      <c r="C40" s="23"/>
      <c r="D40" s="24"/>
      <c r="E40" s="41"/>
      <c r="F40" s="78"/>
      <c r="G40" s="40"/>
      <c r="H40" s="23"/>
      <c r="I40" s="86"/>
      <c r="L40" s="78"/>
      <c r="M40" s="52"/>
    </row>
    <row r="41" spans="1:13" ht="12" customHeight="1">
      <c r="A41" s="14"/>
      <c r="B41" s="79" t="s">
        <v>85</v>
      </c>
      <c r="C41" s="23"/>
      <c r="D41" s="24"/>
      <c r="E41" s="41"/>
      <c r="F41" s="78"/>
      <c r="G41" s="40"/>
      <c r="H41" s="23"/>
      <c r="I41" s="86"/>
      <c r="L41" s="78"/>
      <c r="M41" s="52"/>
    </row>
    <row r="42" spans="1:13" ht="12" customHeight="1">
      <c r="A42" s="14" t="s">
        <v>86</v>
      </c>
      <c r="B42" s="14" t="s">
        <v>87</v>
      </c>
      <c r="C42" s="78">
        <v>3217</v>
      </c>
      <c r="D42" s="24">
        <f t="shared" si="0"/>
        <v>3217</v>
      </c>
      <c r="E42" s="41"/>
      <c r="F42" s="78"/>
      <c r="G42" s="40"/>
      <c r="H42" s="78"/>
      <c r="I42" s="86"/>
      <c r="L42" s="78"/>
      <c r="M42" s="52"/>
    </row>
    <row r="43" spans="1:13" ht="12" customHeight="1">
      <c r="A43" s="14" t="s">
        <v>88</v>
      </c>
      <c r="B43" s="14" t="s">
        <v>89</v>
      </c>
      <c r="C43" s="78">
        <v>4100</v>
      </c>
      <c r="D43" s="24">
        <f t="shared" si="0"/>
        <v>4100</v>
      </c>
      <c r="E43" s="41"/>
      <c r="F43" s="78"/>
      <c r="G43" s="40"/>
      <c r="H43" s="78"/>
      <c r="I43" s="86"/>
      <c r="L43" s="78"/>
      <c r="M43" s="52"/>
    </row>
    <row r="44" spans="1:13" ht="12" customHeight="1">
      <c r="A44" s="14" t="s">
        <v>90</v>
      </c>
      <c r="B44" s="14" t="s">
        <v>91</v>
      </c>
      <c r="C44" s="78">
        <v>4751</v>
      </c>
      <c r="D44" s="24">
        <f t="shared" si="0"/>
        <v>4751</v>
      </c>
      <c r="E44" s="41"/>
      <c r="F44" s="78"/>
      <c r="G44" s="40"/>
      <c r="H44" s="78"/>
      <c r="I44" s="86"/>
      <c r="L44" s="78"/>
      <c r="M44" s="52"/>
    </row>
    <row r="45" spans="1:13" ht="12" customHeight="1">
      <c r="A45" s="14" t="s">
        <v>92</v>
      </c>
      <c r="B45" s="14" t="s">
        <v>93</v>
      </c>
      <c r="C45" s="103">
        <v>6980</v>
      </c>
      <c r="D45" s="24">
        <f t="shared" si="0"/>
        <v>6980</v>
      </c>
      <c r="E45" s="41"/>
      <c r="F45" s="103"/>
      <c r="G45" s="40"/>
      <c r="H45" s="103"/>
      <c r="I45" s="86"/>
      <c r="L45" s="103"/>
      <c r="M45" s="52"/>
    </row>
    <row r="46" spans="1:13" ht="12" customHeight="1">
      <c r="A46" s="14" t="s">
        <v>94</v>
      </c>
      <c r="B46" s="14" t="s">
        <v>95</v>
      </c>
      <c r="C46" s="103">
        <v>13831</v>
      </c>
      <c r="D46" s="24">
        <f t="shared" si="0"/>
        <v>13831</v>
      </c>
      <c r="E46" s="41"/>
      <c r="F46" s="103"/>
      <c r="G46" s="40"/>
      <c r="H46" s="103"/>
      <c r="I46" s="86"/>
      <c r="L46" s="103"/>
      <c r="M46" s="52"/>
    </row>
    <row r="47" spans="1:13" ht="12" customHeight="1">
      <c r="A47" s="14" t="s">
        <v>96</v>
      </c>
      <c r="B47" s="14" t="s">
        <v>97</v>
      </c>
      <c r="C47" s="103">
        <v>16231</v>
      </c>
      <c r="D47" s="24">
        <f t="shared" si="0"/>
        <v>16231</v>
      </c>
      <c r="E47" s="41"/>
      <c r="F47" s="103"/>
      <c r="G47" s="40"/>
      <c r="H47" s="103"/>
      <c r="I47" s="86"/>
      <c r="L47" s="103"/>
      <c r="M47" s="52"/>
    </row>
    <row r="48" spans="1:13" ht="12" customHeight="1">
      <c r="A48" s="14" t="s">
        <v>98</v>
      </c>
      <c r="B48" s="14" t="s">
        <v>99</v>
      </c>
      <c r="C48" s="103">
        <v>28506</v>
      </c>
      <c r="D48" s="24">
        <f t="shared" si="0"/>
        <v>28506</v>
      </c>
      <c r="E48" s="41"/>
      <c r="F48" s="103"/>
      <c r="G48" s="40"/>
      <c r="H48" s="103"/>
      <c r="I48" s="86"/>
      <c r="L48" s="103"/>
      <c r="M48" s="52"/>
    </row>
    <row r="49" spans="1:13" ht="12" customHeight="1">
      <c r="A49" s="14"/>
      <c r="B49" s="14"/>
      <c r="C49" s="35"/>
      <c r="D49" s="24"/>
      <c r="E49" s="41"/>
      <c r="F49" s="103"/>
      <c r="G49" s="40"/>
      <c r="H49" s="35"/>
      <c r="I49" s="86"/>
      <c r="L49" s="103"/>
      <c r="M49" s="52"/>
    </row>
    <row r="50" spans="1:13" ht="12" customHeight="1">
      <c r="A50" s="14"/>
      <c r="B50" s="59" t="s">
        <v>145</v>
      </c>
      <c r="D50" s="24"/>
      <c r="E50" s="41"/>
      <c r="F50" s="108"/>
      <c r="G50" s="40"/>
      <c r="H50" s="44"/>
      <c r="I50" s="86"/>
      <c r="L50" s="108"/>
      <c r="M50" s="52"/>
    </row>
    <row r="51" spans="1:13" ht="12" customHeight="1">
      <c r="A51" s="34" t="s">
        <v>146</v>
      </c>
      <c r="B51" s="14" t="s">
        <v>147</v>
      </c>
      <c r="C51" s="78">
        <v>7802</v>
      </c>
      <c r="D51" s="24">
        <f aca="true" t="shared" si="1" ref="D51:D65">((100-$G$12)/100)*C51</f>
        <v>7802</v>
      </c>
      <c r="E51" s="41"/>
      <c r="F51" s="78"/>
      <c r="G51" s="40"/>
      <c r="H51" s="78"/>
      <c r="I51" s="86"/>
      <c r="L51" s="78"/>
      <c r="M51" s="52"/>
    </row>
    <row r="52" spans="1:13" ht="12" customHeight="1">
      <c r="A52" s="34" t="s">
        <v>148</v>
      </c>
      <c r="B52" s="14" t="s">
        <v>149</v>
      </c>
      <c r="C52" s="78">
        <v>10037</v>
      </c>
      <c r="D52" s="24">
        <f t="shared" si="1"/>
        <v>10037</v>
      </c>
      <c r="E52" s="41"/>
      <c r="F52" s="78"/>
      <c r="G52" s="40"/>
      <c r="H52" s="78"/>
      <c r="I52" s="86"/>
      <c r="L52" s="78"/>
      <c r="M52" s="52"/>
    </row>
    <row r="53" spans="1:13" ht="12" customHeight="1">
      <c r="A53" s="34" t="s">
        <v>150</v>
      </c>
      <c r="B53" s="14" t="s">
        <v>151</v>
      </c>
      <c r="C53" s="78">
        <v>7881</v>
      </c>
      <c r="D53" s="24">
        <f t="shared" si="1"/>
        <v>7881</v>
      </c>
      <c r="E53" s="41"/>
      <c r="F53" s="78"/>
      <c r="G53" s="40"/>
      <c r="H53" s="78"/>
      <c r="I53" s="86"/>
      <c r="L53" s="78"/>
      <c r="M53" s="52"/>
    </row>
    <row r="54" spans="1:13" ht="12" customHeight="1">
      <c r="A54" s="34" t="s">
        <v>152</v>
      </c>
      <c r="B54" s="14" t="s">
        <v>153</v>
      </c>
      <c r="C54" s="78">
        <v>18425</v>
      </c>
      <c r="D54" s="24">
        <f t="shared" si="1"/>
        <v>18425</v>
      </c>
      <c r="E54" s="41"/>
      <c r="F54" s="78"/>
      <c r="G54" s="40"/>
      <c r="H54" s="78"/>
      <c r="I54" s="86"/>
      <c r="L54" s="78"/>
      <c r="M54" s="52"/>
    </row>
    <row r="55" spans="1:13" ht="12" customHeight="1">
      <c r="A55" s="34" t="s">
        <v>154</v>
      </c>
      <c r="B55" s="14" t="s">
        <v>155</v>
      </c>
      <c r="C55" s="78">
        <v>20978</v>
      </c>
      <c r="D55" s="24">
        <f t="shared" si="1"/>
        <v>20978</v>
      </c>
      <c r="E55" s="41"/>
      <c r="F55" s="78"/>
      <c r="G55" s="40"/>
      <c r="H55" s="78"/>
      <c r="I55" s="86"/>
      <c r="L55" s="78"/>
      <c r="M55" s="52"/>
    </row>
    <row r="56" spans="1:13" ht="12" customHeight="1">
      <c r="A56" s="34" t="s">
        <v>156</v>
      </c>
      <c r="B56" s="14" t="s">
        <v>157</v>
      </c>
      <c r="C56" s="78">
        <v>33535</v>
      </c>
      <c r="D56" s="24">
        <f t="shared" si="1"/>
        <v>33535</v>
      </c>
      <c r="E56" s="41"/>
      <c r="F56" s="78"/>
      <c r="G56" s="40"/>
      <c r="H56" s="78"/>
      <c r="I56" s="86"/>
      <c r="L56" s="78"/>
      <c r="M56" s="52"/>
    </row>
    <row r="57" spans="1:13" ht="12" customHeight="1">
      <c r="A57" s="41"/>
      <c r="B57" s="41"/>
      <c r="C57" s="60"/>
      <c r="D57" s="24"/>
      <c r="E57" s="41"/>
      <c r="F57" s="60"/>
      <c r="G57" s="40"/>
      <c r="H57" s="93"/>
      <c r="I57" s="86"/>
      <c r="L57" s="49"/>
      <c r="M57" s="52"/>
    </row>
    <row r="58" spans="1:13" ht="12" customHeight="1">
      <c r="A58" s="50" t="s">
        <v>27</v>
      </c>
      <c r="B58" s="57" t="s">
        <v>64</v>
      </c>
      <c r="C58" s="35">
        <v>34</v>
      </c>
      <c r="D58" s="24">
        <f t="shared" si="1"/>
        <v>34</v>
      </c>
      <c r="E58" s="41"/>
      <c r="F58" s="103"/>
      <c r="G58" s="40"/>
      <c r="H58" s="93"/>
      <c r="I58" s="86"/>
      <c r="L58" s="49"/>
      <c r="M58" s="52"/>
    </row>
    <row r="59" spans="1:13" ht="12" customHeight="1">
      <c r="A59" s="41" t="s">
        <v>28</v>
      </c>
      <c r="B59" s="38" t="s">
        <v>65</v>
      </c>
      <c r="C59" s="35">
        <v>34</v>
      </c>
      <c r="D59" s="24">
        <f t="shared" si="1"/>
        <v>34</v>
      </c>
      <c r="E59" s="41"/>
      <c r="F59" s="103"/>
      <c r="G59" s="40"/>
      <c r="H59" s="93"/>
      <c r="I59" s="86"/>
      <c r="L59" s="49"/>
      <c r="M59" s="52"/>
    </row>
    <row r="60" spans="1:13" ht="12" customHeight="1">
      <c r="A60" s="41" t="s">
        <v>29</v>
      </c>
      <c r="B60" s="38" t="s">
        <v>66</v>
      </c>
      <c r="C60" s="35">
        <v>59</v>
      </c>
      <c r="D60" s="24">
        <f t="shared" si="1"/>
        <v>59</v>
      </c>
      <c r="E60" s="41"/>
      <c r="F60" s="103"/>
      <c r="G60" s="40"/>
      <c r="H60" s="93"/>
      <c r="I60" s="86"/>
      <c r="L60" s="49"/>
      <c r="M60" s="52"/>
    </row>
    <row r="61" spans="1:13" ht="12" customHeight="1">
      <c r="A61" s="41" t="s">
        <v>30</v>
      </c>
      <c r="B61" s="38" t="s">
        <v>67</v>
      </c>
      <c r="C61" s="35">
        <v>50</v>
      </c>
      <c r="D61" s="24">
        <f t="shared" si="1"/>
        <v>50</v>
      </c>
      <c r="E61" s="41"/>
      <c r="F61" s="103"/>
      <c r="G61" s="40"/>
      <c r="H61" s="93"/>
      <c r="I61" s="86"/>
      <c r="L61" s="49"/>
      <c r="M61" s="52"/>
    </row>
    <row r="62" spans="1:13" ht="12" customHeight="1">
      <c r="A62" s="41" t="s">
        <v>31</v>
      </c>
      <c r="B62" s="38" t="s">
        <v>68</v>
      </c>
      <c r="C62" s="35">
        <v>170</v>
      </c>
      <c r="D62" s="24">
        <f t="shared" si="1"/>
        <v>170</v>
      </c>
      <c r="E62" s="41"/>
      <c r="F62" s="103"/>
      <c r="G62" s="40"/>
      <c r="H62" s="93"/>
      <c r="I62" s="86"/>
      <c r="L62" s="49"/>
      <c r="M62" s="52"/>
    </row>
    <row r="63" spans="1:13" ht="12" customHeight="1">
      <c r="A63" s="41" t="s">
        <v>32</v>
      </c>
      <c r="B63" s="38" t="s">
        <v>69</v>
      </c>
      <c r="C63" s="35">
        <v>307</v>
      </c>
      <c r="D63" s="24">
        <f t="shared" si="1"/>
        <v>307</v>
      </c>
      <c r="E63" s="41"/>
      <c r="F63" s="103"/>
      <c r="G63" s="40"/>
      <c r="H63" s="93"/>
      <c r="I63" s="86"/>
      <c r="L63" s="49"/>
      <c r="M63" s="52"/>
    </row>
    <row r="64" spans="1:13" ht="12" customHeight="1">
      <c r="A64" s="41" t="s">
        <v>33</v>
      </c>
      <c r="B64" s="38" t="s">
        <v>70</v>
      </c>
      <c r="C64" s="35">
        <v>470</v>
      </c>
      <c r="D64" s="24">
        <f t="shared" si="1"/>
        <v>470</v>
      </c>
      <c r="E64" s="41"/>
      <c r="F64" s="103"/>
      <c r="G64" s="40"/>
      <c r="H64" s="93"/>
      <c r="I64" s="86"/>
      <c r="L64" s="49"/>
      <c r="M64" s="52"/>
    </row>
    <row r="65" spans="1:13" ht="12" customHeight="1">
      <c r="A65" s="41" t="s">
        <v>34</v>
      </c>
      <c r="B65" s="38" t="s">
        <v>71</v>
      </c>
      <c r="C65" s="35">
        <v>1154</v>
      </c>
      <c r="D65" s="24">
        <f t="shared" si="1"/>
        <v>1154</v>
      </c>
      <c r="E65" s="41"/>
      <c r="F65" s="103"/>
      <c r="G65" s="40"/>
      <c r="H65" s="93"/>
      <c r="I65" s="86"/>
      <c r="L65" s="49"/>
      <c r="M65" s="52"/>
    </row>
    <row r="66" spans="1:13" ht="12" customHeight="1">
      <c r="A66" s="41"/>
      <c r="B66" s="41"/>
      <c r="C66" s="60"/>
      <c r="D66" s="24"/>
      <c r="E66" s="41"/>
      <c r="F66" s="60"/>
      <c r="G66" s="40"/>
      <c r="H66" s="92"/>
      <c r="I66" s="86"/>
      <c r="L66" s="49"/>
      <c r="M66" s="49"/>
    </row>
    <row r="67" spans="1:13" ht="12" customHeight="1">
      <c r="A67" s="41"/>
      <c r="B67" s="41"/>
      <c r="C67" s="60"/>
      <c r="D67" s="24"/>
      <c r="E67" s="41"/>
      <c r="F67" s="60"/>
      <c r="G67" s="40"/>
      <c r="H67" s="92"/>
      <c r="I67" s="86"/>
      <c r="L67" s="49"/>
      <c r="M67" s="49"/>
    </row>
    <row r="68" spans="1:13" ht="12" customHeight="1">
      <c r="A68" s="41"/>
      <c r="B68" s="41"/>
      <c r="C68" s="60"/>
      <c r="D68" s="24"/>
      <c r="E68" s="41"/>
      <c r="F68" s="60"/>
      <c r="G68" s="40"/>
      <c r="H68" s="92"/>
      <c r="I68" s="86"/>
      <c r="L68" s="49"/>
      <c r="M68" s="49"/>
    </row>
    <row r="69" spans="1:13" ht="12" customHeight="1">
      <c r="A69" s="41"/>
      <c r="B69" s="41"/>
      <c r="C69" s="60"/>
      <c r="D69" s="24"/>
      <c r="E69" s="41"/>
      <c r="F69" s="60"/>
      <c r="G69" s="40"/>
      <c r="H69" s="92"/>
      <c r="I69" s="86"/>
      <c r="L69" s="49"/>
      <c r="M69" s="49"/>
    </row>
    <row r="70" spans="1:13" ht="12" customHeight="1">
      <c r="A70" s="41"/>
      <c r="B70" s="41"/>
      <c r="C70" s="60"/>
      <c r="D70" s="24"/>
      <c r="E70" s="41"/>
      <c r="F70" s="60"/>
      <c r="G70" s="40"/>
      <c r="H70" s="92"/>
      <c r="I70" s="86"/>
      <c r="L70" s="49"/>
      <c r="M70" s="49"/>
    </row>
    <row r="71" spans="1:13" ht="12" customHeight="1">
      <c r="A71" s="41"/>
      <c r="B71" s="41"/>
      <c r="C71" s="60"/>
      <c r="D71" s="24"/>
      <c r="E71" s="41"/>
      <c r="F71" s="60"/>
      <c r="G71" s="40"/>
      <c r="H71" s="92"/>
      <c r="I71" s="86"/>
      <c r="L71" s="49"/>
      <c r="M71" s="49"/>
    </row>
    <row r="72" spans="1:13" ht="12" customHeight="1">
      <c r="A72" s="41"/>
      <c r="B72" s="41"/>
      <c r="C72" s="60"/>
      <c r="D72" s="24"/>
      <c r="E72" s="41"/>
      <c r="F72" s="60"/>
      <c r="G72" s="40"/>
      <c r="H72" s="92"/>
      <c r="I72" s="86"/>
      <c r="L72" s="49"/>
      <c r="M72" s="49"/>
    </row>
    <row r="73" spans="1:13" ht="12" customHeight="1">
      <c r="A73" s="41"/>
      <c r="B73" s="41"/>
      <c r="C73" s="60"/>
      <c r="D73" s="24"/>
      <c r="E73" s="41"/>
      <c r="F73" s="60"/>
      <c r="G73" s="40"/>
      <c r="H73" s="92"/>
      <c r="I73" s="86"/>
      <c r="L73" s="49"/>
      <c r="M73" s="49"/>
    </row>
    <row r="74" spans="1:13" ht="12" customHeight="1">
      <c r="A74" s="41"/>
      <c r="B74" s="41"/>
      <c r="C74" s="60"/>
      <c r="D74" s="24"/>
      <c r="E74" s="41"/>
      <c r="F74" s="60"/>
      <c r="G74" s="40"/>
      <c r="H74" s="92"/>
      <c r="I74" s="86"/>
      <c r="L74" s="49"/>
      <c r="M74" s="49"/>
    </row>
    <row r="75" spans="1:13" ht="12" customHeight="1">
      <c r="A75" s="41"/>
      <c r="B75" s="41"/>
      <c r="C75" s="60"/>
      <c r="D75" s="24"/>
      <c r="E75" s="41"/>
      <c r="F75" s="60"/>
      <c r="G75" s="40"/>
      <c r="H75" s="92"/>
      <c r="I75" s="86"/>
      <c r="L75" s="49"/>
      <c r="M75" s="49"/>
    </row>
    <row r="76" spans="1:13" ht="12" customHeight="1">
      <c r="A76" s="41"/>
      <c r="B76" s="41"/>
      <c r="C76" s="60"/>
      <c r="D76" s="24"/>
      <c r="E76" s="41"/>
      <c r="F76" s="60"/>
      <c r="G76" s="40"/>
      <c r="H76" s="92"/>
      <c r="I76" s="86"/>
      <c r="L76" s="49"/>
      <c r="M76" s="49"/>
    </row>
    <row r="77" spans="1:13" ht="12" customHeight="1">
      <c r="A77" s="41"/>
      <c r="B77" s="41"/>
      <c r="C77" s="60"/>
      <c r="D77" s="24"/>
      <c r="E77" s="41"/>
      <c r="F77" s="60"/>
      <c r="G77" s="40"/>
      <c r="H77" s="92"/>
      <c r="I77" s="86"/>
      <c r="L77" s="49"/>
      <c r="M77" s="49"/>
    </row>
    <row r="78" spans="1:13" ht="12" customHeight="1">
      <c r="A78" s="41"/>
      <c r="B78" s="41"/>
      <c r="C78" s="60"/>
      <c r="D78" s="24"/>
      <c r="E78" s="41"/>
      <c r="F78" s="60"/>
      <c r="G78" s="40"/>
      <c r="H78" s="92"/>
      <c r="I78" s="86"/>
      <c r="L78" s="49"/>
      <c r="M78" s="49"/>
    </row>
    <row r="79" spans="1:13" ht="12" customHeight="1">
      <c r="A79" s="41"/>
      <c r="B79" s="41"/>
      <c r="C79" s="60"/>
      <c r="D79" s="24"/>
      <c r="E79" s="41"/>
      <c r="F79" s="60"/>
      <c r="G79" s="40"/>
      <c r="H79" s="92"/>
      <c r="I79" s="86"/>
      <c r="L79" s="49"/>
      <c r="M79" s="49"/>
    </row>
    <row r="80" spans="1:13" ht="12" customHeight="1">
      <c r="A80" s="41"/>
      <c r="B80" s="41"/>
      <c r="C80" s="60"/>
      <c r="D80" s="24"/>
      <c r="E80" s="41"/>
      <c r="F80" s="60"/>
      <c r="G80" s="40"/>
      <c r="H80" s="92"/>
      <c r="I80" s="86"/>
      <c r="L80" s="49"/>
      <c r="M80" s="49"/>
    </row>
    <row r="81" spans="1:13" ht="12" customHeight="1">
      <c r="A81" s="41"/>
      <c r="B81" s="41"/>
      <c r="C81" s="60"/>
      <c r="D81" s="24"/>
      <c r="E81" s="41"/>
      <c r="F81" s="60"/>
      <c r="G81" s="40"/>
      <c r="H81" s="92"/>
      <c r="I81" s="86"/>
      <c r="L81" s="49"/>
      <c r="M81" s="49"/>
    </row>
    <row r="82" spans="1:13" ht="12" customHeight="1">
      <c r="A82" s="39"/>
      <c r="B82" s="41"/>
      <c r="C82" s="60"/>
      <c r="D82" s="24"/>
      <c r="E82" s="53"/>
      <c r="F82" s="63"/>
      <c r="G82" s="40"/>
      <c r="H82" s="92"/>
      <c r="I82" s="86"/>
      <c r="L82" s="49"/>
      <c r="M82" s="49"/>
    </row>
    <row r="83" spans="1:13" ht="12" customHeight="1">
      <c r="A83" s="39"/>
      <c r="B83" s="41"/>
      <c r="C83" s="60"/>
      <c r="D83" s="24"/>
      <c r="E83" s="53"/>
      <c r="F83" s="63"/>
      <c r="G83" s="40"/>
      <c r="H83" s="92"/>
      <c r="I83" s="86"/>
      <c r="L83" s="49"/>
      <c r="M83" s="49"/>
    </row>
    <row r="84" spans="1:13" ht="12" customHeight="1">
      <c r="A84" s="39"/>
      <c r="B84" s="41"/>
      <c r="C84" s="60"/>
      <c r="D84" s="24"/>
      <c r="E84" s="53"/>
      <c r="F84" s="63"/>
      <c r="G84" s="40"/>
      <c r="H84" s="92"/>
      <c r="I84" s="86"/>
      <c r="L84" s="49"/>
      <c r="M84" s="49"/>
    </row>
    <row r="85" spans="1:13" ht="12" customHeight="1">
      <c r="A85" s="39"/>
      <c r="B85" s="41"/>
      <c r="C85" s="60"/>
      <c r="D85" s="24"/>
      <c r="E85" s="53"/>
      <c r="F85" s="63"/>
      <c r="G85" s="40"/>
      <c r="H85" s="92"/>
      <c r="I85" s="86"/>
      <c r="L85" s="49"/>
      <c r="M85" s="49"/>
    </row>
    <row r="86" spans="1:13" ht="12" customHeight="1">
      <c r="A86" s="39"/>
      <c r="B86" s="41"/>
      <c r="C86" s="60"/>
      <c r="D86" s="24"/>
      <c r="E86" s="53"/>
      <c r="F86" s="63"/>
      <c r="G86" s="40"/>
      <c r="H86" s="92"/>
      <c r="I86" s="86"/>
      <c r="L86" s="49"/>
      <c r="M86" s="49"/>
    </row>
    <row r="87" spans="1:13" ht="12" customHeight="1">
      <c r="A87" s="39"/>
      <c r="B87" s="41"/>
      <c r="C87" s="60"/>
      <c r="D87" s="24"/>
      <c r="E87" s="53"/>
      <c r="F87" s="63"/>
      <c r="G87" s="40"/>
      <c r="H87" s="92"/>
      <c r="I87" s="86"/>
      <c r="L87" s="49"/>
      <c r="M87" s="49"/>
    </row>
    <row r="88" spans="1:13" ht="12" customHeight="1">
      <c r="A88" s="39"/>
      <c r="B88" s="41"/>
      <c r="C88" s="60"/>
      <c r="D88" s="24"/>
      <c r="E88" s="53"/>
      <c r="F88" s="63"/>
      <c r="G88" s="40"/>
      <c r="H88" s="92"/>
      <c r="I88" s="86"/>
      <c r="L88" s="49"/>
      <c r="M88" s="49"/>
    </row>
    <row r="89" spans="1:13" ht="12" customHeight="1">
      <c r="A89" s="39"/>
      <c r="B89" s="41"/>
      <c r="C89" s="60"/>
      <c r="D89" s="24"/>
      <c r="E89" s="53"/>
      <c r="F89" s="63"/>
      <c r="G89" s="40"/>
      <c r="H89" s="92"/>
      <c r="I89" s="86"/>
      <c r="L89" s="49"/>
      <c r="M89" s="49"/>
    </row>
    <row r="90" spans="1:13" ht="12" customHeight="1">
      <c r="A90" s="39"/>
      <c r="B90" s="41"/>
      <c r="C90" s="60"/>
      <c r="D90" s="24"/>
      <c r="E90" s="53"/>
      <c r="F90" s="63"/>
      <c r="G90" s="40"/>
      <c r="H90" s="92"/>
      <c r="I90" s="86"/>
      <c r="L90" s="49"/>
      <c r="M90" s="49"/>
    </row>
    <row r="91" spans="1:13" ht="12" customHeight="1">
      <c r="A91" s="39"/>
      <c r="B91" s="41"/>
      <c r="C91" s="60"/>
      <c r="D91" s="24"/>
      <c r="E91" s="53"/>
      <c r="F91" s="63"/>
      <c r="G91" s="40"/>
      <c r="H91" s="92"/>
      <c r="I91" s="86"/>
      <c r="L91" s="49"/>
      <c r="M91" s="49"/>
    </row>
    <row r="92" spans="1:13" ht="12" customHeight="1">
      <c r="A92" s="39"/>
      <c r="B92" s="41"/>
      <c r="C92" s="60"/>
      <c r="D92" s="24"/>
      <c r="E92" s="53"/>
      <c r="F92" s="63"/>
      <c r="G92" s="40"/>
      <c r="H92" s="92"/>
      <c r="I92" s="86"/>
      <c r="L92" s="49"/>
      <c r="M92" s="49"/>
    </row>
    <row r="93" spans="1:13" ht="12" customHeight="1">
      <c r="A93" s="39"/>
      <c r="B93" s="41"/>
      <c r="C93" s="60"/>
      <c r="D93" s="24"/>
      <c r="E93" s="53"/>
      <c r="F93" s="63"/>
      <c r="G93" s="40"/>
      <c r="H93" s="92"/>
      <c r="I93" s="86"/>
      <c r="L93" s="49"/>
      <c r="M93" s="49"/>
    </row>
    <row r="94" spans="1:13" ht="12" customHeight="1">
      <c r="A94" s="39"/>
      <c r="B94" s="41"/>
      <c r="C94" s="60"/>
      <c r="D94" s="24"/>
      <c r="E94" s="53"/>
      <c r="F94" s="63"/>
      <c r="G94" s="40"/>
      <c r="H94" s="92"/>
      <c r="I94" s="86"/>
      <c r="L94" s="49"/>
      <c r="M94" s="49"/>
    </row>
    <row r="95" spans="1:13" ht="12" customHeight="1">
      <c r="A95" s="39"/>
      <c r="B95" s="41"/>
      <c r="C95" s="60"/>
      <c r="D95" s="24"/>
      <c r="E95" s="53"/>
      <c r="F95" s="63"/>
      <c r="G95" s="40"/>
      <c r="H95" s="92"/>
      <c r="I95" s="86"/>
      <c r="L95" s="49"/>
      <c r="M95" s="49"/>
    </row>
    <row r="96" spans="1:13" ht="12" customHeight="1">
      <c r="A96" s="39"/>
      <c r="B96" s="41"/>
      <c r="C96" s="60"/>
      <c r="D96" s="24"/>
      <c r="E96" s="53"/>
      <c r="F96" s="63"/>
      <c r="G96" s="40"/>
      <c r="H96" s="92"/>
      <c r="I96" s="86"/>
      <c r="L96" s="49"/>
      <c r="M96" s="49"/>
    </row>
    <row r="97" spans="1:13" ht="12" customHeight="1">
      <c r="A97" s="39"/>
      <c r="B97" s="41"/>
      <c r="C97" s="60"/>
      <c r="D97" s="24"/>
      <c r="E97" s="53"/>
      <c r="F97" s="63"/>
      <c r="G97" s="40"/>
      <c r="H97" s="92"/>
      <c r="I97" s="86"/>
      <c r="L97" s="49"/>
      <c r="M97" s="49"/>
    </row>
    <row r="98" spans="1:13" ht="12" customHeight="1">
      <c r="A98" s="39"/>
      <c r="B98" s="41"/>
      <c r="C98" s="60"/>
      <c r="D98" s="24"/>
      <c r="E98" s="53"/>
      <c r="F98" s="63"/>
      <c r="G98" s="40"/>
      <c r="H98" s="92"/>
      <c r="I98" s="86"/>
      <c r="L98" s="49"/>
      <c r="M98" s="49"/>
    </row>
    <row r="99" spans="1:13" ht="12" customHeight="1">
      <c r="A99" s="39"/>
      <c r="B99" s="41"/>
      <c r="C99" s="60"/>
      <c r="D99" s="24"/>
      <c r="E99" s="53"/>
      <c r="F99" s="63"/>
      <c r="G99" s="40"/>
      <c r="H99" s="92"/>
      <c r="I99" s="86"/>
      <c r="L99" s="49"/>
      <c r="M99" s="49"/>
    </row>
    <row r="100" spans="1:13" ht="12" customHeight="1">
      <c r="A100" s="39"/>
      <c r="B100" s="41"/>
      <c r="C100" s="60"/>
      <c r="D100" s="24"/>
      <c r="E100" s="53"/>
      <c r="F100" s="63"/>
      <c r="G100" s="40"/>
      <c r="H100" s="92"/>
      <c r="I100" s="86"/>
      <c r="L100" s="49"/>
      <c r="M100" s="49"/>
    </row>
    <row r="101" spans="1:13" ht="12" customHeight="1">
      <c r="A101" s="39"/>
      <c r="B101" s="41"/>
      <c r="C101" s="60"/>
      <c r="D101" s="24"/>
      <c r="E101" s="53"/>
      <c r="F101" s="63"/>
      <c r="G101" s="40"/>
      <c r="H101" s="92"/>
      <c r="I101" s="86"/>
      <c r="L101" s="49"/>
      <c r="M101" s="49"/>
    </row>
    <row r="102" spans="1:13" ht="12" customHeight="1">
      <c r="A102" s="39"/>
      <c r="B102" s="41"/>
      <c r="C102" s="60"/>
      <c r="D102" s="24"/>
      <c r="E102" s="53"/>
      <c r="F102" s="63"/>
      <c r="G102" s="40"/>
      <c r="H102" s="92"/>
      <c r="I102" s="86"/>
      <c r="L102" s="49"/>
      <c r="M102" s="49"/>
    </row>
    <row r="103" spans="1:13" ht="12" customHeight="1">
      <c r="A103" s="39"/>
      <c r="B103" s="41"/>
      <c r="C103" s="60"/>
      <c r="D103" s="24"/>
      <c r="E103" s="53"/>
      <c r="F103" s="63"/>
      <c r="G103" s="40"/>
      <c r="H103" s="92"/>
      <c r="I103" s="86"/>
      <c r="L103" s="49"/>
      <c r="M103" s="49"/>
    </row>
    <row r="104" spans="1:13" ht="12" customHeight="1">
      <c r="A104" s="39"/>
      <c r="B104" s="41"/>
      <c r="C104" s="60"/>
      <c r="D104" s="24"/>
      <c r="E104" s="53"/>
      <c r="F104" s="63"/>
      <c r="G104" s="40"/>
      <c r="H104" s="92"/>
      <c r="I104" s="86"/>
      <c r="L104" s="49"/>
      <c r="M104" s="49"/>
    </row>
    <row r="105" spans="1:13" ht="12" customHeight="1">
      <c r="A105" s="39"/>
      <c r="B105" s="41"/>
      <c r="C105" s="60"/>
      <c r="D105" s="24"/>
      <c r="E105" s="53"/>
      <c r="F105" s="63"/>
      <c r="G105" s="40"/>
      <c r="H105" s="92"/>
      <c r="I105" s="86"/>
      <c r="L105" s="49"/>
      <c r="M105" s="49"/>
    </row>
    <row r="106" spans="1:13" ht="12" customHeight="1">
      <c r="A106" s="39"/>
      <c r="B106" s="41"/>
      <c r="C106" s="60"/>
      <c r="D106" s="24"/>
      <c r="E106" s="53"/>
      <c r="F106" s="63"/>
      <c r="G106" s="40"/>
      <c r="H106" s="92"/>
      <c r="I106" s="86"/>
      <c r="L106" s="49"/>
      <c r="M106" s="49"/>
    </row>
    <row r="107" spans="1:13" ht="12" customHeight="1">
      <c r="A107" s="39"/>
      <c r="B107" s="41"/>
      <c r="C107" s="60"/>
      <c r="D107" s="24"/>
      <c r="E107" s="53"/>
      <c r="F107" s="63"/>
      <c r="G107" s="40"/>
      <c r="H107" s="92"/>
      <c r="I107" s="86"/>
      <c r="L107" s="49"/>
      <c r="M107" s="49"/>
    </row>
    <row r="108" spans="1:13" ht="12" customHeight="1">
      <c r="A108" s="39"/>
      <c r="B108" s="41"/>
      <c r="C108" s="60"/>
      <c r="D108" s="24"/>
      <c r="E108" s="53"/>
      <c r="F108" s="63"/>
      <c r="G108" s="40"/>
      <c r="H108" s="92"/>
      <c r="I108" s="86"/>
      <c r="L108" s="49"/>
      <c r="M108" s="49"/>
    </row>
    <row r="109" spans="1:13" ht="12" customHeight="1">
      <c r="A109" s="39"/>
      <c r="B109" s="41"/>
      <c r="C109" s="60"/>
      <c r="D109" s="24"/>
      <c r="E109" s="53"/>
      <c r="F109" s="63"/>
      <c r="G109" s="40"/>
      <c r="H109" s="92"/>
      <c r="I109" s="86"/>
      <c r="L109" s="49"/>
      <c r="M109" s="49"/>
    </row>
    <row r="110" spans="1:13" ht="12" customHeight="1">
      <c r="A110" s="39"/>
      <c r="B110" s="41"/>
      <c r="C110" s="60"/>
      <c r="D110" s="24"/>
      <c r="E110" s="53"/>
      <c r="F110" s="63"/>
      <c r="G110" s="40"/>
      <c r="H110" s="92"/>
      <c r="I110" s="86"/>
      <c r="L110" s="49"/>
      <c r="M110" s="49"/>
    </row>
    <row r="111" spans="1:13" ht="12" customHeight="1">
      <c r="A111" s="39"/>
      <c r="B111" s="41"/>
      <c r="C111" s="60"/>
      <c r="D111" s="24"/>
      <c r="E111" s="53"/>
      <c r="F111" s="63"/>
      <c r="G111" s="40"/>
      <c r="H111" s="92"/>
      <c r="I111" s="86"/>
      <c r="L111" s="49"/>
      <c r="M111" s="49"/>
    </row>
    <row r="112" spans="1:13" ht="12" customHeight="1">
      <c r="A112" s="39"/>
      <c r="B112" s="41"/>
      <c r="C112" s="60"/>
      <c r="D112" s="24"/>
      <c r="E112" s="53"/>
      <c r="F112" s="63"/>
      <c r="G112" s="40"/>
      <c r="H112" s="92"/>
      <c r="I112" s="86"/>
      <c r="L112" s="49"/>
      <c r="M112" s="49"/>
    </row>
    <row r="113" spans="1:13" ht="12" customHeight="1">
      <c r="A113" s="39"/>
      <c r="B113" s="41"/>
      <c r="C113" s="60"/>
      <c r="D113" s="24"/>
      <c r="E113" s="53"/>
      <c r="F113" s="63"/>
      <c r="G113" s="40"/>
      <c r="H113" s="92"/>
      <c r="I113" s="86"/>
      <c r="L113" s="49"/>
      <c r="M113" s="49"/>
    </row>
    <row r="114" spans="1:13" ht="12" customHeight="1">
      <c r="A114" s="39"/>
      <c r="B114" s="41"/>
      <c r="C114" s="60"/>
      <c r="D114" s="24"/>
      <c r="E114" s="53"/>
      <c r="F114" s="63"/>
      <c r="G114" s="40"/>
      <c r="H114" s="92"/>
      <c r="I114" s="86"/>
      <c r="L114" s="49"/>
      <c r="M114" s="49"/>
    </row>
    <row r="115" spans="1:13" ht="12" customHeight="1">
      <c r="A115" s="39"/>
      <c r="B115" s="41"/>
      <c r="C115" s="60"/>
      <c r="D115" s="24"/>
      <c r="E115" s="53"/>
      <c r="F115" s="63"/>
      <c r="G115" s="40"/>
      <c r="H115" s="92"/>
      <c r="I115" s="86"/>
      <c r="L115" s="49"/>
      <c r="M115" s="49"/>
    </row>
    <row r="116" spans="1:13" ht="12" customHeight="1">
      <c r="A116" s="39"/>
      <c r="B116" s="41"/>
      <c r="C116" s="60"/>
      <c r="D116" s="24"/>
      <c r="E116" s="53"/>
      <c r="F116" s="63"/>
      <c r="G116" s="40"/>
      <c r="H116" s="92"/>
      <c r="I116" s="86"/>
      <c r="L116" s="49"/>
      <c r="M116" s="49"/>
    </row>
    <row r="117" spans="1:13" ht="12" customHeight="1">
      <c r="A117" s="39"/>
      <c r="B117" s="41"/>
      <c r="C117" s="60"/>
      <c r="D117" s="24"/>
      <c r="E117" s="53"/>
      <c r="F117" s="63"/>
      <c r="G117" s="40"/>
      <c r="H117" s="92"/>
      <c r="I117" s="86"/>
      <c r="L117" s="49"/>
      <c r="M117" s="49"/>
    </row>
    <row r="118" spans="1:13" ht="12" customHeight="1">
      <c r="A118" s="39"/>
      <c r="B118" s="41"/>
      <c r="C118" s="60"/>
      <c r="D118" s="24"/>
      <c r="E118" s="53"/>
      <c r="F118" s="63"/>
      <c r="G118" s="40"/>
      <c r="H118" s="92"/>
      <c r="I118" s="86"/>
      <c r="L118" s="49"/>
      <c r="M118" s="49"/>
    </row>
    <row r="119" spans="1:13" ht="12" customHeight="1">
      <c r="A119" s="39"/>
      <c r="B119" s="41"/>
      <c r="C119" s="60"/>
      <c r="D119" s="24"/>
      <c r="E119" s="53"/>
      <c r="F119" s="63"/>
      <c r="G119" s="40"/>
      <c r="H119" s="92"/>
      <c r="I119" s="86"/>
      <c r="L119" s="49"/>
      <c r="M119" s="49"/>
    </row>
    <row r="120" spans="1:13" ht="12" customHeight="1">
      <c r="A120" s="39"/>
      <c r="B120" s="41"/>
      <c r="C120" s="60"/>
      <c r="D120" s="24"/>
      <c r="E120" s="53"/>
      <c r="F120" s="63"/>
      <c r="G120" s="40"/>
      <c r="H120" s="92"/>
      <c r="I120" s="86"/>
      <c r="L120" s="49"/>
      <c r="M120" s="49"/>
    </row>
    <row r="121" spans="1:13" ht="12" customHeight="1">
      <c r="A121" s="39"/>
      <c r="B121" s="41"/>
      <c r="C121" s="60"/>
      <c r="D121" s="24"/>
      <c r="E121" s="53"/>
      <c r="F121" s="63"/>
      <c r="G121" s="40"/>
      <c r="H121" s="92"/>
      <c r="I121" s="86"/>
      <c r="L121" s="49"/>
      <c r="M121" s="49"/>
    </row>
    <row r="122" spans="1:13" ht="12" customHeight="1">
      <c r="A122" s="39"/>
      <c r="B122" s="41"/>
      <c r="C122" s="60"/>
      <c r="D122" s="24"/>
      <c r="E122" s="53"/>
      <c r="F122" s="63"/>
      <c r="G122" s="40"/>
      <c r="H122" s="92"/>
      <c r="I122" s="86"/>
      <c r="L122" s="49"/>
      <c r="M122" s="49"/>
    </row>
    <row r="123" spans="1:13" ht="12" customHeight="1">
      <c r="A123" s="39"/>
      <c r="B123" s="41"/>
      <c r="C123" s="60"/>
      <c r="D123" s="24"/>
      <c r="E123" s="53"/>
      <c r="F123" s="63"/>
      <c r="G123" s="40"/>
      <c r="H123" s="92"/>
      <c r="I123" s="86"/>
      <c r="L123" s="49"/>
      <c r="M123" s="49"/>
    </row>
    <row r="124" spans="1:13" ht="12" customHeight="1">
      <c r="A124" s="39"/>
      <c r="B124" s="41"/>
      <c r="C124" s="60"/>
      <c r="D124" s="24"/>
      <c r="E124" s="53"/>
      <c r="F124" s="63"/>
      <c r="G124" s="40"/>
      <c r="H124" s="92"/>
      <c r="I124" s="86"/>
      <c r="L124" s="49"/>
      <c r="M124" s="49"/>
    </row>
    <row r="125" spans="1:13" ht="12" customHeight="1">
      <c r="A125" s="39"/>
      <c r="B125" s="41"/>
      <c r="C125" s="60"/>
      <c r="D125" s="24"/>
      <c r="E125" s="53"/>
      <c r="F125" s="63"/>
      <c r="G125" s="40"/>
      <c r="H125" s="92"/>
      <c r="I125" s="86"/>
      <c r="L125" s="49"/>
      <c r="M125" s="49"/>
    </row>
    <row r="126" spans="1:13" ht="12" customHeight="1">
      <c r="A126" s="39"/>
      <c r="B126" s="41"/>
      <c r="C126" s="60"/>
      <c r="D126" s="24"/>
      <c r="E126" s="53"/>
      <c r="F126" s="63"/>
      <c r="G126" s="40"/>
      <c r="H126" s="92"/>
      <c r="I126" s="86"/>
      <c r="L126" s="49"/>
      <c r="M126" s="49"/>
    </row>
    <row r="127" spans="1:13" ht="12" customHeight="1">
      <c r="A127" s="39"/>
      <c r="B127" s="41"/>
      <c r="C127" s="60"/>
      <c r="D127" s="24"/>
      <c r="E127" s="53"/>
      <c r="F127" s="63"/>
      <c r="G127" s="40"/>
      <c r="H127" s="92"/>
      <c r="I127" s="86"/>
      <c r="L127" s="49"/>
      <c r="M127" s="49"/>
    </row>
    <row r="128" spans="1:13" ht="12" customHeight="1">
      <c r="A128" s="39"/>
      <c r="B128" s="41"/>
      <c r="C128" s="60"/>
      <c r="D128" s="24"/>
      <c r="E128" s="53"/>
      <c r="F128" s="63"/>
      <c r="G128" s="40"/>
      <c r="H128" s="92"/>
      <c r="I128" s="86"/>
      <c r="L128" s="49"/>
      <c r="M128" s="49"/>
    </row>
    <row r="129" spans="1:13" ht="12" customHeight="1">
      <c r="A129" s="39"/>
      <c r="B129" s="65"/>
      <c r="C129" s="60"/>
      <c r="D129" s="24"/>
      <c r="E129" s="53"/>
      <c r="F129" s="63"/>
      <c r="G129" s="40"/>
      <c r="H129" s="92"/>
      <c r="I129" s="86"/>
      <c r="L129" s="49"/>
      <c r="M129" s="49"/>
    </row>
    <row r="130" spans="1:13" ht="12" customHeight="1">
      <c r="A130" s="39"/>
      <c r="B130" s="41"/>
      <c r="C130" s="60"/>
      <c r="D130" s="24"/>
      <c r="E130" s="53"/>
      <c r="F130" s="63"/>
      <c r="G130" s="40"/>
      <c r="H130" s="92"/>
      <c r="I130" s="86"/>
      <c r="L130" s="49"/>
      <c r="M130" s="49"/>
    </row>
    <row r="131" spans="1:13" ht="12" customHeight="1">
      <c r="A131" s="39"/>
      <c r="B131" s="41"/>
      <c r="C131" s="60"/>
      <c r="D131" s="24"/>
      <c r="E131" s="53"/>
      <c r="F131" s="63"/>
      <c r="G131" s="40"/>
      <c r="H131" s="92"/>
      <c r="I131" s="86"/>
      <c r="L131" s="49"/>
      <c r="M131" s="49"/>
    </row>
    <row r="132" spans="1:13" ht="12" customHeight="1">
      <c r="A132" s="39"/>
      <c r="B132" s="41"/>
      <c r="C132" s="60"/>
      <c r="D132" s="24"/>
      <c r="E132" s="53"/>
      <c r="F132" s="63"/>
      <c r="G132" s="40"/>
      <c r="H132" s="92"/>
      <c r="I132" s="86"/>
      <c r="L132" s="49"/>
      <c r="M132" s="49"/>
    </row>
    <row r="133" spans="1:13" ht="12" customHeight="1">
      <c r="A133" s="39"/>
      <c r="B133" s="41"/>
      <c r="C133" s="60"/>
      <c r="D133" s="24"/>
      <c r="E133" s="53"/>
      <c r="F133" s="63"/>
      <c r="G133" s="40"/>
      <c r="H133" s="92"/>
      <c r="I133" s="86"/>
      <c r="L133" s="49"/>
      <c r="M133" s="49"/>
    </row>
    <row r="134" spans="1:13" ht="12" customHeight="1">
      <c r="A134" s="39"/>
      <c r="B134" s="41"/>
      <c r="C134" s="60"/>
      <c r="D134" s="24"/>
      <c r="E134" s="53"/>
      <c r="F134" s="63"/>
      <c r="G134" s="40"/>
      <c r="H134" s="92"/>
      <c r="I134" s="86"/>
      <c r="L134" s="49"/>
      <c r="M134" s="49"/>
    </row>
    <row r="135" spans="1:13" ht="12" customHeight="1">
      <c r="A135" s="39"/>
      <c r="B135" s="41"/>
      <c r="C135" s="60"/>
      <c r="D135" s="24"/>
      <c r="E135" s="53"/>
      <c r="F135" s="63"/>
      <c r="G135" s="40"/>
      <c r="H135" s="92"/>
      <c r="I135" s="86"/>
      <c r="L135" s="49"/>
      <c r="M135" s="49"/>
    </row>
    <row r="136" spans="1:13" ht="12" customHeight="1">
      <c r="A136" s="39"/>
      <c r="B136" s="41"/>
      <c r="C136" s="60"/>
      <c r="D136" s="24"/>
      <c r="E136" s="53"/>
      <c r="F136" s="63"/>
      <c r="G136" s="40"/>
      <c r="H136" s="92"/>
      <c r="I136" s="86"/>
      <c r="L136" s="49"/>
      <c r="M136" s="49"/>
    </row>
    <row r="137" spans="1:13" ht="12" customHeight="1">
      <c r="A137" s="39"/>
      <c r="B137" s="41"/>
      <c r="C137" s="60"/>
      <c r="D137" s="24"/>
      <c r="E137" s="53"/>
      <c r="F137" s="63"/>
      <c r="G137" s="40"/>
      <c r="H137" s="92"/>
      <c r="I137" s="86"/>
      <c r="L137" s="49"/>
      <c r="M137" s="49"/>
    </row>
    <row r="138" spans="1:13" ht="12" customHeight="1">
      <c r="A138" s="39"/>
      <c r="B138" s="41"/>
      <c r="C138" s="60"/>
      <c r="D138" s="24"/>
      <c r="E138" s="53"/>
      <c r="F138" s="63"/>
      <c r="G138" s="40"/>
      <c r="H138" s="92"/>
      <c r="I138" s="86"/>
      <c r="L138" s="49"/>
      <c r="M138" s="49"/>
    </row>
    <row r="139" spans="1:13" ht="12" customHeight="1">
      <c r="A139" s="39"/>
      <c r="B139" s="41"/>
      <c r="C139" s="60"/>
      <c r="D139" s="24"/>
      <c r="E139" s="53"/>
      <c r="F139" s="63"/>
      <c r="G139" s="40"/>
      <c r="H139" s="92"/>
      <c r="I139" s="86"/>
      <c r="L139" s="49"/>
      <c r="M139" s="49"/>
    </row>
    <row r="140" spans="1:13" ht="12" customHeight="1">
      <c r="A140" s="39"/>
      <c r="B140" s="41"/>
      <c r="C140" s="60"/>
      <c r="D140" s="24"/>
      <c r="E140" s="53"/>
      <c r="F140" s="63"/>
      <c r="G140" s="40"/>
      <c r="H140" s="92"/>
      <c r="I140" s="86"/>
      <c r="L140" s="49"/>
      <c r="M140" s="49"/>
    </row>
    <row r="141" spans="1:13" ht="12" customHeight="1">
      <c r="A141" s="39"/>
      <c r="B141" s="41"/>
      <c r="C141" s="60"/>
      <c r="D141" s="24"/>
      <c r="E141" s="53"/>
      <c r="F141" s="63"/>
      <c r="G141" s="40"/>
      <c r="H141" s="92"/>
      <c r="I141" s="86"/>
      <c r="L141" s="49"/>
      <c r="M141" s="49"/>
    </row>
    <row r="142" spans="1:13" ht="12" customHeight="1">
      <c r="A142" s="39"/>
      <c r="B142" s="41"/>
      <c r="C142" s="60"/>
      <c r="D142" s="24"/>
      <c r="E142" s="53"/>
      <c r="F142" s="63"/>
      <c r="G142" s="40"/>
      <c r="H142" s="92"/>
      <c r="I142" s="86"/>
      <c r="L142" s="49"/>
      <c r="M142" s="49"/>
    </row>
    <row r="143" spans="1:13" ht="12" customHeight="1">
      <c r="A143" s="39"/>
      <c r="B143" s="41"/>
      <c r="C143" s="60"/>
      <c r="D143" s="24"/>
      <c r="E143" s="53"/>
      <c r="F143" s="63"/>
      <c r="G143" s="40"/>
      <c r="H143" s="92"/>
      <c r="I143" s="86"/>
      <c r="L143" s="49"/>
      <c r="M143" s="49"/>
    </row>
    <row r="144" spans="1:13" ht="12" customHeight="1">
      <c r="A144" s="39"/>
      <c r="B144" s="41"/>
      <c r="C144" s="60"/>
      <c r="D144" s="24"/>
      <c r="E144" s="53"/>
      <c r="F144" s="63"/>
      <c r="G144" s="40"/>
      <c r="H144" s="92"/>
      <c r="I144" s="86"/>
      <c r="L144" s="49"/>
      <c r="M144" s="49"/>
    </row>
    <row r="145" spans="1:13" ht="12" customHeight="1">
      <c r="A145" s="39"/>
      <c r="B145" s="41"/>
      <c r="C145" s="60"/>
      <c r="D145" s="24"/>
      <c r="E145" s="53"/>
      <c r="F145" s="63"/>
      <c r="G145" s="40"/>
      <c r="H145" s="92"/>
      <c r="I145" s="86"/>
      <c r="L145" s="49"/>
      <c r="M145" s="49"/>
    </row>
    <row r="146" spans="1:13" ht="12" customHeight="1">
      <c r="A146" s="39"/>
      <c r="B146" s="41"/>
      <c r="C146" s="60"/>
      <c r="D146" s="24"/>
      <c r="E146" s="53"/>
      <c r="F146" s="63"/>
      <c r="G146" s="40"/>
      <c r="H146" s="92"/>
      <c r="I146" s="86"/>
      <c r="L146" s="49"/>
      <c r="M146" s="49"/>
    </row>
    <row r="147" spans="1:13" ht="12" customHeight="1">
      <c r="A147" s="39"/>
      <c r="B147" s="41"/>
      <c r="C147" s="60"/>
      <c r="D147" s="24"/>
      <c r="E147" s="53"/>
      <c r="F147" s="63"/>
      <c r="G147" s="40"/>
      <c r="H147" s="92"/>
      <c r="I147" s="86"/>
      <c r="L147" s="49"/>
      <c r="M147" s="49"/>
    </row>
    <row r="148" spans="1:13" ht="12" customHeight="1">
      <c r="A148" s="39"/>
      <c r="B148" s="41"/>
      <c r="C148" s="60"/>
      <c r="D148" s="24"/>
      <c r="E148" s="53"/>
      <c r="F148" s="63"/>
      <c r="G148" s="40"/>
      <c r="H148" s="92"/>
      <c r="I148" s="86"/>
      <c r="L148" s="49"/>
      <c r="M148" s="49"/>
    </row>
    <row r="149" spans="1:13" ht="12" customHeight="1">
      <c r="A149" s="39"/>
      <c r="B149" s="41"/>
      <c r="C149" s="60"/>
      <c r="D149" s="24"/>
      <c r="E149" s="53"/>
      <c r="F149" s="63"/>
      <c r="G149" s="40"/>
      <c r="H149" s="92"/>
      <c r="I149" s="86"/>
      <c r="L149" s="49"/>
      <c r="M149" s="49"/>
    </row>
    <row r="150" spans="1:13" ht="12" customHeight="1">
      <c r="A150" s="39"/>
      <c r="B150" s="41"/>
      <c r="C150" s="60"/>
      <c r="D150" s="24"/>
      <c r="E150" s="53"/>
      <c r="F150" s="63"/>
      <c r="G150" s="40"/>
      <c r="H150" s="92"/>
      <c r="I150" s="86"/>
      <c r="L150" s="49"/>
      <c r="M150" s="49"/>
    </row>
    <row r="151" spans="1:13" ht="12" customHeight="1">
      <c r="A151" s="39"/>
      <c r="B151" s="41"/>
      <c r="C151" s="60"/>
      <c r="D151" s="24"/>
      <c r="E151" s="53"/>
      <c r="F151" s="63"/>
      <c r="G151" s="40"/>
      <c r="H151" s="92"/>
      <c r="I151" s="86"/>
      <c r="L151" s="49"/>
      <c r="M151" s="49"/>
    </row>
    <row r="152" spans="1:13" ht="12" customHeight="1">
      <c r="A152" s="39"/>
      <c r="B152" s="41"/>
      <c r="C152" s="60"/>
      <c r="D152" s="24"/>
      <c r="E152" s="53"/>
      <c r="F152" s="63"/>
      <c r="G152" s="40"/>
      <c r="H152" s="92"/>
      <c r="I152" s="86"/>
      <c r="L152" s="49"/>
      <c r="M152" s="49"/>
    </row>
    <row r="153" spans="1:13" ht="12" customHeight="1">
      <c r="A153" s="39"/>
      <c r="B153" s="41"/>
      <c r="C153" s="60"/>
      <c r="D153" s="24"/>
      <c r="E153" s="53"/>
      <c r="F153" s="63"/>
      <c r="G153" s="40"/>
      <c r="H153" s="92"/>
      <c r="I153" s="86"/>
      <c r="L153" s="49"/>
      <c r="M153" s="49"/>
    </row>
    <row r="154" spans="1:13" ht="12" customHeight="1">
      <c r="A154" s="39"/>
      <c r="B154" s="41"/>
      <c r="C154" s="60"/>
      <c r="D154" s="24"/>
      <c r="E154" s="53"/>
      <c r="F154" s="63"/>
      <c r="G154" s="40"/>
      <c r="H154" s="92"/>
      <c r="I154" s="86"/>
      <c r="L154" s="49"/>
      <c r="M154" s="49"/>
    </row>
    <row r="155" spans="1:13" ht="12" customHeight="1">
      <c r="A155" s="39"/>
      <c r="B155" s="41"/>
      <c r="C155" s="60"/>
      <c r="D155" s="24"/>
      <c r="E155" s="53"/>
      <c r="F155" s="63"/>
      <c r="G155" s="40"/>
      <c r="H155" s="92"/>
      <c r="I155" s="86"/>
      <c r="L155" s="49"/>
      <c r="M155" s="49"/>
    </row>
    <row r="156" spans="1:13" ht="12" customHeight="1">
      <c r="A156" s="39"/>
      <c r="B156" s="41"/>
      <c r="C156" s="60"/>
      <c r="D156" s="24"/>
      <c r="E156" s="53"/>
      <c r="F156" s="63"/>
      <c r="G156" s="40"/>
      <c r="H156" s="92"/>
      <c r="I156" s="86"/>
      <c r="L156" s="49"/>
      <c r="M156" s="49"/>
    </row>
    <row r="157" spans="1:13" ht="12" customHeight="1">
      <c r="A157" s="39"/>
      <c r="B157" s="41"/>
      <c r="C157" s="60"/>
      <c r="D157" s="24"/>
      <c r="E157" s="53"/>
      <c r="F157" s="63"/>
      <c r="G157" s="40"/>
      <c r="H157" s="92"/>
      <c r="I157" s="86"/>
      <c r="L157" s="49"/>
      <c r="M157" s="49"/>
    </row>
    <row r="158" spans="1:13" ht="12" customHeight="1">
      <c r="A158" s="39"/>
      <c r="B158" s="41"/>
      <c r="C158" s="60"/>
      <c r="D158" s="24"/>
      <c r="E158" s="53"/>
      <c r="F158" s="63"/>
      <c r="G158" s="40"/>
      <c r="H158" s="92"/>
      <c r="I158" s="86"/>
      <c r="L158" s="49"/>
      <c r="M158" s="49"/>
    </row>
    <row r="159" spans="1:13" ht="12" customHeight="1">
      <c r="A159" s="39"/>
      <c r="B159" s="41"/>
      <c r="C159" s="60"/>
      <c r="D159" s="24"/>
      <c r="E159" s="53"/>
      <c r="F159" s="63"/>
      <c r="G159" s="40"/>
      <c r="H159" s="92"/>
      <c r="I159" s="86"/>
      <c r="L159" s="49"/>
      <c r="M159" s="49"/>
    </row>
    <row r="160" spans="1:13" ht="12" customHeight="1">
      <c r="A160" s="39"/>
      <c r="B160" s="41"/>
      <c r="C160" s="60"/>
      <c r="D160" s="24"/>
      <c r="E160" s="53"/>
      <c r="F160" s="63"/>
      <c r="G160" s="40"/>
      <c r="H160" s="92"/>
      <c r="I160" s="86"/>
      <c r="L160" s="49"/>
      <c r="M160" s="49"/>
    </row>
    <row r="161" spans="1:13" ht="12" customHeight="1">
      <c r="A161" s="39"/>
      <c r="B161" s="41"/>
      <c r="C161" s="60"/>
      <c r="D161" s="24"/>
      <c r="E161" s="53"/>
      <c r="F161" s="63"/>
      <c r="G161" s="40"/>
      <c r="H161" s="92"/>
      <c r="I161" s="86"/>
      <c r="L161" s="49"/>
      <c r="M161" s="49"/>
    </row>
    <row r="162" spans="1:13" ht="12" customHeight="1">
      <c r="A162" s="39"/>
      <c r="B162" s="41"/>
      <c r="C162" s="60"/>
      <c r="D162" s="24"/>
      <c r="E162" s="53"/>
      <c r="F162" s="63"/>
      <c r="G162" s="40"/>
      <c r="H162" s="92"/>
      <c r="I162" s="86"/>
      <c r="L162" s="49"/>
      <c r="M162" s="49"/>
    </row>
    <row r="163" spans="1:13" ht="12" customHeight="1">
      <c r="A163" s="39"/>
      <c r="B163" s="41"/>
      <c r="C163" s="60"/>
      <c r="D163" s="24"/>
      <c r="E163" s="53"/>
      <c r="F163" s="63"/>
      <c r="G163" s="40"/>
      <c r="H163" s="92"/>
      <c r="I163" s="86"/>
      <c r="L163" s="49"/>
      <c r="M163" s="49"/>
    </row>
    <row r="164" spans="1:13" ht="12" customHeight="1">
      <c r="A164" s="39"/>
      <c r="B164" s="41"/>
      <c r="C164" s="60"/>
      <c r="D164" s="24"/>
      <c r="E164" s="53"/>
      <c r="F164" s="63"/>
      <c r="G164" s="40"/>
      <c r="H164" s="92"/>
      <c r="I164" s="86"/>
      <c r="L164" s="49"/>
      <c r="M164" s="49"/>
    </row>
    <row r="165" spans="1:13" ht="12" customHeight="1">
      <c r="A165" s="39"/>
      <c r="B165" s="41"/>
      <c r="C165" s="60"/>
      <c r="D165" s="24"/>
      <c r="E165" s="53"/>
      <c r="F165" s="63"/>
      <c r="G165" s="40"/>
      <c r="H165" s="92"/>
      <c r="I165" s="86"/>
      <c r="L165" s="49"/>
      <c r="M165" s="49"/>
    </row>
    <row r="166" spans="1:13" ht="12" customHeight="1">
      <c r="A166" s="39"/>
      <c r="B166" s="41"/>
      <c r="C166" s="60"/>
      <c r="D166" s="24"/>
      <c r="E166" s="53"/>
      <c r="F166" s="63"/>
      <c r="G166" s="40"/>
      <c r="H166" s="92"/>
      <c r="I166" s="86"/>
      <c r="L166" s="49"/>
      <c r="M166" s="49"/>
    </row>
    <row r="167" spans="1:13" ht="12" customHeight="1">
      <c r="A167" s="39"/>
      <c r="B167" s="41"/>
      <c r="C167" s="60"/>
      <c r="D167" s="24"/>
      <c r="E167" s="53"/>
      <c r="F167" s="63"/>
      <c r="G167" s="40"/>
      <c r="H167" s="92"/>
      <c r="I167" s="86"/>
      <c r="L167" s="49"/>
      <c r="M167" s="49"/>
    </row>
    <row r="168" spans="1:13" ht="12" customHeight="1">
      <c r="A168" s="39"/>
      <c r="B168" s="41"/>
      <c r="C168" s="60"/>
      <c r="D168" s="24"/>
      <c r="E168" s="53"/>
      <c r="F168" s="63"/>
      <c r="G168" s="40"/>
      <c r="H168" s="92"/>
      <c r="I168" s="86"/>
      <c r="L168" s="49"/>
      <c r="M168" s="49"/>
    </row>
    <row r="169" spans="1:13" ht="12" customHeight="1">
      <c r="A169" s="39"/>
      <c r="B169" s="41"/>
      <c r="C169" s="60"/>
      <c r="D169" s="24"/>
      <c r="E169" s="53"/>
      <c r="F169" s="63"/>
      <c r="G169" s="40"/>
      <c r="H169" s="92"/>
      <c r="I169" s="86"/>
      <c r="L169" s="49"/>
      <c r="M169" s="49"/>
    </row>
    <row r="170" spans="1:13" ht="12" customHeight="1">
      <c r="A170" s="39"/>
      <c r="B170" s="41"/>
      <c r="C170" s="60"/>
      <c r="D170" s="24"/>
      <c r="E170" s="53"/>
      <c r="F170" s="63"/>
      <c r="G170" s="40"/>
      <c r="H170" s="92"/>
      <c r="I170" s="86"/>
      <c r="L170" s="49"/>
      <c r="M170" s="49"/>
    </row>
    <row r="171" spans="1:13" ht="12" customHeight="1">
      <c r="A171" s="39"/>
      <c r="B171" s="41"/>
      <c r="C171" s="60"/>
      <c r="D171" s="24"/>
      <c r="E171" s="53"/>
      <c r="F171" s="63"/>
      <c r="G171" s="40"/>
      <c r="H171" s="92"/>
      <c r="I171" s="86"/>
      <c r="L171" s="49"/>
      <c r="M171" s="49"/>
    </row>
    <row r="172" spans="1:13" ht="12" customHeight="1">
      <c r="A172" s="39"/>
      <c r="B172" s="41"/>
      <c r="C172" s="60"/>
      <c r="D172" s="24"/>
      <c r="E172" s="53"/>
      <c r="F172" s="63"/>
      <c r="G172" s="40"/>
      <c r="H172" s="92"/>
      <c r="I172" s="86"/>
      <c r="L172" s="49"/>
      <c r="M172" s="49"/>
    </row>
    <row r="173" spans="1:13" ht="12" customHeight="1">
      <c r="A173" s="39"/>
      <c r="B173" s="41"/>
      <c r="C173" s="60"/>
      <c r="D173" s="24"/>
      <c r="E173" s="53"/>
      <c r="F173" s="63"/>
      <c r="G173" s="40"/>
      <c r="H173" s="92"/>
      <c r="I173" s="86"/>
      <c r="L173" s="49"/>
      <c r="M173" s="49"/>
    </row>
    <row r="174" spans="1:13" ht="12" customHeight="1">
      <c r="A174" s="39"/>
      <c r="B174" s="41"/>
      <c r="C174" s="60"/>
      <c r="D174" s="24"/>
      <c r="E174" s="53"/>
      <c r="F174" s="63"/>
      <c r="G174" s="40"/>
      <c r="H174" s="92"/>
      <c r="I174" s="86"/>
      <c r="L174" s="49"/>
      <c r="M174" s="49"/>
    </row>
    <row r="175" spans="1:13" ht="12" customHeight="1">
      <c r="A175" s="39"/>
      <c r="B175" s="41"/>
      <c r="C175" s="60"/>
      <c r="D175" s="24"/>
      <c r="E175" s="53"/>
      <c r="F175" s="63"/>
      <c r="G175" s="40"/>
      <c r="H175" s="92"/>
      <c r="I175" s="86"/>
      <c r="L175" s="49"/>
      <c r="M175" s="49"/>
    </row>
    <row r="176" spans="1:13" ht="12" customHeight="1">
      <c r="A176" s="39"/>
      <c r="B176" s="41"/>
      <c r="C176" s="60"/>
      <c r="D176" s="24"/>
      <c r="E176" s="53"/>
      <c r="F176" s="63"/>
      <c r="G176" s="40"/>
      <c r="H176" s="92"/>
      <c r="I176" s="86"/>
      <c r="L176" s="49"/>
      <c r="M176" s="49"/>
    </row>
    <row r="177" spans="1:13" ht="12" customHeight="1">
      <c r="A177" s="39"/>
      <c r="B177" s="41"/>
      <c r="C177" s="60"/>
      <c r="D177" s="24"/>
      <c r="E177" s="53"/>
      <c r="F177" s="63"/>
      <c r="G177" s="40"/>
      <c r="H177" s="92"/>
      <c r="I177" s="86"/>
      <c r="L177" s="49"/>
      <c r="M177" s="49"/>
    </row>
    <row r="178" spans="1:13" ht="12" customHeight="1">
      <c r="A178" s="39"/>
      <c r="B178" s="41"/>
      <c r="C178" s="60"/>
      <c r="D178" s="24"/>
      <c r="E178" s="53"/>
      <c r="F178" s="63"/>
      <c r="G178" s="40"/>
      <c r="H178" s="92"/>
      <c r="I178" s="86"/>
      <c r="L178" s="49"/>
      <c r="M178" s="49"/>
    </row>
    <row r="179" spans="1:13" ht="12.75">
      <c r="A179" s="39"/>
      <c r="B179" s="41"/>
      <c r="C179" s="60"/>
      <c r="D179" s="24"/>
      <c r="E179" s="53"/>
      <c r="F179" s="63"/>
      <c r="G179" s="40"/>
      <c r="H179" s="92"/>
      <c r="I179" s="86"/>
      <c r="L179" s="49"/>
      <c r="M179" s="49"/>
    </row>
    <row r="180" spans="1:13" ht="12.75">
      <c r="A180" s="39"/>
      <c r="B180" s="41"/>
      <c r="C180" s="60"/>
      <c r="D180" s="24"/>
      <c r="E180" s="53"/>
      <c r="F180" s="63"/>
      <c r="G180" s="40"/>
      <c r="H180" s="92"/>
      <c r="I180" s="86"/>
      <c r="L180" s="49"/>
      <c r="M180" s="49"/>
    </row>
    <row r="181" spans="1:13" ht="12.75">
      <c r="A181" s="39"/>
      <c r="B181" s="41"/>
      <c r="C181" s="60"/>
      <c r="D181" s="24"/>
      <c r="E181" s="53"/>
      <c r="F181" s="63"/>
      <c r="G181" s="40"/>
      <c r="H181" s="92"/>
      <c r="I181" s="86"/>
      <c r="L181" s="49"/>
      <c r="M181" s="49"/>
    </row>
    <row r="182" spans="1:13" ht="12.75">
      <c r="A182" s="39"/>
      <c r="B182" s="41"/>
      <c r="C182" s="60"/>
      <c r="D182" s="24"/>
      <c r="E182" s="53"/>
      <c r="F182" s="63"/>
      <c r="G182" s="40"/>
      <c r="H182" s="92"/>
      <c r="I182" s="86"/>
      <c r="L182" s="49"/>
      <c r="M182" s="49"/>
    </row>
    <row r="183" spans="1:13" ht="12.75">
      <c r="A183" s="11"/>
      <c r="B183" s="41"/>
      <c r="C183" s="60"/>
      <c r="D183" s="24"/>
      <c r="E183" s="53"/>
      <c r="F183" s="63"/>
      <c r="G183" s="40"/>
      <c r="H183" s="92"/>
      <c r="I183" s="86"/>
      <c r="L183" s="49"/>
      <c r="M183" s="49"/>
    </row>
    <row r="184" spans="1:13" ht="12.75">
      <c r="A184" s="11"/>
      <c r="B184" s="41"/>
      <c r="C184" s="60"/>
      <c r="D184" s="24"/>
      <c r="E184" s="53"/>
      <c r="F184" s="63"/>
      <c r="G184" s="40"/>
      <c r="H184" s="92"/>
      <c r="I184" s="86"/>
      <c r="L184" s="49"/>
      <c r="M184" s="49"/>
    </row>
    <row r="185" spans="1:13" ht="12.75">
      <c r="A185" s="11"/>
      <c r="B185" s="41"/>
      <c r="C185" s="60"/>
      <c r="D185" s="24"/>
      <c r="E185" s="53"/>
      <c r="F185" s="63"/>
      <c r="G185" s="40"/>
      <c r="H185" s="92"/>
      <c r="I185" s="86"/>
      <c r="L185" s="49"/>
      <c r="M185" s="49"/>
    </row>
    <row r="186" spans="1:13" ht="12.75">
      <c r="A186" s="11"/>
      <c r="B186" s="41"/>
      <c r="C186" s="60"/>
      <c r="D186" s="24"/>
      <c r="E186" s="53"/>
      <c r="F186" s="63"/>
      <c r="G186" s="40"/>
      <c r="H186" s="92"/>
      <c r="I186" s="86"/>
      <c r="L186" s="49"/>
      <c r="M186" s="49"/>
    </row>
    <row r="187" spans="1:13" ht="12.75">
      <c r="A187" s="11"/>
      <c r="B187" s="41"/>
      <c r="C187" s="60"/>
      <c r="D187" s="24"/>
      <c r="E187" s="53"/>
      <c r="F187" s="63"/>
      <c r="G187" s="40"/>
      <c r="H187" s="92"/>
      <c r="I187" s="86"/>
      <c r="L187" s="49"/>
      <c r="M187" s="49"/>
    </row>
    <row r="188" spans="1:13" ht="12.75">
      <c r="A188" s="11"/>
      <c r="B188" s="41"/>
      <c r="C188" s="60"/>
      <c r="D188" s="24"/>
      <c r="E188" s="53"/>
      <c r="F188" s="63"/>
      <c r="G188" s="40"/>
      <c r="H188" s="92"/>
      <c r="I188" s="86"/>
      <c r="L188" s="49"/>
      <c r="M188" s="49"/>
    </row>
    <row r="189" spans="1:13" ht="12.75">
      <c r="A189" s="11"/>
      <c r="B189" s="50"/>
      <c r="C189" s="60"/>
      <c r="D189" s="24"/>
      <c r="E189" s="53"/>
      <c r="F189" s="63"/>
      <c r="G189" s="40"/>
      <c r="H189" s="92"/>
      <c r="I189" s="86"/>
      <c r="L189" s="49"/>
      <c r="M189" s="49"/>
    </row>
    <row r="190" spans="1:13" ht="12.75">
      <c r="A190" s="11"/>
      <c r="B190" s="50"/>
      <c r="C190" s="60"/>
      <c r="D190" s="24"/>
      <c r="E190" s="53"/>
      <c r="F190" s="63"/>
      <c r="G190" s="40"/>
      <c r="H190" s="92"/>
      <c r="I190" s="86"/>
      <c r="L190" s="49"/>
      <c r="M190" s="49"/>
    </row>
    <row r="191" spans="1:13" ht="12.75">
      <c r="A191" s="53"/>
      <c r="B191" s="53"/>
      <c r="C191" s="53"/>
      <c r="D191" s="24"/>
      <c r="E191" s="53"/>
      <c r="F191" s="63"/>
      <c r="G191" s="40"/>
      <c r="H191" s="92"/>
      <c r="L191" s="49"/>
      <c r="M191" s="49"/>
    </row>
    <row r="192" spans="1:13" ht="12.75">
      <c r="A192" s="53"/>
      <c r="B192" s="64"/>
      <c r="C192" s="53"/>
      <c r="D192" s="24"/>
      <c r="E192" s="53"/>
      <c r="F192" s="63"/>
      <c r="G192" s="40"/>
      <c r="H192" s="92"/>
      <c r="L192" s="49"/>
      <c r="M192" s="49"/>
    </row>
    <row r="193" spans="1:13" ht="12.75">
      <c r="A193" s="53"/>
      <c r="B193" s="64"/>
      <c r="C193" s="53"/>
      <c r="D193" s="24"/>
      <c r="E193" s="53"/>
      <c r="F193" s="63"/>
      <c r="G193" s="40"/>
      <c r="H193" s="92"/>
      <c r="L193" s="49"/>
      <c r="M193" s="49"/>
    </row>
    <row r="194" spans="1:13" ht="12.75">
      <c r="A194" s="39"/>
      <c r="B194" s="41"/>
      <c r="C194" s="60"/>
      <c r="D194" s="24"/>
      <c r="E194" s="53"/>
      <c r="F194" s="60"/>
      <c r="G194" s="40"/>
      <c r="H194" s="92"/>
      <c r="L194" s="49"/>
      <c r="M194" s="49"/>
    </row>
    <row r="195" spans="1:13" ht="12.75">
      <c r="A195" s="39"/>
      <c r="B195" s="41"/>
      <c r="C195" s="60"/>
      <c r="D195" s="24"/>
      <c r="E195" s="53"/>
      <c r="F195" s="60"/>
      <c r="G195" s="40"/>
      <c r="H195" s="92"/>
      <c r="L195" s="49"/>
      <c r="M195" s="49"/>
    </row>
    <row r="196" spans="1:13" ht="12.75">
      <c r="A196" s="39"/>
      <c r="B196" s="41"/>
      <c r="C196" s="60"/>
      <c r="D196" s="24"/>
      <c r="E196" s="53"/>
      <c r="F196" s="63"/>
      <c r="G196" s="40"/>
      <c r="H196" s="92"/>
      <c r="L196" s="49"/>
      <c r="M196" s="49"/>
    </row>
    <row r="197" spans="1:13" ht="12.75">
      <c r="A197" s="39"/>
      <c r="B197" s="38"/>
      <c r="C197" s="35"/>
      <c r="D197" s="24"/>
      <c r="E197" s="49"/>
      <c r="F197" s="63"/>
      <c r="G197" s="40"/>
      <c r="H197" s="92"/>
      <c r="L197" s="49"/>
      <c r="M197" s="49"/>
    </row>
    <row r="198" spans="1:13" ht="12.75">
      <c r="A198" s="39"/>
      <c r="B198" s="38"/>
      <c r="C198" s="35"/>
      <c r="D198" s="24"/>
      <c r="E198" s="49"/>
      <c r="F198" s="63"/>
      <c r="G198" s="40"/>
      <c r="H198" s="92"/>
      <c r="L198" s="49"/>
      <c r="M198" s="49"/>
    </row>
    <row r="199" spans="1:13" ht="12.75">
      <c r="A199" s="39"/>
      <c r="B199" s="38"/>
      <c r="C199" s="35"/>
      <c r="D199" s="24"/>
      <c r="E199" s="49"/>
      <c r="F199" s="63"/>
      <c r="G199" s="40"/>
      <c r="H199" s="92"/>
      <c r="L199" s="49"/>
      <c r="M199" s="49"/>
    </row>
    <row r="200" spans="1:13" ht="12.75">
      <c r="A200" s="39"/>
      <c r="B200" s="38"/>
      <c r="C200" s="35"/>
      <c r="D200" s="24"/>
      <c r="E200" s="49"/>
      <c r="F200" s="63"/>
      <c r="G200" s="40"/>
      <c r="H200" s="92"/>
      <c r="L200" s="49"/>
      <c r="M200" s="49"/>
    </row>
    <row r="201" spans="1:13" ht="12.75">
      <c r="A201" s="39"/>
      <c r="B201" s="38"/>
      <c r="C201" s="35"/>
      <c r="D201" s="24"/>
      <c r="E201" s="49"/>
      <c r="F201" s="63"/>
      <c r="G201" s="40"/>
      <c r="H201" s="92"/>
      <c r="L201" s="49"/>
      <c r="M201" s="49"/>
    </row>
    <row r="202" spans="1:13" ht="12.75">
      <c r="A202" s="39"/>
      <c r="B202" s="38"/>
      <c r="C202" s="35"/>
      <c r="D202" s="24"/>
      <c r="E202" s="49"/>
      <c r="F202" s="63"/>
      <c r="G202" s="40"/>
      <c r="H202" s="92"/>
      <c r="L202" s="49"/>
      <c r="M202" s="49"/>
    </row>
    <row r="203" spans="1:13" ht="12.75">
      <c r="A203" s="39"/>
      <c r="B203" s="38"/>
      <c r="C203" s="35"/>
      <c r="D203" s="24"/>
      <c r="E203" s="49"/>
      <c r="F203" s="63"/>
      <c r="G203" s="40"/>
      <c r="H203" s="92"/>
      <c r="L203" s="49"/>
      <c r="M203" s="49"/>
    </row>
    <row r="204" spans="1:13" ht="12.75">
      <c r="A204" s="39"/>
      <c r="B204" s="38"/>
      <c r="C204" s="35"/>
      <c r="D204" s="24"/>
      <c r="E204" s="49"/>
      <c r="F204" s="63"/>
      <c r="G204" s="40"/>
      <c r="H204" s="92"/>
      <c r="L204" s="49"/>
      <c r="M204" s="49"/>
    </row>
    <row r="205" spans="1:13" ht="12.75">
      <c r="A205" s="39"/>
      <c r="B205" s="38"/>
      <c r="C205" s="35"/>
      <c r="D205" s="24"/>
      <c r="E205" s="49"/>
      <c r="F205" s="63"/>
      <c r="G205" s="40"/>
      <c r="H205" s="92"/>
      <c r="L205" s="49"/>
      <c r="M205" s="49"/>
    </row>
    <row r="206" spans="1:13" ht="12.75">
      <c r="A206" s="39"/>
      <c r="B206" s="38"/>
      <c r="C206" s="35"/>
      <c r="D206" s="24"/>
      <c r="E206" s="49"/>
      <c r="F206" s="63"/>
      <c r="G206" s="40"/>
      <c r="H206" s="92"/>
      <c r="L206" s="49"/>
      <c r="M206" s="49"/>
    </row>
    <row r="207" spans="1:13" ht="12.75">
      <c r="A207" s="39"/>
      <c r="B207" s="38"/>
      <c r="C207" s="35"/>
      <c r="D207" s="24"/>
      <c r="E207" s="49"/>
      <c r="F207" s="63"/>
      <c r="G207" s="40"/>
      <c r="H207" s="92"/>
      <c r="L207" s="49"/>
      <c r="M207" s="49"/>
    </row>
    <row r="208" spans="1:13" ht="12.75">
      <c r="A208" s="39"/>
      <c r="B208" s="38"/>
      <c r="C208" s="35"/>
      <c r="D208" s="24"/>
      <c r="E208" s="49"/>
      <c r="F208" s="63"/>
      <c r="G208" s="40"/>
      <c r="H208" s="92"/>
      <c r="L208" s="49"/>
      <c r="M208" s="49"/>
    </row>
    <row r="209" spans="1:13" ht="12.75">
      <c r="A209" s="39"/>
      <c r="B209" s="38"/>
      <c r="C209" s="35"/>
      <c r="D209" s="24"/>
      <c r="E209" s="49"/>
      <c r="F209" s="60"/>
      <c r="G209" s="40"/>
      <c r="H209" s="92"/>
      <c r="L209" s="49"/>
      <c r="M209" s="49"/>
    </row>
    <row r="210" spans="1:13" ht="12.75">
      <c r="A210" s="39"/>
      <c r="B210" s="38"/>
      <c r="C210" s="35"/>
      <c r="D210" s="24"/>
      <c r="E210" s="49"/>
      <c r="F210" s="60"/>
      <c r="G210" s="40"/>
      <c r="H210" s="92"/>
      <c r="L210" s="49"/>
      <c r="M210" s="49"/>
    </row>
    <row r="211" spans="1:13" ht="12.75">
      <c r="A211" s="39"/>
      <c r="B211" s="38"/>
      <c r="C211" s="35"/>
      <c r="D211" s="24"/>
      <c r="E211" s="49"/>
      <c r="F211" s="63"/>
      <c r="G211" s="40"/>
      <c r="H211" s="92"/>
      <c r="L211" s="49"/>
      <c r="M211" s="49"/>
    </row>
    <row r="212" spans="1:13" ht="12.75">
      <c r="A212" s="39"/>
      <c r="B212" s="38"/>
      <c r="C212" s="35"/>
      <c r="D212" s="24"/>
      <c r="E212" s="49"/>
      <c r="F212" s="60"/>
      <c r="G212" s="40"/>
      <c r="H212" s="92"/>
      <c r="L212" s="49"/>
      <c r="M212" s="49"/>
    </row>
    <row r="213" spans="1:13" ht="12.75">
      <c r="A213" s="39"/>
      <c r="B213" s="38"/>
      <c r="C213" s="35"/>
      <c r="D213" s="24"/>
      <c r="E213" s="49"/>
      <c r="F213" s="60"/>
      <c r="G213" s="40"/>
      <c r="H213" s="92"/>
      <c r="L213" s="49"/>
      <c r="M213" s="49"/>
    </row>
    <row r="214" spans="1:13" ht="12.75">
      <c r="A214" s="39"/>
      <c r="B214" s="38"/>
      <c r="C214" s="35"/>
      <c r="D214" s="24"/>
      <c r="E214" s="49"/>
      <c r="F214" s="60"/>
      <c r="G214" s="40"/>
      <c r="H214" s="92"/>
      <c r="L214" s="49"/>
      <c r="M214" s="49"/>
    </row>
    <row r="215" spans="1:13" ht="12.75">
      <c r="A215" s="39"/>
      <c r="B215" s="38"/>
      <c r="C215" s="35"/>
      <c r="D215" s="24"/>
      <c r="E215" s="49"/>
      <c r="F215" s="63"/>
      <c r="G215" s="40"/>
      <c r="H215" s="92"/>
      <c r="L215" s="49"/>
      <c r="M215" s="49"/>
    </row>
    <row r="216" spans="1:13" ht="12.75">
      <c r="A216" s="39"/>
      <c r="B216" s="38"/>
      <c r="C216" s="35"/>
      <c r="D216" s="24"/>
      <c r="E216" s="49"/>
      <c r="F216" s="60"/>
      <c r="G216" s="40"/>
      <c r="H216" s="92"/>
      <c r="L216" s="49"/>
      <c r="M216" s="49"/>
    </row>
    <row r="217" spans="1:13" ht="12.75">
      <c r="A217" s="39"/>
      <c r="B217" s="38"/>
      <c r="C217" s="35"/>
      <c r="D217" s="24"/>
      <c r="E217" s="49"/>
      <c r="F217" s="60"/>
      <c r="G217" s="40"/>
      <c r="H217" s="92"/>
      <c r="L217" s="49"/>
      <c r="M217" s="49"/>
    </row>
    <row r="218" spans="1:13" ht="12.75">
      <c r="A218" s="39"/>
      <c r="B218" s="38"/>
      <c r="C218" s="35"/>
      <c r="D218" s="24"/>
      <c r="E218" s="49"/>
      <c r="F218" s="63"/>
      <c r="G218" s="40"/>
      <c r="H218" s="92"/>
      <c r="L218" s="49"/>
      <c r="M218" s="49"/>
    </row>
    <row r="219" spans="1:13" ht="12.75">
      <c r="A219" s="39"/>
      <c r="B219" s="38"/>
      <c r="C219" s="35"/>
      <c r="D219" s="24"/>
      <c r="E219" s="49"/>
      <c r="F219" s="63"/>
      <c r="G219" s="40"/>
      <c r="H219" s="92"/>
      <c r="L219" s="49"/>
      <c r="M219" s="49"/>
    </row>
    <row r="220" spans="1:13" ht="12.75">
      <c r="A220" s="39"/>
      <c r="B220" s="38"/>
      <c r="C220" s="35"/>
      <c r="D220" s="24"/>
      <c r="E220" s="49"/>
      <c r="F220" s="60"/>
      <c r="G220" s="40"/>
      <c r="H220" s="92"/>
      <c r="L220" s="49"/>
      <c r="M220" s="49"/>
    </row>
    <row r="221" spans="1:13" ht="12.75">
      <c r="A221" s="39"/>
      <c r="B221" s="38"/>
      <c r="C221" s="35"/>
      <c r="D221" s="24"/>
      <c r="E221" s="49"/>
      <c r="F221" s="63"/>
      <c r="G221" s="40"/>
      <c r="H221" s="92"/>
      <c r="L221" s="49"/>
      <c r="M221" s="49"/>
    </row>
    <row r="222" spans="1:13" ht="12.75">
      <c r="A222" s="39"/>
      <c r="B222" s="38"/>
      <c r="C222" s="35"/>
      <c r="D222" s="24"/>
      <c r="E222" s="49"/>
      <c r="F222" s="63"/>
      <c r="G222" s="40"/>
      <c r="H222" s="92"/>
      <c r="L222" s="49"/>
      <c r="M222" s="49"/>
    </row>
    <row r="223" spans="1:13" ht="12.75">
      <c r="A223" s="39"/>
      <c r="B223" s="38"/>
      <c r="C223" s="35"/>
      <c r="D223" s="24"/>
      <c r="E223" s="49"/>
      <c r="F223" s="63"/>
      <c r="G223" s="40"/>
      <c r="H223" s="92"/>
      <c r="L223" s="49"/>
      <c r="M223" s="49"/>
    </row>
    <row r="224" spans="1:13" ht="12.75">
      <c r="A224" s="39"/>
      <c r="B224" s="38"/>
      <c r="C224" s="35"/>
      <c r="D224" s="24"/>
      <c r="E224" s="49"/>
      <c r="F224" s="63"/>
      <c r="G224" s="40"/>
      <c r="H224" s="92"/>
      <c r="L224" s="49"/>
      <c r="M224" s="49"/>
    </row>
    <row r="225" spans="1:13" ht="12.75">
      <c r="A225" s="39"/>
      <c r="B225" s="38"/>
      <c r="C225" s="35"/>
      <c r="D225" s="24"/>
      <c r="E225" s="49"/>
      <c r="F225" s="60"/>
      <c r="G225" s="40"/>
      <c r="H225" s="92"/>
      <c r="L225" s="49"/>
      <c r="M225" s="49"/>
    </row>
    <row r="226" spans="1:13" ht="12.75">
      <c r="A226" s="39"/>
      <c r="B226" s="38"/>
      <c r="C226" s="35"/>
      <c r="D226" s="24"/>
      <c r="E226" s="49"/>
      <c r="F226" s="60"/>
      <c r="G226" s="40"/>
      <c r="H226" s="92"/>
      <c r="L226" s="49"/>
      <c r="M226" s="49"/>
    </row>
    <row r="227" spans="1:13" ht="12.75">
      <c r="A227" s="39"/>
      <c r="B227" s="38"/>
      <c r="C227" s="35"/>
      <c r="D227" s="24"/>
      <c r="E227" s="49"/>
      <c r="F227" s="60"/>
      <c r="G227" s="40"/>
      <c r="H227" s="92"/>
      <c r="L227" s="49"/>
      <c r="M227" s="49"/>
    </row>
    <row r="228" spans="1:13" ht="12.75">
      <c r="A228" s="39"/>
      <c r="B228" s="38"/>
      <c r="C228" s="35"/>
      <c r="D228" s="24"/>
      <c r="E228" s="49"/>
      <c r="F228" s="60"/>
      <c r="G228" s="40"/>
      <c r="H228" s="92"/>
      <c r="L228" s="49"/>
      <c r="M228" s="49"/>
    </row>
    <row r="229" spans="1:13" ht="12.75">
      <c r="A229" s="39"/>
      <c r="B229" s="38"/>
      <c r="C229" s="35"/>
      <c r="D229" s="24"/>
      <c r="E229" s="49"/>
      <c r="F229" s="60"/>
      <c r="G229" s="40"/>
      <c r="H229" s="92"/>
      <c r="L229" s="49"/>
      <c r="M229" s="49"/>
    </row>
    <row r="230" spans="1:13" ht="12.75">
      <c r="A230" s="39"/>
      <c r="B230" s="38"/>
      <c r="C230" s="35"/>
      <c r="D230" s="24"/>
      <c r="E230" s="49"/>
      <c r="F230" s="60"/>
      <c r="G230" s="40"/>
      <c r="H230" s="92"/>
      <c r="L230" s="49"/>
      <c r="M230" s="49"/>
    </row>
    <row r="231" spans="1:13" ht="12.75">
      <c r="A231" s="39"/>
      <c r="B231" s="38"/>
      <c r="C231" s="35"/>
      <c r="D231" s="24"/>
      <c r="E231" s="49"/>
      <c r="F231" s="60"/>
      <c r="G231" s="40"/>
      <c r="H231" s="92"/>
      <c r="L231" s="49"/>
      <c r="M231" s="49"/>
    </row>
    <row r="232" spans="1:13" ht="12.75">
      <c r="A232" s="39"/>
      <c r="B232" s="38"/>
      <c r="C232" s="35"/>
      <c r="D232" s="24"/>
      <c r="E232" s="49"/>
      <c r="F232" s="60"/>
      <c r="G232" s="40"/>
      <c r="H232" s="92"/>
      <c r="L232" s="49"/>
      <c r="M232" s="49"/>
    </row>
    <row r="233" spans="1:13" ht="12.75">
      <c r="A233" s="14"/>
      <c r="B233" s="38"/>
      <c r="C233" s="35"/>
      <c r="D233" s="24"/>
      <c r="E233" s="49"/>
      <c r="F233" s="60"/>
      <c r="G233" s="40"/>
      <c r="H233" s="91"/>
      <c r="L233" s="49"/>
      <c r="M233" s="49"/>
    </row>
    <row r="234" spans="1:13" ht="12.75">
      <c r="A234" s="14"/>
      <c r="B234" s="38"/>
      <c r="C234" s="35"/>
      <c r="D234" s="24"/>
      <c r="E234" s="49"/>
      <c r="F234" s="60"/>
      <c r="G234" s="40"/>
      <c r="H234" s="91"/>
      <c r="L234" s="49"/>
      <c r="M234" s="49"/>
    </row>
    <row r="235" spans="1:13" ht="12.75">
      <c r="A235" s="14"/>
      <c r="B235" s="38"/>
      <c r="C235" s="35"/>
      <c r="D235" s="24"/>
      <c r="E235" s="49"/>
      <c r="F235" s="60"/>
      <c r="G235" s="40"/>
      <c r="H235" s="91"/>
      <c r="L235" s="49"/>
      <c r="M235" s="49"/>
    </row>
    <row r="236" spans="1:13" ht="12.75">
      <c r="A236" s="14"/>
      <c r="B236" s="38"/>
      <c r="C236" s="35"/>
      <c r="D236" s="24"/>
      <c r="E236" s="49"/>
      <c r="F236" s="60"/>
      <c r="G236" s="40"/>
      <c r="H236" s="91"/>
      <c r="L236" s="49"/>
      <c r="M236" s="49"/>
    </row>
    <row r="237" spans="1:13" ht="12.75">
      <c r="A237" s="14"/>
      <c r="B237" s="38"/>
      <c r="C237" s="35"/>
      <c r="D237" s="24"/>
      <c r="E237" s="49"/>
      <c r="F237" s="60"/>
      <c r="G237" s="40"/>
      <c r="H237" s="91"/>
      <c r="L237" s="49"/>
      <c r="M237" s="49"/>
    </row>
    <row r="238" spans="1:13" ht="12.75">
      <c r="A238" s="14"/>
      <c r="B238" s="38"/>
      <c r="C238" s="35"/>
      <c r="D238" s="24"/>
      <c r="E238" s="49"/>
      <c r="F238" s="60"/>
      <c r="G238" s="40"/>
      <c r="H238" s="91"/>
      <c r="L238" s="49"/>
      <c r="M238" s="49"/>
    </row>
    <row r="239" spans="1:13" ht="12.75">
      <c r="A239" s="14"/>
      <c r="B239" s="50"/>
      <c r="C239" s="35"/>
      <c r="D239" s="24"/>
      <c r="E239" s="49"/>
      <c r="F239" s="60"/>
      <c r="G239" s="40"/>
      <c r="L239" s="49"/>
      <c r="M239" s="49"/>
    </row>
    <row r="240" spans="1:13" ht="12.75">
      <c r="A240" s="14"/>
      <c r="B240" s="50"/>
      <c r="C240" s="35"/>
      <c r="D240" s="24"/>
      <c r="E240" s="49"/>
      <c r="F240" s="60"/>
      <c r="G240" s="40"/>
      <c r="L240" s="49"/>
      <c r="M240" s="49"/>
    </row>
    <row r="241" spans="1:13" ht="12.75">
      <c r="A241" s="49"/>
      <c r="B241" s="49"/>
      <c r="C241" s="49"/>
      <c r="D241" s="49"/>
      <c r="E241" s="49"/>
      <c r="F241" s="49"/>
      <c r="G241" s="49"/>
      <c r="L241" s="49"/>
      <c r="M241" s="49"/>
    </row>
    <row r="242" spans="1:13" ht="12.75">
      <c r="A242" s="49"/>
      <c r="B242" s="49"/>
      <c r="C242" s="49"/>
      <c r="D242" s="49"/>
      <c r="E242" s="49"/>
      <c r="F242" s="49"/>
      <c r="G242" s="49"/>
      <c r="L242" s="49"/>
      <c r="M242" s="49"/>
    </row>
    <row r="243" spans="1:13" ht="12.75">
      <c r="A243" s="49"/>
      <c r="B243" s="49"/>
      <c r="C243" s="49"/>
      <c r="D243" s="49"/>
      <c r="E243" s="49"/>
      <c r="F243" s="49"/>
      <c r="G243" s="49"/>
      <c r="L243" s="49"/>
      <c r="M243" s="49"/>
    </row>
    <row r="244" spans="1:13" ht="12.75">
      <c r="A244" s="49"/>
      <c r="B244" s="49"/>
      <c r="C244" s="49"/>
      <c r="D244" s="49"/>
      <c r="E244" s="49"/>
      <c r="F244" s="49"/>
      <c r="G244" s="49"/>
      <c r="L244" s="49"/>
      <c r="M244" s="49"/>
    </row>
    <row r="245" spans="1:13" ht="12.75">
      <c r="A245" s="49"/>
      <c r="B245" s="49"/>
      <c r="C245" s="49"/>
      <c r="D245" s="49"/>
      <c r="E245" s="49"/>
      <c r="F245" s="49"/>
      <c r="G245" s="49"/>
      <c r="L245" s="49"/>
      <c r="M245" s="49"/>
    </row>
    <row r="246" spans="1:13" ht="12.75">
      <c r="A246" s="49"/>
      <c r="B246" s="49"/>
      <c r="C246" s="49"/>
      <c r="D246" s="49"/>
      <c r="E246" s="49"/>
      <c r="F246" s="49"/>
      <c r="G246" s="49"/>
      <c r="L246" s="49"/>
      <c r="M246" s="49"/>
    </row>
    <row r="247" spans="1:13" ht="12.75">
      <c r="A247" s="49"/>
      <c r="B247" s="49"/>
      <c r="C247" s="49"/>
      <c r="D247" s="49"/>
      <c r="E247" s="49"/>
      <c r="F247" s="49"/>
      <c r="G247" s="49"/>
      <c r="L247" s="49"/>
      <c r="M247" s="49"/>
    </row>
    <row r="248" spans="1:13" ht="12.75">
      <c r="A248" s="49"/>
      <c r="B248" s="49"/>
      <c r="C248" s="49"/>
      <c r="D248" s="49"/>
      <c r="E248" s="49"/>
      <c r="F248" s="49"/>
      <c r="G248" s="49"/>
      <c r="L248" s="49"/>
      <c r="M248" s="49"/>
    </row>
    <row r="249" spans="1:13" ht="12.75">
      <c r="A249" s="49"/>
      <c r="B249" s="49"/>
      <c r="C249" s="49"/>
      <c r="D249" s="49"/>
      <c r="E249" s="49"/>
      <c r="F249" s="49"/>
      <c r="G249" s="49"/>
      <c r="L249" s="49"/>
      <c r="M249" s="49"/>
    </row>
    <row r="250" spans="1:13" ht="12.75">
      <c r="A250" s="49"/>
      <c r="B250" s="49"/>
      <c r="C250" s="49"/>
      <c r="D250" s="49"/>
      <c r="E250" s="49"/>
      <c r="F250" s="49"/>
      <c r="G250" s="49"/>
      <c r="L250" s="49"/>
      <c r="M250" s="49"/>
    </row>
    <row r="251" spans="1:13" ht="12.75">
      <c r="A251" s="49"/>
      <c r="B251" s="49"/>
      <c r="C251" s="49"/>
      <c r="D251" s="49"/>
      <c r="E251" s="49"/>
      <c r="F251" s="49"/>
      <c r="G251" s="49"/>
      <c r="L251" s="49"/>
      <c r="M251" s="49"/>
    </row>
    <row r="252" spans="1:13" ht="12.75">
      <c r="A252" s="49"/>
      <c r="B252" s="49"/>
      <c r="C252" s="49"/>
      <c r="D252" s="49"/>
      <c r="E252" s="49"/>
      <c r="F252" s="49"/>
      <c r="G252" s="49"/>
      <c r="L252" s="49"/>
      <c r="M252" s="49"/>
    </row>
    <row r="253" spans="1:13" ht="12.75">
      <c r="A253" s="49"/>
      <c r="B253" s="49"/>
      <c r="C253" s="49"/>
      <c r="D253" s="49"/>
      <c r="E253" s="49"/>
      <c r="F253" s="49"/>
      <c r="G253" s="49"/>
      <c r="L253" s="49"/>
      <c r="M253" s="49"/>
    </row>
    <row r="254" spans="1:13" ht="12.75">
      <c r="A254" s="49"/>
      <c r="B254" s="49"/>
      <c r="C254" s="49"/>
      <c r="D254" s="49"/>
      <c r="E254" s="49"/>
      <c r="F254" s="49"/>
      <c r="G254" s="49"/>
      <c r="L254" s="49"/>
      <c r="M254" s="49"/>
    </row>
    <row r="255" spans="1:13" ht="12.75">
      <c r="A255" s="49"/>
      <c r="B255" s="49"/>
      <c r="C255" s="49"/>
      <c r="D255" s="49"/>
      <c r="E255" s="49"/>
      <c r="F255" s="49"/>
      <c r="G255" s="49"/>
      <c r="L255" s="49"/>
      <c r="M255" s="49"/>
    </row>
    <row r="256" spans="1:13" ht="12.75">
      <c r="A256" s="49"/>
      <c r="B256" s="49"/>
      <c r="C256" s="49"/>
      <c r="D256" s="49"/>
      <c r="E256" s="49"/>
      <c r="F256" s="49"/>
      <c r="G256" s="49"/>
      <c r="L256" s="49"/>
      <c r="M256" s="49"/>
    </row>
    <row r="257" spans="1:13" ht="12.75">
      <c r="A257" s="49"/>
      <c r="B257" s="49"/>
      <c r="C257" s="49"/>
      <c r="D257" s="49"/>
      <c r="E257" s="49"/>
      <c r="F257" s="49"/>
      <c r="G257" s="49"/>
      <c r="L257" s="49"/>
      <c r="M257" s="49"/>
    </row>
  </sheetData>
  <sheetProtection/>
  <mergeCells count="3">
    <mergeCell ref="F5:G5"/>
    <mergeCell ref="F6:G6"/>
    <mergeCell ref="A9:D9"/>
  </mergeCells>
  <hyperlinks>
    <hyperlink ref="A1" r:id="rId1" display="www.wavin.cz"/>
    <hyperlink ref="C3" r:id="rId2" display="ivana.pojerova@wavin.com"/>
  </hyperlinks>
  <printOptions/>
  <pageMargins left="0.44" right="0.13" top="0.25" bottom="0.17" header="0.17" footer="0.17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11.25390625" style="44" customWidth="1"/>
    <col min="2" max="2" width="40.75390625" style="44" customWidth="1"/>
    <col min="3" max="3" width="11.00390625" style="44" customWidth="1"/>
    <col min="4" max="4" width="12.125" style="44" customWidth="1"/>
    <col min="5" max="5" width="0.875" style="44" customWidth="1"/>
    <col min="6" max="6" width="8.25390625" style="44" customWidth="1"/>
    <col min="7" max="7" width="13.00390625" style="44" customWidth="1"/>
    <col min="8" max="11" width="9.125" style="38" customWidth="1"/>
    <col min="12" max="16384" width="9.125" style="44" customWidth="1"/>
  </cols>
  <sheetData>
    <row r="1" spans="1:8" ht="17.25" customHeight="1">
      <c r="A1" s="123" t="s">
        <v>499</v>
      </c>
      <c r="B1" s="42"/>
      <c r="C1" s="42"/>
      <c r="D1" s="43"/>
      <c r="E1" s="43"/>
      <c r="F1" s="43"/>
      <c r="G1" s="43"/>
      <c r="H1" s="1"/>
    </row>
    <row r="2" spans="1:8" ht="12.75">
      <c r="A2" s="14" t="s">
        <v>56</v>
      </c>
      <c r="B2" s="14"/>
      <c r="C2" s="6" t="s">
        <v>57</v>
      </c>
      <c r="D2" s="6" t="s">
        <v>872</v>
      </c>
      <c r="E2" s="43"/>
      <c r="F2" s="43"/>
      <c r="G2" s="43"/>
      <c r="H2" s="1"/>
    </row>
    <row r="3" spans="1:8" ht="10.5" customHeight="1">
      <c r="A3" s="2"/>
      <c r="B3" s="3"/>
      <c r="C3" s="120" t="s">
        <v>870</v>
      </c>
      <c r="D3" s="4"/>
      <c r="E3" s="43"/>
      <c r="F3" s="5"/>
      <c r="G3" s="5"/>
      <c r="H3" s="1"/>
    </row>
    <row r="4" spans="1:8" ht="10.5" customHeight="1">
      <c r="A4" s="6"/>
      <c r="B4" s="7"/>
      <c r="C4" s="7"/>
      <c r="D4" s="7"/>
      <c r="E4" s="43"/>
      <c r="F4" s="7"/>
      <c r="G4" s="7"/>
      <c r="H4" s="1"/>
    </row>
    <row r="5" spans="1:8" ht="10.5" customHeight="1">
      <c r="A5" s="14" t="s">
        <v>0</v>
      </c>
      <c r="B5" s="122"/>
      <c r="C5" s="7" t="s">
        <v>55</v>
      </c>
      <c r="D5" s="7" t="s">
        <v>869</v>
      </c>
      <c r="E5" s="43"/>
      <c r="F5" s="131" t="s">
        <v>497</v>
      </c>
      <c r="G5" s="132"/>
      <c r="H5" s="1"/>
    </row>
    <row r="6" spans="1:8" ht="10.5" customHeight="1">
      <c r="A6" s="6"/>
      <c r="B6" s="7"/>
      <c r="C6" s="121" t="s">
        <v>871</v>
      </c>
      <c r="D6" s="8"/>
      <c r="E6" s="43"/>
      <c r="F6" s="131" t="s">
        <v>498</v>
      </c>
      <c r="G6" s="132"/>
      <c r="H6" s="1"/>
    </row>
    <row r="7" spans="1:8" ht="10.5" customHeight="1">
      <c r="A7" s="55"/>
      <c r="B7" s="55"/>
      <c r="C7" s="55"/>
      <c r="D7" s="56"/>
      <c r="E7" s="45"/>
      <c r="F7" s="9" t="s">
        <v>58</v>
      </c>
      <c r="G7" s="25">
        <v>42795</v>
      </c>
      <c r="H7" s="1"/>
    </row>
    <row r="8" spans="1:8" ht="10.5" customHeight="1">
      <c r="A8" s="3"/>
      <c r="B8" s="3"/>
      <c r="C8" s="3"/>
      <c r="D8" s="4"/>
      <c r="E8" s="7"/>
      <c r="F8" s="30"/>
      <c r="G8" s="31" t="s">
        <v>106</v>
      </c>
      <c r="H8" s="10"/>
    </row>
    <row r="9" spans="1:8" ht="18">
      <c r="A9" s="130" t="s">
        <v>464</v>
      </c>
      <c r="B9" s="130"/>
      <c r="C9" s="130"/>
      <c r="D9" s="130"/>
      <c r="E9" s="130"/>
      <c r="F9" s="66"/>
      <c r="G9" s="66"/>
      <c r="H9" s="73"/>
    </row>
    <row r="10" spans="1:8" ht="12.75">
      <c r="A10" s="110" t="s">
        <v>846</v>
      </c>
      <c r="B10" s="11"/>
      <c r="C10" s="11"/>
      <c r="D10" s="12"/>
      <c r="E10" s="7"/>
      <c r="F10" s="7"/>
      <c r="G10" s="7"/>
      <c r="H10" s="73"/>
    </row>
    <row r="11" spans="1:13" ht="12.75">
      <c r="A11" s="11" t="s">
        <v>465</v>
      </c>
      <c r="B11" s="14"/>
      <c r="C11" s="14"/>
      <c r="D11" s="15"/>
      <c r="G11" s="46"/>
      <c r="L11" s="54"/>
      <c r="M11" s="54"/>
    </row>
    <row r="12" spans="1:13" ht="12.75">
      <c r="A12" s="18" t="s">
        <v>59</v>
      </c>
      <c r="B12" s="19" t="s">
        <v>60</v>
      </c>
      <c r="C12" s="32" t="s">
        <v>61</v>
      </c>
      <c r="D12" s="21" t="s">
        <v>62</v>
      </c>
      <c r="F12" s="22" t="s">
        <v>63</v>
      </c>
      <c r="G12" s="46">
        <v>0</v>
      </c>
      <c r="L12" s="54"/>
      <c r="M12" s="54"/>
    </row>
    <row r="13" spans="1:13" ht="12" customHeight="1">
      <c r="A13" s="36" t="s">
        <v>466</v>
      </c>
      <c r="B13" s="14"/>
      <c r="C13" s="23"/>
      <c r="D13" s="24"/>
      <c r="E13" s="41"/>
      <c r="F13" s="74"/>
      <c r="G13" s="40"/>
      <c r="H13" s="75"/>
      <c r="I13" s="40"/>
      <c r="L13" s="38"/>
      <c r="M13" s="38"/>
    </row>
    <row r="14" spans="1:13" ht="12" customHeight="1">
      <c r="A14" s="13" t="s">
        <v>480</v>
      </c>
      <c r="B14" s="14" t="s">
        <v>467</v>
      </c>
      <c r="C14" s="103">
        <v>62500</v>
      </c>
      <c r="D14" s="24">
        <f aca="true" t="shared" si="0" ref="D14:D42">((100-$G$12)/100)*C14</f>
        <v>62500</v>
      </c>
      <c r="E14" s="41"/>
      <c r="F14" s="35"/>
      <c r="G14" s="40"/>
      <c r="H14" s="74"/>
      <c r="I14" s="40"/>
      <c r="L14" s="38"/>
      <c r="M14" s="38"/>
    </row>
    <row r="15" spans="1:13" ht="12" customHeight="1">
      <c r="A15" s="13" t="s">
        <v>481</v>
      </c>
      <c r="B15" s="14" t="s">
        <v>468</v>
      </c>
      <c r="C15" s="103">
        <v>66900</v>
      </c>
      <c r="D15" s="24">
        <f t="shared" si="0"/>
        <v>66900</v>
      </c>
      <c r="E15" s="41"/>
      <c r="F15" s="35"/>
      <c r="G15" s="40"/>
      <c r="H15" s="74"/>
      <c r="I15" s="40"/>
      <c r="L15" s="38"/>
      <c r="M15" s="38"/>
    </row>
    <row r="16" spans="1:13" ht="12" customHeight="1">
      <c r="A16" s="13" t="s">
        <v>482</v>
      </c>
      <c r="B16" s="14" t="s">
        <v>483</v>
      </c>
      <c r="C16" s="103">
        <v>82900</v>
      </c>
      <c r="D16" s="24">
        <f t="shared" si="0"/>
        <v>82900</v>
      </c>
      <c r="E16" s="41"/>
      <c r="F16" s="35"/>
      <c r="G16" s="40"/>
      <c r="H16" s="74"/>
      <c r="I16" s="40"/>
      <c r="L16" s="38"/>
      <c r="M16" s="38"/>
    </row>
    <row r="17" spans="1:13" ht="12" customHeight="1">
      <c r="A17" s="13" t="s">
        <v>484</v>
      </c>
      <c r="B17" s="14" t="s">
        <v>469</v>
      </c>
      <c r="C17" s="103">
        <v>66200</v>
      </c>
      <c r="D17" s="24">
        <f t="shared" si="0"/>
        <v>66200</v>
      </c>
      <c r="E17" s="41"/>
      <c r="F17" s="35"/>
      <c r="G17" s="40"/>
      <c r="H17" s="74"/>
      <c r="I17" s="40"/>
      <c r="L17" s="38"/>
      <c r="M17" s="38"/>
    </row>
    <row r="18" spans="1:13" ht="12" customHeight="1">
      <c r="A18" s="13" t="s">
        <v>485</v>
      </c>
      <c r="B18" s="14" t="s">
        <v>470</v>
      </c>
      <c r="C18" s="103">
        <v>90500</v>
      </c>
      <c r="D18" s="24">
        <f t="shared" si="0"/>
        <v>90500</v>
      </c>
      <c r="E18" s="41"/>
      <c r="F18" s="35"/>
      <c r="G18" s="40"/>
      <c r="H18" s="74"/>
      <c r="I18" s="40"/>
      <c r="L18" s="38"/>
      <c r="M18" s="38"/>
    </row>
    <row r="19" spans="1:13" ht="12" customHeight="1">
      <c r="A19" s="13" t="s">
        <v>486</v>
      </c>
      <c r="B19" s="14" t="s">
        <v>471</v>
      </c>
      <c r="C19" s="103">
        <v>82500</v>
      </c>
      <c r="D19" s="24">
        <f t="shared" si="0"/>
        <v>82500</v>
      </c>
      <c r="E19" s="41"/>
      <c r="F19" s="35"/>
      <c r="G19" s="40"/>
      <c r="H19" s="74"/>
      <c r="I19" s="40"/>
      <c r="L19" s="38"/>
      <c r="M19" s="38"/>
    </row>
    <row r="20" spans="1:13" ht="12" customHeight="1">
      <c r="A20" s="13" t="s">
        <v>487</v>
      </c>
      <c r="B20" s="14" t="s">
        <v>880</v>
      </c>
      <c r="C20" s="103">
        <v>205500</v>
      </c>
      <c r="D20" s="24">
        <f t="shared" si="0"/>
        <v>205500</v>
      </c>
      <c r="E20" s="41"/>
      <c r="F20" s="35"/>
      <c r="G20" s="40"/>
      <c r="H20" s="74"/>
      <c r="I20" s="40"/>
      <c r="L20" s="38"/>
      <c r="M20" s="38"/>
    </row>
    <row r="21" spans="1:13" ht="12" customHeight="1">
      <c r="A21" s="13" t="s">
        <v>488</v>
      </c>
      <c r="B21" s="14" t="s">
        <v>472</v>
      </c>
      <c r="C21" s="103">
        <v>106800</v>
      </c>
      <c r="D21" s="24">
        <f t="shared" si="0"/>
        <v>106800</v>
      </c>
      <c r="E21" s="41"/>
      <c r="F21" s="35"/>
      <c r="G21" s="40"/>
      <c r="H21" s="74"/>
      <c r="I21" s="40"/>
      <c r="L21" s="38"/>
      <c r="M21" s="38"/>
    </row>
    <row r="22" spans="1:13" ht="12" customHeight="1">
      <c r="A22" s="13" t="s">
        <v>489</v>
      </c>
      <c r="B22" s="14" t="s">
        <v>881</v>
      </c>
      <c r="C22" s="103">
        <v>205400</v>
      </c>
      <c r="D22" s="24">
        <f t="shared" si="0"/>
        <v>205400</v>
      </c>
      <c r="E22" s="41"/>
      <c r="F22" s="35"/>
      <c r="G22" s="40"/>
      <c r="H22" s="74"/>
      <c r="I22" s="40"/>
      <c r="L22" s="38"/>
      <c r="M22" s="38"/>
    </row>
    <row r="23" spans="1:13" ht="12" customHeight="1">
      <c r="A23" s="13" t="s">
        <v>490</v>
      </c>
      <c r="B23" s="14" t="s">
        <v>826</v>
      </c>
      <c r="C23" s="103">
        <v>203000</v>
      </c>
      <c r="D23" s="24">
        <f t="shared" si="0"/>
        <v>203000</v>
      </c>
      <c r="E23" s="41"/>
      <c r="F23" s="35"/>
      <c r="G23" s="40"/>
      <c r="H23" s="74"/>
      <c r="I23" s="40"/>
      <c r="L23" s="38"/>
      <c r="M23" s="38"/>
    </row>
    <row r="24" spans="1:13" ht="12" customHeight="1">
      <c r="A24" s="13"/>
      <c r="B24" s="13"/>
      <c r="C24" s="35"/>
      <c r="D24" s="24"/>
      <c r="E24" s="41"/>
      <c r="F24" s="74"/>
      <c r="G24" s="40"/>
      <c r="H24" s="74"/>
      <c r="I24" s="40"/>
      <c r="L24" s="38"/>
      <c r="M24" s="38"/>
    </row>
    <row r="25" spans="1:13" ht="12" customHeight="1">
      <c r="A25" s="77" t="s">
        <v>473</v>
      </c>
      <c r="B25" s="14"/>
      <c r="C25" s="37"/>
      <c r="D25" s="24"/>
      <c r="E25" s="41"/>
      <c r="F25" s="74"/>
      <c r="G25" s="40"/>
      <c r="H25" s="74"/>
      <c r="I25" s="40"/>
      <c r="L25" s="38"/>
      <c r="M25" s="38"/>
    </row>
    <row r="26" spans="1:13" ht="12" customHeight="1">
      <c r="A26" s="13" t="s">
        <v>501</v>
      </c>
      <c r="B26" s="14" t="s">
        <v>474</v>
      </c>
      <c r="C26" s="35">
        <v>56650</v>
      </c>
      <c r="D26" s="24">
        <f t="shared" si="0"/>
        <v>56650</v>
      </c>
      <c r="E26" s="41"/>
      <c r="F26" s="74"/>
      <c r="G26" s="40"/>
      <c r="H26" s="74"/>
      <c r="I26" s="40"/>
      <c r="L26" s="38"/>
      <c r="M26" s="38"/>
    </row>
    <row r="27" spans="1:13" ht="12" customHeight="1">
      <c r="A27" s="13" t="s">
        <v>502</v>
      </c>
      <c r="B27" s="14" t="s">
        <v>475</v>
      </c>
      <c r="C27" s="35">
        <v>57250</v>
      </c>
      <c r="D27" s="24">
        <f t="shared" si="0"/>
        <v>57250</v>
      </c>
      <c r="E27" s="41"/>
      <c r="F27" s="74"/>
      <c r="G27" s="40"/>
      <c r="H27" s="74"/>
      <c r="I27" s="40"/>
      <c r="L27" s="38"/>
      <c r="M27" s="38"/>
    </row>
    <row r="28" spans="1:13" ht="12" customHeight="1">
      <c r="A28" s="13" t="s">
        <v>503</v>
      </c>
      <c r="B28" s="14" t="s">
        <v>476</v>
      </c>
      <c r="C28" s="35">
        <v>68550</v>
      </c>
      <c r="D28" s="24">
        <f t="shared" si="0"/>
        <v>68550</v>
      </c>
      <c r="E28" s="41"/>
      <c r="F28" s="74"/>
      <c r="G28" s="40"/>
      <c r="H28" s="74"/>
      <c r="I28" s="40"/>
      <c r="L28" s="38"/>
      <c r="M28" s="38"/>
    </row>
    <row r="29" spans="1:13" ht="12" customHeight="1">
      <c r="A29" s="14"/>
      <c r="B29" s="71"/>
      <c r="C29" s="37"/>
      <c r="D29" s="24"/>
      <c r="E29" s="41"/>
      <c r="F29" s="74"/>
      <c r="G29" s="40"/>
      <c r="H29" s="74"/>
      <c r="I29" s="40"/>
      <c r="J29" s="40"/>
      <c r="K29" s="40"/>
      <c r="L29" s="38"/>
      <c r="M29" s="38"/>
    </row>
    <row r="30" spans="1:13" ht="12" customHeight="1">
      <c r="A30" s="77" t="s">
        <v>827</v>
      </c>
      <c r="B30" s="13"/>
      <c r="C30" s="23"/>
      <c r="D30" s="24"/>
      <c r="E30" s="41"/>
      <c r="F30" s="74"/>
      <c r="G30" s="40"/>
      <c r="H30" s="74"/>
      <c r="I30" s="40"/>
      <c r="L30" s="38"/>
      <c r="M30" s="38"/>
    </row>
    <row r="31" spans="1:13" ht="12" customHeight="1">
      <c r="A31" s="13" t="s">
        <v>828</v>
      </c>
      <c r="B31" s="14" t="s">
        <v>829</v>
      </c>
      <c r="C31" s="35">
        <v>8270</v>
      </c>
      <c r="D31" s="24">
        <f t="shared" si="0"/>
        <v>8270</v>
      </c>
      <c r="E31" s="41"/>
      <c r="F31" s="60"/>
      <c r="G31" s="40"/>
      <c r="H31" s="74"/>
      <c r="I31" s="40"/>
      <c r="L31" s="38"/>
      <c r="M31" s="38"/>
    </row>
    <row r="32" spans="1:13" ht="12" customHeight="1">
      <c r="A32" s="13" t="s">
        <v>830</v>
      </c>
      <c r="B32" s="14" t="s">
        <v>831</v>
      </c>
      <c r="C32" s="35">
        <v>10870</v>
      </c>
      <c r="D32" s="24">
        <f t="shared" si="0"/>
        <v>10870</v>
      </c>
      <c r="E32" s="41"/>
      <c r="F32" s="60"/>
      <c r="G32" s="40"/>
      <c r="H32" s="74"/>
      <c r="I32" s="40"/>
      <c r="L32" s="38"/>
      <c r="M32" s="38"/>
    </row>
    <row r="33" spans="1:13" ht="12" customHeight="1">
      <c r="A33" s="13" t="s">
        <v>832</v>
      </c>
      <c r="B33" s="14" t="s">
        <v>833</v>
      </c>
      <c r="C33" s="35">
        <v>16600</v>
      </c>
      <c r="D33" s="24">
        <f t="shared" si="0"/>
        <v>16600</v>
      </c>
      <c r="E33" s="41"/>
      <c r="F33" s="60"/>
      <c r="G33" s="40"/>
      <c r="H33" s="74"/>
      <c r="I33" s="40"/>
      <c r="L33" s="38"/>
      <c r="M33" s="38"/>
    </row>
    <row r="34" spans="1:13" ht="12" customHeight="1">
      <c r="A34" s="13" t="s">
        <v>834</v>
      </c>
      <c r="B34" s="14" t="s">
        <v>835</v>
      </c>
      <c r="C34" s="35">
        <v>19330</v>
      </c>
      <c r="D34" s="24">
        <f t="shared" si="0"/>
        <v>19330</v>
      </c>
      <c r="E34" s="41"/>
      <c r="F34" s="60"/>
      <c r="G34" s="40"/>
      <c r="H34" s="74"/>
      <c r="I34" s="40"/>
      <c r="L34" s="38"/>
      <c r="M34" s="38"/>
    </row>
    <row r="35" spans="1:13" ht="12" customHeight="1">
      <c r="A35" s="13"/>
      <c r="B35" s="14"/>
      <c r="C35" s="35"/>
      <c r="D35" s="24"/>
      <c r="E35" s="41"/>
      <c r="F35" s="60"/>
      <c r="G35" s="40"/>
      <c r="H35" s="74"/>
      <c r="I35" s="40"/>
      <c r="L35" s="38"/>
      <c r="M35" s="38"/>
    </row>
    <row r="36" spans="1:13" ht="12" customHeight="1">
      <c r="A36" s="77" t="s">
        <v>836</v>
      </c>
      <c r="B36" s="14"/>
      <c r="C36" s="35"/>
      <c r="D36" s="24"/>
      <c r="E36" s="41"/>
      <c r="F36" s="60"/>
      <c r="G36" s="40"/>
      <c r="H36" s="74"/>
      <c r="I36" s="40"/>
      <c r="L36" s="38"/>
      <c r="M36" s="38"/>
    </row>
    <row r="37" spans="1:13" ht="12" customHeight="1">
      <c r="A37" s="13" t="s">
        <v>837</v>
      </c>
      <c r="B37" s="14" t="s">
        <v>838</v>
      </c>
      <c r="C37" s="35">
        <v>16730</v>
      </c>
      <c r="D37" s="24">
        <f t="shared" si="0"/>
        <v>16730</v>
      </c>
      <c r="E37" s="41"/>
      <c r="F37" s="60"/>
      <c r="G37" s="40"/>
      <c r="H37" s="74"/>
      <c r="I37" s="40"/>
      <c r="L37" s="38"/>
      <c r="M37" s="38"/>
    </row>
    <row r="38" spans="1:13" ht="12" customHeight="1">
      <c r="A38" s="13" t="s">
        <v>839</v>
      </c>
      <c r="B38" s="14" t="s">
        <v>840</v>
      </c>
      <c r="C38" s="35">
        <v>20250</v>
      </c>
      <c r="D38" s="24">
        <f t="shared" si="0"/>
        <v>20250</v>
      </c>
      <c r="E38" s="41"/>
      <c r="F38" s="60"/>
      <c r="G38" s="40"/>
      <c r="H38" s="74"/>
      <c r="I38" s="40"/>
      <c r="L38" s="38"/>
      <c r="M38" s="38"/>
    </row>
    <row r="39" spans="1:13" ht="12" customHeight="1">
      <c r="A39" s="13"/>
      <c r="B39" s="14"/>
      <c r="C39" s="35"/>
      <c r="D39" s="24"/>
      <c r="E39" s="41"/>
      <c r="F39" s="60"/>
      <c r="G39" s="40"/>
      <c r="H39" s="74"/>
      <c r="I39" s="40"/>
      <c r="L39" s="38"/>
      <c r="M39" s="38"/>
    </row>
    <row r="40" spans="1:13" ht="12" customHeight="1">
      <c r="A40" s="77" t="s">
        <v>841</v>
      </c>
      <c r="B40" s="14"/>
      <c r="C40" s="35"/>
      <c r="D40" s="24"/>
      <c r="E40" s="41"/>
      <c r="F40" s="60"/>
      <c r="G40" s="40"/>
      <c r="H40" s="74"/>
      <c r="I40" s="40"/>
      <c r="L40" s="38"/>
      <c r="M40" s="38"/>
    </row>
    <row r="41" spans="1:13" ht="12" customHeight="1">
      <c r="A41" s="13" t="s">
        <v>842</v>
      </c>
      <c r="B41" s="14" t="s">
        <v>843</v>
      </c>
      <c r="C41" s="35">
        <v>40100</v>
      </c>
      <c r="D41" s="24">
        <f t="shared" si="0"/>
        <v>40100</v>
      </c>
      <c r="E41" s="41"/>
      <c r="F41" s="60"/>
      <c r="G41" s="40"/>
      <c r="H41" s="74"/>
      <c r="I41" s="40"/>
      <c r="L41" s="38"/>
      <c r="M41" s="38"/>
    </row>
    <row r="42" spans="1:13" ht="12" customHeight="1">
      <c r="A42" s="13" t="s">
        <v>844</v>
      </c>
      <c r="B42" s="14" t="s">
        <v>845</v>
      </c>
      <c r="C42" s="35">
        <v>42850</v>
      </c>
      <c r="D42" s="24">
        <f t="shared" si="0"/>
        <v>42850</v>
      </c>
      <c r="E42" s="41"/>
      <c r="F42" s="60"/>
      <c r="G42" s="40"/>
      <c r="H42" s="74"/>
      <c r="I42" s="40"/>
      <c r="L42" s="38"/>
      <c r="M42" s="38"/>
    </row>
    <row r="43" spans="1:13" ht="12.75">
      <c r="A43" s="41"/>
      <c r="B43" s="41"/>
      <c r="C43" s="60"/>
      <c r="D43" s="24"/>
      <c r="E43" s="41"/>
      <c r="F43" s="60"/>
      <c r="G43" s="40"/>
      <c r="H43" s="75"/>
      <c r="I43" s="40"/>
      <c r="L43" s="38"/>
      <c r="M43" s="38"/>
    </row>
    <row r="44" spans="1:13" ht="12.75">
      <c r="A44" s="41"/>
      <c r="B44" s="41"/>
      <c r="C44" s="60"/>
      <c r="D44" s="24"/>
      <c r="E44" s="41"/>
      <c r="F44" s="60"/>
      <c r="G44" s="40"/>
      <c r="H44" s="75"/>
      <c r="I44" s="40"/>
      <c r="L44" s="38"/>
      <c r="M44" s="38"/>
    </row>
    <row r="45" spans="1:13" ht="12.75">
      <c r="A45" s="41"/>
      <c r="B45" s="41"/>
      <c r="C45" s="60"/>
      <c r="D45" s="24"/>
      <c r="E45" s="41"/>
      <c r="F45" s="60"/>
      <c r="G45" s="40"/>
      <c r="H45" s="75"/>
      <c r="I45" s="40"/>
      <c r="L45" s="38"/>
      <c r="M45" s="38"/>
    </row>
    <row r="46" spans="1:13" ht="12.75">
      <c r="A46" s="41"/>
      <c r="B46" s="41"/>
      <c r="C46" s="60"/>
      <c r="D46" s="24"/>
      <c r="E46" s="41"/>
      <c r="F46" s="60"/>
      <c r="G46" s="40"/>
      <c r="H46" s="75"/>
      <c r="I46" s="40"/>
      <c r="L46" s="38"/>
      <c r="M46" s="38"/>
    </row>
    <row r="47" spans="1:13" ht="12.75">
      <c r="A47" s="41"/>
      <c r="B47" s="41"/>
      <c r="C47" s="60"/>
      <c r="D47" s="24"/>
      <c r="E47" s="41"/>
      <c r="F47" s="60"/>
      <c r="G47" s="40"/>
      <c r="H47" s="75"/>
      <c r="I47" s="40"/>
      <c r="L47" s="38"/>
      <c r="M47" s="38"/>
    </row>
    <row r="48" spans="1:13" ht="12.75">
      <c r="A48" s="41"/>
      <c r="B48" s="41"/>
      <c r="C48" s="60"/>
      <c r="D48" s="24"/>
      <c r="E48" s="41"/>
      <c r="F48" s="60"/>
      <c r="G48" s="40"/>
      <c r="H48" s="75"/>
      <c r="I48" s="40"/>
      <c r="L48" s="38"/>
      <c r="M48" s="38"/>
    </row>
    <row r="49" spans="1:13" ht="12.75">
      <c r="A49" s="41"/>
      <c r="B49" s="41"/>
      <c r="C49" s="60"/>
      <c r="D49" s="24"/>
      <c r="E49" s="41"/>
      <c r="F49" s="60"/>
      <c r="G49" s="40"/>
      <c r="H49" s="75"/>
      <c r="I49" s="40"/>
      <c r="L49" s="38"/>
      <c r="M49" s="38"/>
    </row>
    <row r="50" spans="1:13" ht="12.75">
      <c r="A50" s="41"/>
      <c r="B50" s="41"/>
      <c r="C50" s="60"/>
      <c r="D50" s="24"/>
      <c r="E50" s="41"/>
      <c r="F50" s="60"/>
      <c r="G50" s="40"/>
      <c r="H50" s="75"/>
      <c r="I50" s="40"/>
      <c r="L50" s="38"/>
      <c r="M50" s="38"/>
    </row>
    <row r="51" spans="1:13" ht="12.75">
      <c r="A51" s="41"/>
      <c r="B51" s="41"/>
      <c r="C51" s="60"/>
      <c r="D51" s="24"/>
      <c r="E51" s="41"/>
      <c r="F51" s="60"/>
      <c r="G51" s="40"/>
      <c r="H51" s="75"/>
      <c r="I51" s="40"/>
      <c r="L51" s="38"/>
      <c r="M51" s="38"/>
    </row>
    <row r="52" spans="1:13" ht="12.75">
      <c r="A52" s="41"/>
      <c r="B52" s="41"/>
      <c r="C52" s="60"/>
      <c r="D52" s="24"/>
      <c r="E52" s="41"/>
      <c r="F52" s="60"/>
      <c r="G52" s="40"/>
      <c r="H52" s="75"/>
      <c r="I52" s="40"/>
      <c r="L52" s="38"/>
      <c r="M52" s="38"/>
    </row>
    <row r="53" spans="1:13" ht="12.75">
      <c r="A53" s="41"/>
      <c r="B53" s="41"/>
      <c r="C53" s="60"/>
      <c r="D53" s="24"/>
      <c r="E53" s="41"/>
      <c r="F53" s="60"/>
      <c r="G53" s="40"/>
      <c r="H53" s="75"/>
      <c r="I53" s="40"/>
      <c r="L53" s="38"/>
      <c r="M53" s="38"/>
    </row>
    <row r="54" spans="1:13" ht="12.75">
      <c r="A54" s="41"/>
      <c r="B54" s="41"/>
      <c r="C54" s="60"/>
      <c r="D54" s="24"/>
      <c r="E54" s="41"/>
      <c r="F54" s="60"/>
      <c r="G54" s="40"/>
      <c r="H54" s="75"/>
      <c r="I54" s="40"/>
      <c r="L54" s="38"/>
      <c r="M54" s="38"/>
    </row>
    <row r="55" spans="1:13" ht="12.75">
      <c r="A55" s="41"/>
      <c r="B55" s="41"/>
      <c r="C55" s="60"/>
      <c r="D55" s="24"/>
      <c r="E55" s="41"/>
      <c r="F55" s="60"/>
      <c r="G55" s="40"/>
      <c r="H55" s="75"/>
      <c r="I55" s="40"/>
      <c r="L55" s="38"/>
      <c r="M55" s="38"/>
    </row>
    <row r="56" spans="1:13" ht="12.75">
      <c r="A56" s="41"/>
      <c r="B56" s="41"/>
      <c r="C56" s="60"/>
      <c r="D56" s="24"/>
      <c r="E56" s="41"/>
      <c r="F56" s="60"/>
      <c r="G56" s="40"/>
      <c r="H56" s="75"/>
      <c r="I56" s="40"/>
      <c r="L56" s="38"/>
      <c r="M56" s="38"/>
    </row>
    <row r="57" spans="1:13" ht="12.75">
      <c r="A57" s="41"/>
      <c r="B57" s="41"/>
      <c r="C57" s="60"/>
      <c r="D57" s="24"/>
      <c r="E57" s="41"/>
      <c r="F57" s="60"/>
      <c r="G57" s="40"/>
      <c r="H57" s="75"/>
      <c r="I57" s="40"/>
      <c r="L57" s="38"/>
      <c r="M57" s="38"/>
    </row>
    <row r="58" spans="1:13" ht="12.75">
      <c r="A58" s="41"/>
      <c r="B58" s="41"/>
      <c r="C58" s="60"/>
      <c r="D58" s="24"/>
      <c r="E58" s="41"/>
      <c r="F58" s="60"/>
      <c r="G58" s="40"/>
      <c r="H58" s="75"/>
      <c r="I58" s="40"/>
      <c r="L58" s="38"/>
      <c r="M58" s="38"/>
    </row>
    <row r="59" spans="1:13" ht="12.75">
      <c r="A59" s="41"/>
      <c r="B59" s="41"/>
      <c r="C59" s="60"/>
      <c r="D59" s="24"/>
      <c r="E59" s="41"/>
      <c r="F59" s="60"/>
      <c r="G59" s="40"/>
      <c r="H59" s="75"/>
      <c r="I59" s="40"/>
      <c r="L59" s="38"/>
      <c r="M59" s="38"/>
    </row>
    <row r="60" spans="1:13" ht="12.75">
      <c r="A60" s="41"/>
      <c r="B60" s="41"/>
      <c r="C60" s="60"/>
      <c r="D60" s="24"/>
      <c r="E60" s="41"/>
      <c r="F60" s="60"/>
      <c r="G60" s="40"/>
      <c r="H60" s="75"/>
      <c r="I60" s="40"/>
      <c r="L60" s="38"/>
      <c r="M60" s="38"/>
    </row>
    <row r="61" spans="1:13" ht="12.75">
      <c r="A61" s="41"/>
      <c r="B61" s="41"/>
      <c r="C61" s="60"/>
      <c r="D61" s="24"/>
      <c r="E61" s="41"/>
      <c r="F61" s="60"/>
      <c r="G61" s="40"/>
      <c r="H61" s="75"/>
      <c r="I61" s="40"/>
      <c r="L61" s="38"/>
      <c r="M61" s="38"/>
    </row>
    <row r="62" spans="1:13" ht="12.75">
      <c r="A62" s="41"/>
      <c r="B62" s="41"/>
      <c r="C62" s="60"/>
      <c r="D62" s="24"/>
      <c r="E62" s="41"/>
      <c r="F62" s="60"/>
      <c r="G62" s="40"/>
      <c r="H62" s="75"/>
      <c r="I62" s="40"/>
      <c r="L62" s="38"/>
      <c r="M62" s="38"/>
    </row>
    <row r="63" spans="1:13" ht="12.75">
      <c r="A63" s="41"/>
      <c r="B63" s="41"/>
      <c r="C63" s="60"/>
      <c r="D63" s="24"/>
      <c r="E63" s="41"/>
      <c r="F63" s="60"/>
      <c r="G63" s="40"/>
      <c r="H63" s="75"/>
      <c r="I63" s="40"/>
      <c r="L63" s="38"/>
      <c r="M63" s="38"/>
    </row>
    <row r="64" spans="1:13" ht="12.75">
      <c r="A64" s="41"/>
      <c r="B64" s="41"/>
      <c r="C64" s="60"/>
      <c r="D64" s="24"/>
      <c r="E64" s="41"/>
      <c r="F64" s="60"/>
      <c r="G64" s="40"/>
      <c r="H64" s="75"/>
      <c r="I64" s="40"/>
      <c r="L64" s="38"/>
      <c r="M64" s="38"/>
    </row>
    <row r="65" spans="1:13" ht="12.75">
      <c r="A65" s="41"/>
      <c r="B65" s="41"/>
      <c r="C65" s="60"/>
      <c r="D65" s="24"/>
      <c r="E65" s="41"/>
      <c r="F65" s="60"/>
      <c r="G65" s="40"/>
      <c r="H65" s="75"/>
      <c r="I65" s="40"/>
      <c r="L65" s="38"/>
      <c r="M65" s="38"/>
    </row>
    <row r="66" spans="1:13" ht="12.75">
      <c r="A66" s="41"/>
      <c r="B66" s="41"/>
      <c r="C66" s="60"/>
      <c r="D66" s="24"/>
      <c r="E66" s="41"/>
      <c r="F66" s="60"/>
      <c r="G66" s="40"/>
      <c r="H66" s="75"/>
      <c r="I66" s="40"/>
      <c r="L66" s="38"/>
      <c r="M66" s="38"/>
    </row>
    <row r="67" spans="1:13" ht="12.75">
      <c r="A67" s="41"/>
      <c r="B67" s="41"/>
      <c r="C67" s="60"/>
      <c r="D67" s="24"/>
      <c r="E67" s="41"/>
      <c r="F67" s="60"/>
      <c r="G67" s="40"/>
      <c r="H67" s="75"/>
      <c r="I67" s="40"/>
      <c r="L67" s="38"/>
      <c r="M67" s="38"/>
    </row>
    <row r="68" spans="1:13" ht="12.75">
      <c r="A68" s="41"/>
      <c r="B68" s="41"/>
      <c r="C68" s="60"/>
      <c r="D68" s="24"/>
      <c r="E68" s="41"/>
      <c r="F68" s="60"/>
      <c r="G68" s="40"/>
      <c r="H68" s="75"/>
      <c r="I68" s="40"/>
      <c r="L68" s="38"/>
      <c r="M68" s="38"/>
    </row>
    <row r="69" spans="1:13" ht="12.75">
      <c r="A69" s="41"/>
      <c r="B69" s="41"/>
      <c r="C69" s="60"/>
      <c r="D69" s="24"/>
      <c r="E69" s="41"/>
      <c r="F69" s="60"/>
      <c r="G69" s="40"/>
      <c r="H69" s="75"/>
      <c r="I69" s="40"/>
      <c r="L69" s="38"/>
      <c r="M69" s="38"/>
    </row>
    <row r="70" spans="1:13" ht="12.75">
      <c r="A70" s="41"/>
      <c r="B70" s="41"/>
      <c r="C70" s="60"/>
      <c r="D70" s="24"/>
      <c r="E70" s="41"/>
      <c r="F70" s="60"/>
      <c r="G70" s="40"/>
      <c r="H70" s="75"/>
      <c r="I70" s="40"/>
      <c r="L70" s="38"/>
      <c r="M70" s="38"/>
    </row>
    <row r="71" spans="1:13" ht="12.75">
      <c r="A71" s="41"/>
      <c r="B71" s="41"/>
      <c r="C71" s="60"/>
      <c r="D71" s="24"/>
      <c r="E71" s="41"/>
      <c r="F71" s="60"/>
      <c r="G71" s="40"/>
      <c r="H71" s="75"/>
      <c r="I71" s="40"/>
      <c r="L71" s="38"/>
      <c r="M71" s="38"/>
    </row>
    <row r="72" spans="1:13" ht="12.75">
      <c r="A72" s="41"/>
      <c r="B72" s="41"/>
      <c r="C72" s="60"/>
      <c r="D72" s="24"/>
      <c r="E72" s="41"/>
      <c r="F72" s="60"/>
      <c r="G72" s="40"/>
      <c r="H72" s="75"/>
      <c r="I72" s="40"/>
      <c r="L72" s="38"/>
      <c r="M72" s="38"/>
    </row>
    <row r="73" spans="1:13" ht="12.75">
      <c r="A73" s="41"/>
      <c r="B73" s="41"/>
      <c r="C73" s="60"/>
      <c r="D73" s="24"/>
      <c r="E73" s="41"/>
      <c r="F73" s="60"/>
      <c r="G73" s="40"/>
      <c r="H73" s="75"/>
      <c r="I73" s="40"/>
      <c r="L73" s="38"/>
      <c r="M73" s="38"/>
    </row>
    <row r="74" spans="1:13" ht="12.75">
      <c r="A74" s="41"/>
      <c r="B74" s="41"/>
      <c r="C74" s="60"/>
      <c r="D74" s="24"/>
      <c r="E74" s="41"/>
      <c r="F74" s="60"/>
      <c r="G74" s="40"/>
      <c r="H74" s="75"/>
      <c r="I74" s="40"/>
      <c r="L74" s="38"/>
      <c r="M74" s="38"/>
    </row>
    <row r="75" spans="1:13" ht="12.75">
      <c r="A75" s="41"/>
      <c r="B75" s="41"/>
      <c r="C75" s="60"/>
      <c r="D75" s="24"/>
      <c r="E75" s="41"/>
      <c r="F75" s="60"/>
      <c r="G75" s="40"/>
      <c r="H75" s="75"/>
      <c r="I75" s="40"/>
      <c r="L75" s="38"/>
      <c r="M75" s="38"/>
    </row>
    <row r="76" spans="1:13" ht="12.75">
      <c r="A76" s="41"/>
      <c r="B76" s="41"/>
      <c r="C76" s="60"/>
      <c r="D76" s="24"/>
      <c r="E76" s="41"/>
      <c r="F76" s="60"/>
      <c r="G76" s="40"/>
      <c r="H76" s="75"/>
      <c r="I76" s="40"/>
      <c r="L76" s="38"/>
      <c r="M76" s="38"/>
    </row>
    <row r="77" spans="1:13" ht="12.75">
      <c r="A77" s="41"/>
      <c r="B77" s="41"/>
      <c r="C77" s="60"/>
      <c r="D77" s="24"/>
      <c r="E77" s="41"/>
      <c r="F77" s="60"/>
      <c r="G77" s="40"/>
      <c r="H77" s="75"/>
      <c r="I77" s="40"/>
      <c r="L77" s="38"/>
      <c r="M77" s="38"/>
    </row>
    <row r="78" spans="1:13" ht="12.75">
      <c r="A78" s="41"/>
      <c r="B78" s="41"/>
      <c r="C78" s="60"/>
      <c r="D78" s="24"/>
      <c r="E78" s="41"/>
      <c r="F78" s="60"/>
      <c r="G78" s="40"/>
      <c r="H78" s="75"/>
      <c r="I78" s="40"/>
      <c r="L78" s="38"/>
      <c r="M78" s="38"/>
    </row>
    <row r="79" spans="1:13" ht="12.75">
      <c r="A79" s="41"/>
      <c r="B79" s="41"/>
      <c r="C79" s="60"/>
      <c r="D79" s="24"/>
      <c r="E79" s="41"/>
      <c r="F79" s="60"/>
      <c r="G79" s="40"/>
      <c r="H79" s="75"/>
      <c r="I79" s="40"/>
      <c r="L79" s="38"/>
      <c r="M79" s="38"/>
    </row>
    <row r="80" spans="1:13" ht="12.75">
      <c r="A80" s="41"/>
      <c r="B80" s="41"/>
      <c r="C80" s="60"/>
      <c r="D80" s="24"/>
      <c r="E80" s="41"/>
      <c r="F80" s="60"/>
      <c r="G80" s="40"/>
      <c r="H80" s="75"/>
      <c r="I80" s="40"/>
      <c r="L80" s="38"/>
      <c r="M80" s="38"/>
    </row>
    <row r="81" spans="1:13" ht="12.75">
      <c r="A81" s="41"/>
      <c r="B81" s="41"/>
      <c r="C81" s="60"/>
      <c r="D81" s="24"/>
      <c r="E81" s="41"/>
      <c r="F81" s="60"/>
      <c r="G81" s="40"/>
      <c r="H81" s="75"/>
      <c r="I81" s="40"/>
      <c r="L81" s="38"/>
      <c r="M81" s="38"/>
    </row>
    <row r="82" spans="1:13" ht="12.75">
      <c r="A82" s="41"/>
      <c r="B82" s="65"/>
      <c r="C82" s="60"/>
      <c r="D82" s="24"/>
      <c r="E82" s="41"/>
      <c r="F82" s="60"/>
      <c r="G82" s="40"/>
      <c r="H82" s="75"/>
      <c r="I82" s="40"/>
      <c r="L82" s="38"/>
      <c r="M82" s="38"/>
    </row>
    <row r="83" spans="1:13" ht="12.75">
      <c r="A83" s="41"/>
      <c r="B83" s="41"/>
      <c r="C83" s="60"/>
      <c r="D83" s="24"/>
      <c r="E83" s="41"/>
      <c r="F83" s="60"/>
      <c r="G83" s="40"/>
      <c r="H83" s="75"/>
      <c r="I83" s="40"/>
      <c r="L83" s="38"/>
      <c r="M83" s="38"/>
    </row>
    <row r="84" spans="1:13" ht="12.75">
      <c r="A84" s="41"/>
      <c r="B84" s="41"/>
      <c r="C84" s="60"/>
      <c r="D84" s="24"/>
      <c r="E84" s="41"/>
      <c r="F84" s="60"/>
      <c r="G84" s="40"/>
      <c r="H84" s="75"/>
      <c r="I84" s="40"/>
      <c r="L84" s="38"/>
      <c r="M84" s="38"/>
    </row>
    <row r="85" spans="1:13" ht="12.75">
      <c r="A85" s="41"/>
      <c r="B85" s="41"/>
      <c r="C85" s="60"/>
      <c r="D85" s="24"/>
      <c r="E85" s="41"/>
      <c r="F85" s="60"/>
      <c r="G85" s="40"/>
      <c r="H85" s="75"/>
      <c r="I85" s="40"/>
      <c r="L85" s="38"/>
      <c r="M85" s="38"/>
    </row>
    <row r="86" spans="1:13" ht="12.75">
      <c r="A86" s="41"/>
      <c r="B86" s="41"/>
      <c r="C86" s="60"/>
      <c r="D86" s="24"/>
      <c r="E86" s="41"/>
      <c r="F86" s="60"/>
      <c r="G86" s="40"/>
      <c r="H86" s="75"/>
      <c r="I86" s="40"/>
      <c r="L86" s="38"/>
      <c r="M86" s="38"/>
    </row>
    <row r="87" spans="1:13" ht="12.75">
      <c r="A87" s="41"/>
      <c r="B87" s="41"/>
      <c r="C87" s="60"/>
      <c r="D87" s="24"/>
      <c r="E87" s="41"/>
      <c r="F87" s="60"/>
      <c r="G87" s="40"/>
      <c r="H87" s="75"/>
      <c r="I87" s="40"/>
      <c r="L87" s="38"/>
      <c r="M87" s="38"/>
    </row>
    <row r="88" spans="1:13" ht="12.75">
      <c r="A88" s="41"/>
      <c r="B88" s="41"/>
      <c r="C88" s="60"/>
      <c r="D88" s="24"/>
      <c r="E88" s="41"/>
      <c r="F88" s="60"/>
      <c r="G88" s="40"/>
      <c r="H88" s="75"/>
      <c r="I88" s="40"/>
      <c r="L88" s="38"/>
      <c r="M88" s="38"/>
    </row>
    <row r="89" spans="1:13" ht="12.75">
      <c r="A89" s="41"/>
      <c r="B89" s="41"/>
      <c r="C89" s="60"/>
      <c r="D89" s="24"/>
      <c r="E89" s="41"/>
      <c r="F89" s="60"/>
      <c r="G89" s="40"/>
      <c r="H89" s="75"/>
      <c r="I89" s="40"/>
      <c r="L89" s="38"/>
      <c r="M89" s="38"/>
    </row>
    <row r="90" spans="1:13" ht="12.75">
      <c r="A90" s="41"/>
      <c r="B90" s="41"/>
      <c r="C90" s="60"/>
      <c r="D90" s="24"/>
      <c r="E90" s="41"/>
      <c r="F90" s="60"/>
      <c r="G90" s="40"/>
      <c r="H90" s="75"/>
      <c r="I90" s="40"/>
      <c r="L90" s="38"/>
      <c r="M90" s="38"/>
    </row>
    <row r="91" spans="1:13" ht="12.75">
      <c r="A91" s="41"/>
      <c r="B91" s="41"/>
      <c r="C91" s="60"/>
      <c r="D91" s="24"/>
      <c r="E91" s="41"/>
      <c r="F91" s="60"/>
      <c r="G91" s="40"/>
      <c r="H91" s="75"/>
      <c r="I91" s="40"/>
      <c r="L91" s="38"/>
      <c r="M91" s="38"/>
    </row>
    <row r="92" spans="1:13" ht="12.75">
      <c r="A92" s="41"/>
      <c r="B92" s="41"/>
      <c r="C92" s="60"/>
      <c r="D92" s="24"/>
      <c r="E92" s="41"/>
      <c r="F92" s="60"/>
      <c r="G92" s="40"/>
      <c r="H92" s="75"/>
      <c r="I92" s="40"/>
      <c r="L92" s="38"/>
      <c r="M92" s="38"/>
    </row>
    <row r="93" spans="1:13" ht="12.75">
      <c r="A93" s="41"/>
      <c r="B93" s="41"/>
      <c r="C93" s="60"/>
      <c r="D93" s="24"/>
      <c r="E93" s="41"/>
      <c r="F93" s="60"/>
      <c r="G93" s="40"/>
      <c r="H93" s="75"/>
      <c r="I93" s="40"/>
      <c r="L93" s="38"/>
      <c r="M93" s="38"/>
    </row>
    <row r="94" spans="1:13" ht="12.75">
      <c r="A94" s="41"/>
      <c r="B94" s="41"/>
      <c r="C94" s="60"/>
      <c r="D94" s="24"/>
      <c r="E94" s="41"/>
      <c r="F94" s="60"/>
      <c r="G94" s="40"/>
      <c r="H94" s="75"/>
      <c r="I94" s="40"/>
      <c r="L94" s="38"/>
      <c r="M94" s="38"/>
    </row>
    <row r="95" spans="1:13" ht="12.75">
      <c r="A95" s="41"/>
      <c r="B95" s="41"/>
      <c r="C95" s="60"/>
      <c r="D95" s="24"/>
      <c r="E95" s="41"/>
      <c r="F95" s="60"/>
      <c r="G95" s="40"/>
      <c r="H95" s="75"/>
      <c r="I95" s="40"/>
      <c r="L95" s="38"/>
      <c r="M95" s="38"/>
    </row>
    <row r="96" spans="1:13" ht="12.75">
      <c r="A96" s="41"/>
      <c r="B96" s="41"/>
      <c r="C96" s="60"/>
      <c r="D96" s="24"/>
      <c r="E96" s="41"/>
      <c r="F96" s="60"/>
      <c r="G96" s="40"/>
      <c r="H96" s="75"/>
      <c r="I96" s="40"/>
      <c r="L96" s="38"/>
      <c r="M96" s="38"/>
    </row>
    <row r="97" spans="1:13" ht="12.75">
      <c r="A97" s="41"/>
      <c r="B97" s="41"/>
      <c r="C97" s="60"/>
      <c r="D97" s="24"/>
      <c r="E97" s="41"/>
      <c r="F97" s="60"/>
      <c r="G97" s="40"/>
      <c r="H97" s="75"/>
      <c r="I97" s="40"/>
      <c r="L97" s="38"/>
      <c r="M97" s="38"/>
    </row>
    <row r="98" spans="1:13" ht="12.75">
      <c r="A98" s="41"/>
      <c r="B98" s="41"/>
      <c r="C98" s="60"/>
      <c r="D98" s="24"/>
      <c r="E98" s="41"/>
      <c r="F98" s="60"/>
      <c r="G98" s="40"/>
      <c r="H98" s="75"/>
      <c r="I98" s="40"/>
      <c r="L98" s="38"/>
      <c r="M98" s="38"/>
    </row>
    <row r="99" spans="1:13" ht="12.75">
      <c r="A99" s="41"/>
      <c r="B99" s="41"/>
      <c r="C99" s="60"/>
      <c r="D99" s="24"/>
      <c r="E99" s="41"/>
      <c r="F99" s="60"/>
      <c r="G99" s="40"/>
      <c r="H99" s="75"/>
      <c r="I99" s="40"/>
      <c r="L99" s="38"/>
      <c r="M99" s="38"/>
    </row>
    <row r="100" spans="1:13" ht="12.75">
      <c r="A100" s="41"/>
      <c r="B100" s="41"/>
      <c r="C100" s="60"/>
      <c r="D100" s="24"/>
      <c r="E100" s="41"/>
      <c r="F100" s="60"/>
      <c r="G100" s="40"/>
      <c r="H100" s="75"/>
      <c r="I100" s="40"/>
      <c r="L100" s="38"/>
      <c r="M100" s="38"/>
    </row>
    <row r="101" spans="1:13" ht="12.75">
      <c r="A101" s="41"/>
      <c r="B101" s="41"/>
      <c r="C101" s="60"/>
      <c r="D101" s="24"/>
      <c r="E101" s="41"/>
      <c r="F101" s="60"/>
      <c r="G101" s="40"/>
      <c r="H101" s="75"/>
      <c r="I101" s="40"/>
      <c r="L101" s="38"/>
      <c r="M101" s="38"/>
    </row>
    <row r="102" spans="1:13" ht="12.75">
      <c r="A102" s="41"/>
      <c r="B102" s="41"/>
      <c r="C102" s="60"/>
      <c r="D102" s="24"/>
      <c r="E102" s="41"/>
      <c r="F102" s="60"/>
      <c r="G102" s="40"/>
      <c r="H102" s="75"/>
      <c r="I102" s="40"/>
      <c r="L102" s="38"/>
      <c r="M102" s="38"/>
    </row>
    <row r="103" spans="1:13" ht="12.75">
      <c r="A103" s="41"/>
      <c r="B103" s="41"/>
      <c r="C103" s="60"/>
      <c r="D103" s="24"/>
      <c r="E103" s="41"/>
      <c r="F103" s="60"/>
      <c r="G103" s="40"/>
      <c r="H103" s="75"/>
      <c r="I103" s="40"/>
      <c r="L103" s="38"/>
      <c r="M103" s="38"/>
    </row>
    <row r="104" spans="1:13" ht="12.75">
      <c r="A104" s="41"/>
      <c r="B104" s="41"/>
      <c r="C104" s="60"/>
      <c r="D104" s="24"/>
      <c r="E104" s="41"/>
      <c r="F104" s="60"/>
      <c r="G104" s="40"/>
      <c r="H104" s="75"/>
      <c r="I104" s="40"/>
      <c r="L104" s="38"/>
      <c r="M104" s="38"/>
    </row>
    <row r="105" spans="1:13" ht="12.75">
      <c r="A105" s="41"/>
      <c r="B105" s="41"/>
      <c r="C105" s="60"/>
      <c r="D105" s="24"/>
      <c r="E105" s="41"/>
      <c r="F105" s="60"/>
      <c r="G105" s="40"/>
      <c r="H105" s="75"/>
      <c r="I105" s="40"/>
      <c r="L105" s="38"/>
      <c r="M105" s="38"/>
    </row>
    <row r="106" spans="1:13" ht="12.75">
      <c r="A106" s="41"/>
      <c r="B106" s="41"/>
      <c r="C106" s="60"/>
      <c r="D106" s="24"/>
      <c r="E106" s="41"/>
      <c r="F106" s="60"/>
      <c r="G106" s="40"/>
      <c r="H106" s="75"/>
      <c r="I106" s="40"/>
      <c r="L106" s="38"/>
      <c r="M106" s="38"/>
    </row>
    <row r="107" spans="1:13" ht="12.75">
      <c r="A107" s="41"/>
      <c r="B107" s="41"/>
      <c r="C107" s="60"/>
      <c r="D107" s="24"/>
      <c r="E107" s="41"/>
      <c r="F107" s="60"/>
      <c r="G107" s="40"/>
      <c r="H107" s="75"/>
      <c r="I107" s="40"/>
      <c r="L107" s="38"/>
      <c r="M107" s="38"/>
    </row>
    <row r="108" spans="1:13" ht="12.75">
      <c r="A108" s="41"/>
      <c r="B108" s="41"/>
      <c r="C108" s="60"/>
      <c r="D108" s="24"/>
      <c r="E108" s="41"/>
      <c r="F108" s="60"/>
      <c r="G108" s="40"/>
      <c r="H108" s="75"/>
      <c r="I108" s="40"/>
      <c r="L108" s="38"/>
      <c r="M108" s="38"/>
    </row>
    <row r="109" spans="1:13" ht="12.75">
      <c r="A109" s="41"/>
      <c r="B109" s="41"/>
      <c r="C109" s="60"/>
      <c r="D109" s="24"/>
      <c r="E109" s="41"/>
      <c r="F109" s="60"/>
      <c r="G109" s="40"/>
      <c r="H109" s="75"/>
      <c r="I109" s="40"/>
      <c r="L109" s="38"/>
      <c r="M109" s="38"/>
    </row>
    <row r="110" spans="1:13" ht="12.75">
      <c r="A110" s="41"/>
      <c r="B110" s="41"/>
      <c r="C110" s="60"/>
      <c r="D110" s="24"/>
      <c r="E110" s="41"/>
      <c r="F110" s="60"/>
      <c r="G110" s="40"/>
      <c r="H110" s="75"/>
      <c r="I110" s="40"/>
      <c r="L110" s="38"/>
      <c r="M110" s="38"/>
    </row>
    <row r="111" spans="1:13" ht="12.75">
      <c r="A111" s="41"/>
      <c r="B111" s="41"/>
      <c r="C111" s="60"/>
      <c r="D111" s="24"/>
      <c r="E111" s="41"/>
      <c r="F111" s="60"/>
      <c r="G111" s="40"/>
      <c r="H111" s="75"/>
      <c r="I111" s="40"/>
      <c r="L111" s="38"/>
      <c r="M111" s="38"/>
    </row>
    <row r="112" spans="1:13" ht="12.75">
      <c r="A112" s="41"/>
      <c r="B112" s="41"/>
      <c r="C112" s="60"/>
      <c r="D112" s="24"/>
      <c r="E112" s="41"/>
      <c r="F112" s="60"/>
      <c r="G112" s="40"/>
      <c r="H112" s="75"/>
      <c r="I112" s="40"/>
      <c r="L112" s="38"/>
      <c r="M112" s="38"/>
    </row>
    <row r="113" spans="1:13" ht="12.75">
      <c r="A113" s="41"/>
      <c r="B113" s="41"/>
      <c r="C113" s="60"/>
      <c r="D113" s="24"/>
      <c r="E113" s="41"/>
      <c r="F113" s="60"/>
      <c r="G113" s="40"/>
      <c r="H113" s="75"/>
      <c r="I113" s="40"/>
      <c r="L113" s="38"/>
      <c r="M113" s="38"/>
    </row>
    <row r="114" spans="1:13" ht="12.75">
      <c r="A114" s="41"/>
      <c r="B114" s="41"/>
      <c r="C114" s="60"/>
      <c r="D114" s="24"/>
      <c r="E114" s="41"/>
      <c r="F114" s="60"/>
      <c r="G114" s="40"/>
      <c r="H114" s="75"/>
      <c r="I114" s="40"/>
      <c r="L114" s="38"/>
      <c r="M114" s="38"/>
    </row>
    <row r="115" spans="1:13" ht="12.75">
      <c r="A115" s="41"/>
      <c r="B115" s="41"/>
      <c r="C115" s="60"/>
      <c r="D115" s="24"/>
      <c r="E115" s="41"/>
      <c r="F115" s="60"/>
      <c r="G115" s="40"/>
      <c r="H115" s="75"/>
      <c r="I115" s="40"/>
      <c r="L115" s="38"/>
      <c r="M115" s="38"/>
    </row>
    <row r="116" spans="1:13" ht="12.75">
      <c r="A116" s="41"/>
      <c r="B116" s="41"/>
      <c r="C116" s="60"/>
      <c r="D116" s="24"/>
      <c r="E116" s="41"/>
      <c r="F116" s="60"/>
      <c r="G116" s="40"/>
      <c r="H116" s="75"/>
      <c r="I116" s="40"/>
      <c r="L116" s="38"/>
      <c r="M116" s="38"/>
    </row>
    <row r="117" spans="1:13" ht="12.75">
      <c r="A117" s="41"/>
      <c r="B117" s="41"/>
      <c r="C117" s="60"/>
      <c r="D117" s="24"/>
      <c r="E117" s="41"/>
      <c r="F117" s="60"/>
      <c r="G117" s="40"/>
      <c r="H117" s="75"/>
      <c r="I117" s="40"/>
      <c r="L117" s="38"/>
      <c r="M117" s="38"/>
    </row>
    <row r="118" spans="1:13" ht="12.75">
      <c r="A118" s="41"/>
      <c r="B118" s="41"/>
      <c r="C118" s="60"/>
      <c r="D118" s="24"/>
      <c r="E118" s="41"/>
      <c r="F118" s="63"/>
      <c r="G118" s="40"/>
      <c r="H118" s="75"/>
      <c r="I118" s="40"/>
      <c r="L118" s="38"/>
      <c r="M118" s="38"/>
    </row>
    <row r="119" spans="1:13" ht="12.75">
      <c r="A119" s="41"/>
      <c r="B119" s="41"/>
      <c r="C119" s="60"/>
      <c r="D119" s="24"/>
      <c r="E119" s="41"/>
      <c r="F119" s="63"/>
      <c r="G119" s="40"/>
      <c r="H119" s="75"/>
      <c r="I119" s="40"/>
      <c r="L119" s="38"/>
      <c r="M119" s="38"/>
    </row>
    <row r="120" spans="1:13" ht="12.75">
      <c r="A120" s="41"/>
      <c r="B120" s="41"/>
      <c r="C120" s="60"/>
      <c r="D120" s="24"/>
      <c r="E120" s="41"/>
      <c r="F120" s="63"/>
      <c r="G120" s="40"/>
      <c r="H120" s="75"/>
      <c r="I120" s="40"/>
      <c r="L120" s="38"/>
      <c r="M120" s="38"/>
    </row>
    <row r="121" spans="1:13" ht="12.75">
      <c r="A121" s="41"/>
      <c r="B121" s="41"/>
      <c r="C121" s="60"/>
      <c r="D121" s="24"/>
      <c r="E121" s="41"/>
      <c r="F121" s="63"/>
      <c r="G121" s="40"/>
      <c r="H121" s="75"/>
      <c r="I121" s="40"/>
      <c r="L121" s="38"/>
      <c r="M121" s="38"/>
    </row>
    <row r="122" spans="1:13" ht="12.75">
      <c r="A122" s="41"/>
      <c r="B122" s="41"/>
      <c r="C122" s="60"/>
      <c r="D122" s="24"/>
      <c r="E122" s="41"/>
      <c r="F122" s="63"/>
      <c r="G122" s="40"/>
      <c r="H122" s="75"/>
      <c r="I122" s="40"/>
      <c r="L122" s="38"/>
      <c r="M122" s="38"/>
    </row>
    <row r="123" spans="1:13" ht="12.75">
      <c r="A123" s="41"/>
      <c r="B123" s="41"/>
      <c r="C123" s="60"/>
      <c r="D123" s="24"/>
      <c r="E123" s="41"/>
      <c r="F123" s="63"/>
      <c r="G123" s="40"/>
      <c r="H123" s="75"/>
      <c r="I123" s="40"/>
      <c r="L123" s="38"/>
      <c r="M123" s="38"/>
    </row>
    <row r="124" spans="1:13" ht="12.75">
      <c r="A124" s="41"/>
      <c r="B124" s="41"/>
      <c r="C124" s="60"/>
      <c r="D124" s="24"/>
      <c r="E124" s="41"/>
      <c r="F124" s="63"/>
      <c r="G124" s="40"/>
      <c r="H124" s="75"/>
      <c r="I124" s="40"/>
      <c r="L124" s="38"/>
      <c r="M124" s="38"/>
    </row>
    <row r="125" spans="1:13" ht="12.75">
      <c r="A125" s="41"/>
      <c r="B125" s="41"/>
      <c r="C125" s="60"/>
      <c r="D125" s="24"/>
      <c r="E125" s="41"/>
      <c r="F125" s="63"/>
      <c r="G125" s="40"/>
      <c r="H125" s="75"/>
      <c r="I125" s="40"/>
      <c r="L125" s="38"/>
      <c r="M125" s="38"/>
    </row>
    <row r="126" spans="1:13" ht="12.75">
      <c r="A126" s="41"/>
      <c r="B126" s="41"/>
      <c r="C126" s="60"/>
      <c r="D126" s="24"/>
      <c r="E126" s="41"/>
      <c r="F126" s="63"/>
      <c r="G126" s="40"/>
      <c r="H126" s="75"/>
      <c r="I126" s="40"/>
      <c r="L126" s="38"/>
      <c r="M126" s="38"/>
    </row>
    <row r="127" spans="1:13" ht="12.75">
      <c r="A127" s="41"/>
      <c r="B127" s="41"/>
      <c r="C127" s="60"/>
      <c r="D127" s="24"/>
      <c r="E127" s="41"/>
      <c r="F127" s="63"/>
      <c r="G127" s="40"/>
      <c r="H127" s="75"/>
      <c r="I127" s="40"/>
      <c r="L127" s="38"/>
      <c r="M127" s="38"/>
    </row>
    <row r="128" spans="1:13" ht="12.75">
      <c r="A128" s="41"/>
      <c r="B128" s="41"/>
      <c r="C128" s="60"/>
      <c r="D128" s="24"/>
      <c r="E128" s="41"/>
      <c r="F128" s="63"/>
      <c r="G128" s="40"/>
      <c r="H128" s="75"/>
      <c r="I128" s="40"/>
      <c r="L128" s="38"/>
      <c r="M128" s="38"/>
    </row>
    <row r="129" spans="1:13" ht="12.75">
      <c r="A129" s="41"/>
      <c r="B129" s="41"/>
      <c r="C129" s="60"/>
      <c r="D129" s="24"/>
      <c r="E129" s="41"/>
      <c r="F129" s="63"/>
      <c r="G129" s="40"/>
      <c r="H129" s="75"/>
      <c r="I129" s="40"/>
      <c r="L129" s="38"/>
      <c r="M129" s="38"/>
    </row>
    <row r="130" spans="1:13" ht="12.75">
      <c r="A130" s="41"/>
      <c r="B130" s="41"/>
      <c r="C130" s="60"/>
      <c r="D130" s="24"/>
      <c r="E130" s="41"/>
      <c r="F130" s="63"/>
      <c r="G130" s="40"/>
      <c r="H130" s="75"/>
      <c r="I130" s="40"/>
      <c r="L130" s="38"/>
      <c r="M130" s="38"/>
    </row>
    <row r="131" spans="1:13" ht="12.75">
      <c r="A131" s="41"/>
      <c r="B131" s="41"/>
      <c r="C131" s="60"/>
      <c r="D131" s="24"/>
      <c r="E131" s="41"/>
      <c r="F131" s="63"/>
      <c r="G131" s="40"/>
      <c r="H131" s="75"/>
      <c r="I131" s="40"/>
      <c r="L131" s="38"/>
      <c r="M131" s="38"/>
    </row>
    <row r="132" spans="1:13" ht="12.75">
      <c r="A132" s="41"/>
      <c r="B132" s="41"/>
      <c r="C132" s="60"/>
      <c r="D132" s="24"/>
      <c r="E132" s="41"/>
      <c r="F132" s="63"/>
      <c r="G132" s="40"/>
      <c r="H132" s="75"/>
      <c r="I132" s="40"/>
      <c r="L132" s="38"/>
      <c r="M132" s="38"/>
    </row>
    <row r="133" spans="1:13" ht="12.75">
      <c r="A133" s="41"/>
      <c r="B133" s="41"/>
      <c r="C133" s="60"/>
      <c r="D133" s="24"/>
      <c r="E133" s="41"/>
      <c r="F133" s="63"/>
      <c r="G133" s="40"/>
      <c r="H133" s="75"/>
      <c r="I133" s="40"/>
      <c r="L133" s="38"/>
      <c r="M133" s="38"/>
    </row>
    <row r="134" spans="1:13" ht="12.75">
      <c r="A134" s="41"/>
      <c r="B134" s="41"/>
      <c r="C134" s="60"/>
      <c r="D134" s="24"/>
      <c r="E134" s="41"/>
      <c r="F134" s="63"/>
      <c r="G134" s="40"/>
      <c r="H134" s="75"/>
      <c r="I134" s="40"/>
      <c r="L134" s="38"/>
      <c r="M134" s="38"/>
    </row>
    <row r="135" spans="1:13" ht="12.75">
      <c r="A135" s="41"/>
      <c r="B135" s="41"/>
      <c r="C135" s="60"/>
      <c r="D135" s="24"/>
      <c r="E135" s="41"/>
      <c r="F135" s="63"/>
      <c r="G135" s="40"/>
      <c r="H135" s="75"/>
      <c r="I135" s="40"/>
      <c r="L135" s="38"/>
      <c r="M135" s="38"/>
    </row>
    <row r="136" spans="1:13" ht="12.75">
      <c r="A136" s="11"/>
      <c r="B136" s="41"/>
      <c r="C136" s="60"/>
      <c r="D136" s="24"/>
      <c r="E136" s="41"/>
      <c r="F136" s="63"/>
      <c r="G136" s="40"/>
      <c r="H136" s="75"/>
      <c r="I136" s="40"/>
      <c r="L136" s="38"/>
      <c r="M136" s="38"/>
    </row>
    <row r="137" spans="1:13" ht="12.75">
      <c r="A137" s="11"/>
      <c r="B137" s="41"/>
      <c r="C137" s="60"/>
      <c r="D137" s="24"/>
      <c r="E137" s="41"/>
      <c r="F137" s="63"/>
      <c r="G137" s="40"/>
      <c r="H137" s="75"/>
      <c r="I137" s="40"/>
      <c r="L137" s="38"/>
      <c r="M137" s="38"/>
    </row>
    <row r="138" spans="1:13" ht="12.75">
      <c r="A138" s="11"/>
      <c r="B138" s="41"/>
      <c r="C138" s="60"/>
      <c r="D138" s="24"/>
      <c r="E138" s="41"/>
      <c r="F138" s="63"/>
      <c r="G138" s="40"/>
      <c r="H138" s="75"/>
      <c r="I138" s="40"/>
      <c r="L138" s="38"/>
      <c r="M138" s="38"/>
    </row>
    <row r="139" spans="1:13" ht="12.75">
      <c r="A139" s="11"/>
      <c r="B139" s="41"/>
      <c r="C139" s="60"/>
      <c r="D139" s="24"/>
      <c r="E139" s="41"/>
      <c r="F139" s="63"/>
      <c r="G139" s="40"/>
      <c r="H139" s="75"/>
      <c r="I139" s="40"/>
      <c r="L139" s="38"/>
      <c r="M139" s="38"/>
    </row>
    <row r="140" spans="1:13" ht="12.75">
      <c r="A140" s="11"/>
      <c r="B140" s="41"/>
      <c r="C140" s="60"/>
      <c r="D140" s="24"/>
      <c r="E140" s="41"/>
      <c r="F140" s="63"/>
      <c r="G140" s="40"/>
      <c r="H140" s="75"/>
      <c r="I140" s="40"/>
      <c r="L140" s="38"/>
      <c r="M140" s="38"/>
    </row>
    <row r="141" spans="1:13" ht="12.75">
      <c r="A141" s="11"/>
      <c r="B141" s="41"/>
      <c r="C141" s="60"/>
      <c r="D141" s="24"/>
      <c r="E141" s="41"/>
      <c r="F141" s="63"/>
      <c r="G141" s="40"/>
      <c r="H141" s="75"/>
      <c r="I141" s="40"/>
      <c r="L141" s="38"/>
      <c r="M141" s="38"/>
    </row>
    <row r="142" spans="1:13" ht="12.75">
      <c r="A142" s="11"/>
      <c r="B142" s="50"/>
      <c r="C142" s="60"/>
      <c r="D142" s="24"/>
      <c r="E142" s="41"/>
      <c r="F142" s="63"/>
      <c r="G142" s="40"/>
      <c r="H142" s="75"/>
      <c r="I142" s="40"/>
      <c r="L142" s="38"/>
      <c r="M142" s="38"/>
    </row>
    <row r="143" spans="1:13" ht="12.75">
      <c r="A143" s="11"/>
      <c r="B143" s="50"/>
      <c r="C143" s="60"/>
      <c r="D143" s="24"/>
      <c r="E143" s="41"/>
      <c r="F143" s="63"/>
      <c r="G143" s="40"/>
      <c r="H143" s="75"/>
      <c r="I143" s="40"/>
      <c r="L143" s="38"/>
      <c r="M143" s="38"/>
    </row>
    <row r="144" spans="1:13" ht="12.75">
      <c r="A144" s="41"/>
      <c r="B144" s="41"/>
      <c r="C144" s="41"/>
      <c r="D144" s="24"/>
      <c r="E144" s="41"/>
      <c r="F144" s="63"/>
      <c r="G144" s="40"/>
      <c r="H144" s="75"/>
      <c r="L144" s="38"/>
      <c r="M144" s="38"/>
    </row>
    <row r="145" spans="1:13" ht="12.75">
      <c r="A145" s="41"/>
      <c r="B145" s="64"/>
      <c r="C145" s="41"/>
      <c r="D145" s="24"/>
      <c r="E145" s="41"/>
      <c r="F145" s="63"/>
      <c r="G145" s="40"/>
      <c r="H145" s="75"/>
      <c r="L145" s="38"/>
      <c r="M145" s="38"/>
    </row>
    <row r="146" spans="1:13" ht="12.75">
      <c r="A146" s="41"/>
      <c r="B146" s="64"/>
      <c r="C146" s="41"/>
      <c r="D146" s="24"/>
      <c r="E146" s="41"/>
      <c r="F146" s="63"/>
      <c r="G146" s="40"/>
      <c r="H146" s="75"/>
      <c r="L146" s="38"/>
      <c r="M146" s="38"/>
    </row>
    <row r="147" spans="1:13" ht="12.75">
      <c r="A147" s="41"/>
      <c r="B147" s="41"/>
      <c r="C147" s="60"/>
      <c r="D147" s="24"/>
      <c r="E147" s="41"/>
      <c r="F147" s="60"/>
      <c r="G147" s="40"/>
      <c r="H147" s="75"/>
      <c r="L147" s="38"/>
      <c r="M147" s="38"/>
    </row>
    <row r="148" spans="1:13" ht="12.75">
      <c r="A148" s="41"/>
      <c r="B148" s="41"/>
      <c r="C148" s="60"/>
      <c r="D148" s="24"/>
      <c r="E148" s="41"/>
      <c r="F148" s="60"/>
      <c r="G148" s="40"/>
      <c r="H148" s="75"/>
      <c r="L148" s="38"/>
      <c r="M148" s="38"/>
    </row>
    <row r="149" spans="1:13" ht="12.75">
      <c r="A149" s="41"/>
      <c r="B149" s="41"/>
      <c r="C149" s="60"/>
      <c r="D149" s="24"/>
      <c r="E149" s="41"/>
      <c r="F149" s="63"/>
      <c r="G149" s="40"/>
      <c r="H149" s="75"/>
      <c r="L149" s="38"/>
      <c r="M149" s="38"/>
    </row>
    <row r="150" spans="1:13" ht="12.75">
      <c r="A150" s="41"/>
      <c r="B150" s="38"/>
      <c r="C150" s="35"/>
      <c r="D150" s="24"/>
      <c r="E150" s="38"/>
      <c r="F150" s="63"/>
      <c r="G150" s="40"/>
      <c r="H150" s="75"/>
      <c r="L150" s="38"/>
      <c r="M150" s="38"/>
    </row>
    <row r="151" spans="1:13" ht="12.75">
      <c r="A151" s="41"/>
      <c r="B151" s="38"/>
      <c r="C151" s="35"/>
      <c r="D151" s="24"/>
      <c r="E151" s="38"/>
      <c r="F151" s="63"/>
      <c r="G151" s="40"/>
      <c r="H151" s="75"/>
      <c r="L151" s="38"/>
      <c r="M151" s="38"/>
    </row>
    <row r="152" spans="1:13" ht="12.75">
      <c r="A152" s="41"/>
      <c r="B152" s="38"/>
      <c r="C152" s="35"/>
      <c r="D152" s="24"/>
      <c r="E152" s="38"/>
      <c r="F152" s="63"/>
      <c r="G152" s="40"/>
      <c r="H152" s="75"/>
      <c r="L152" s="38"/>
      <c r="M152" s="38"/>
    </row>
    <row r="153" spans="1:13" ht="12.75">
      <c r="A153" s="41"/>
      <c r="B153" s="38"/>
      <c r="C153" s="35"/>
      <c r="D153" s="24"/>
      <c r="E153" s="38"/>
      <c r="F153" s="63"/>
      <c r="G153" s="40"/>
      <c r="H153" s="75"/>
      <c r="L153" s="38"/>
      <c r="M153" s="38"/>
    </row>
    <row r="154" spans="1:13" ht="12.75">
      <c r="A154" s="41"/>
      <c r="B154" s="38"/>
      <c r="C154" s="35"/>
      <c r="D154" s="24"/>
      <c r="E154" s="38"/>
      <c r="F154" s="63"/>
      <c r="G154" s="40"/>
      <c r="H154" s="75"/>
      <c r="L154" s="38"/>
      <c r="M154" s="38"/>
    </row>
    <row r="155" spans="1:13" ht="12.75">
      <c r="A155" s="41"/>
      <c r="B155" s="38"/>
      <c r="C155" s="35"/>
      <c r="D155" s="24"/>
      <c r="E155" s="38"/>
      <c r="F155" s="63"/>
      <c r="G155" s="40"/>
      <c r="H155" s="75"/>
      <c r="L155" s="38"/>
      <c r="M155" s="38"/>
    </row>
    <row r="156" spans="1:13" ht="12.75">
      <c r="A156" s="41"/>
      <c r="B156" s="38"/>
      <c r="C156" s="35"/>
      <c r="D156" s="24"/>
      <c r="E156" s="38"/>
      <c r="F156" s="63"/>
      <c r="G156" s="40"/>
      <c r="H156" s="75"/>
      <c r="L156" s="38"/>
      <c r="M156" s="38"/>
    </row>
    <row r="157" spans="1:13" ht="12.75">
      <c r="A157" s="41"/>
      <c r="B157" s="38"/>
      <c r="C157" s="35"/>
      <c r="D157" s="24"/>
      <c r="E157" s="38"/>
      <c r="F157" s="63"/>
      <c r="G157" s="40"/>
      <c r="H157" s="75"/>
      <c r="L157" s="38"/>
      <c r="M157" s="38"/>
    </row>
    <row r="158" spans="1:13" ht="12.75">
      <c r="A158" s="41"/>
      <c r="B158" s="38"/>
      <c r="C158" s="35"/>
      <c r="D158" s="24"/>
      <c r="E158" s="38"/>
      <c r="F158" s="63"/>
      <c r="G158" s="40"/>
      <c r="H158" s="75"/>
      <c r="L158" s="38"/>
      <c r="M158" s="38"/>
    </row>
    <row r="159" spans="1:13" ht="12.75">
      <c r="A159" s="41"/>
      <c r="B159" s="38"/>
      <c r="C159" s="35"/>
      <c r="D159" s="24"/>
      <c r="E159" s="38"/>
      <c r="F159" s="63"/>
      <c r="G159" s="40"/>
      <c r="H159" s="75"/>
      <c r="L159" s="38"/>
      <c r="M159" s="38"/>
    </row>
    <row r="160" spans="1:13" ht="12.75">
      <c r="A160" s="41"/>
      <c r="B160" s="38"/>
      <c r="C160" s="35"/>
      <c r="D160" s="24"/>
      <c r="E160" s="38"/>
      <c r="F160" s="63"/>
      <c r="G160" s="40"/>
      <c r="H160" s="75"/>
      <c r="L160" s="38"/>
      <c r="M160" s="38"/>
    </row>
    <row r="161" spans="1:13" ht="12.75">
      <c r="A161" s="41"/>
      <c r="B161" s="38"/>
      <c r="C161" s="35"/>
      <c r="D161" s="24"/>
      <c r="E161" s="38"/>
      <c r="F161" s="63"/>
      <c r="G161" s="40"/>
      <c r="H161" s="75"/>
      <c r="L161" s="38"/>
      <c r="M161" s="38"/>
    </row>
    <row r="162" spans="1:13" ht="12.75">
      <c r="A162" s="41"/>
      <c r="B162" s="38"/>
      <c r="C162" s="35"/>
      <c r="D162" s="24"/>
      <c r="E162" s="38"/>
      <c r="F162" s="60"/>
      <c r="G162" s="40"/>
      <c r="H162" s="75"/>
      <c r="L162" s="38"/>
      <c r="M162" s="38"/>
    </row>
    <row r="163" spans="1:13" ht="12.75">
      <c r="A163" s="41"/>
      <c r="B163" s="38"/>
      <c r="C163" s="35"/>
      <c r="D163" s="24"/>
      <c r="E163" s="38"/>
      <c r="F163" s="60"/>
      <c r="G163" s="40"/>
      <c r="H163" s="75"/>
      <c r="L163" s="38"/>
      <c r="M163" s="38"/>
    </row>
    <row r="164" spans="1:13" ht="12.75">
      <c r="A164" s="41"/>
      <c r="B164" s="38"/>
      <c r="C164" s="35"/>
      <c r="D164" s="24"/>
      <c r="E164" s="38"/>
      <c r="F164" s="63"/>
      <c r="G164" s="40"/>
      <c r="H164" s="75"/>
      <c r="L164" s="38"/>
      <c r="M164" s="38"/>
    </row>
    <row r="165" spans="1:13" ht="12.75">
      <c r="A165" s="41"/>
      <c r="B165" s="38"/>
      <c r="C165" s="35"/>
      <c r="D165" s="24"/>
      <c r="E165" s="38"/>
      <c r="F165" s="60"/>
      <c r="G165" s="40"/>
      <c r="H165" s="75"/>
      <c r="L165" s="38"/>
      <c r="M165" s="38"/>
    </row>
    <row r="166" spans="1:13" ht="12.75">
      <c r="A166" s="41"/>
      <c r="B166" s="38"/>
      <c r="C166" s="35"/>
      <c r="D166" s="24"/>
      <c r="E166" s="38"/>
      <c r="F166" s="60"/>
      <c r="G166" s="40"/>
      <c r="H166" s="75"/>
      <c r="L166" s="38"/>
      <c r="M166" s="38"/>
    </row>
    <row r="167" spans="1:13" ht="12.75">
      <c r="A167" s="41"/>
      <c r="B167" s="38"/>
      <c r="C167" s="35"/>
      <c r="D167" s="24"/>
      <c r="E167" s="38"/>
      <c r="F167" s="60"/>
      <c r="G167" s="40"/>
      <c r="H167" s="75"/>
      <c r="L167" s="38"/>
      <c r="M167" s="38"/>
    </row>
    <row r="168" spans="1:13" ht="12.75">
      <c r="A168" s="41"/>
      <c r="B168" s="38"/>
      <c r="C168" s="35"/>
      <c r="D168" s="24"/>
      <c r="E168" s="38"/>
      <c r="F168" s="63"/>
      <c r="G168" s="40"/>
      <c r="H168" s="75"/>
      <c r="L168" s="38"/>
      <c r="M168" s="38"/>
    </row>
    <row r="169" spans="1:13" ht="12.75">
      <c r="A169" s="41"/>
      <c r="B169" s="38"/>
      <c r="C169" s="35"/>
      <c r="D169" s="24"/>
      <c r="E169" s="38"/>
      <c r="F169" s="60"/>
      <c r="G169" s="40"/>
      <c r="H169" s="75"/>
      <c r="L169" s="38"/>
      <c r="M169" s="38"/>
    </row>
    <row r="170" spans="1:13" ht="12.75">
      <c r="A170" s="41"/>
      <c r="B170" s="38"/>
      <c r="C170" s="35"/>
      <c r="D170" s="24"/>
      <c r="E170" s="38"/>
      <c r="F170" s="60"/>
      <c r="G170" s="40"/>
      <c r="H170" s="75"/>
      <c r="L170" s="38"/>
      <c r="M170" s="38"/>
    </row>
    <row r="171" spans="1:13" ht="12.75">
      <c r="A171" s="41"/>
      <c r="B171" s="38"/>
      <c r="C171" s="35"/>
      <c r="D171" s="24"/>
      <c r="E171" s="38"/>
      <c r="F171" s="63"/>
      <c r="G171" s="40"/>
      <c r="H171" s="75"/>
      <c r="L171" s="38"/>
      <c r="M171" s="38"/>
    </row>
    <row r="172" spans="1:13" ht="12.75">
      <c r="A172" s="41"/>
      <c r="B172" s="38"/>
      <c r="C172" s="35"/>
      <c r="D172" s="24"/>
      <c r="E172" s="38"/>
      <c r="F172" s="63"/>
      <c r="G172" s="40"/>
      <c r="H172" s="75"/>
      <c r="L172" s="38"/>
      <c r="M172" s="38"/>
    </row>
    <row r="173" spans="1:13" ht="12.75">
      <c r="A173" s="41"/>
      <c r="B173" s="38"/>
      <c r="C173" s="35"/>
      <c r="D173" s="24"/>
      <c r="E173" s="38"/>
      <c r="F173" s="60"/>
      <c r="G173" s="40"/>
      <c r="H173" s="75"/>
      <c r="L173" s="38"/>
      <c r="M173" s="38"/>
    </row>
    <row r="174" spans="1:13" ht="12.75">
      <c r="A174" s="41"/>
      <c r="B174" s="38"/>
      <c r="C174" s="35"/>
      <c r="D174" s="24"/>
      <c r="E174" s="38"/>
      <c r="F174" s="63"/>
      <c r="G174" s="40"/>
      <c r="H174" s="75"/>
      <c r="L174" s="38"/>
      <c r="M174" s="38"/>
    </row>
    <row r="175" spans="1:13" ht="12.75">
      <c r="A175" s="41"/>
      <c r="B175" s="38"/>
      <c r="C175" s="35"/>
      <c r="D175" s="24"/>
      <c r="E175" s="38"/>
      <c r="F175" s="63"/>
      <c r="G175" s="40"/>
      <c r="H175" s="75"/>
      <c r="L175" s="38"/>
      <c r="M175" s="38"/>
    </row>
    <row r="176" spans="1:13" ht="12.75">
      <c r="A176" s="41"/>
      <c r="B176" s="38"/>
      <c r="C176" s="35"/>
      <c r="D176" s="24"/>
      <c r="E176" s="38"/>
      <c r="F176" s="63"/>
      <c r="G176" s="40"/>
      <c r="H176" s="75"/>
      <c r="L176" s="38"/>
      <c r="M176" s="38"/>
    </row>
    <row r="177" spans="1:13" ht="12.75">
      <c r="A177" s="41"/>
      <c r="B177" s="38"/>
      <c r="C177" s="35"/>
      <c r="D177" s="24"/>
      <c r="E177" s="38"/>
      <c r="F177" s="63"/>
      <c r="G177" s="40"/>
      <c r="H177" s="75"/>
      <c r="L177" s="38"/>
      <c r="M177" s="38"/>
    </row>
    <row r="178" spans="1:13" ht="12.75">
      <c r="A178" s="41"/>
      <c r="B178" s="38"/>
      <c r="C178" s="35"/>
      <c r="D178" s="24"/>
      <c r="E178" s="38"/>
      <c r="F178" s="60"/>
      <c r="G178" s="40"/>
      <c r="H178" s="75"/>
      <c r="L178" s="38"/>
      <c r="M178" s="38"/>
    </row>
    <row r="179" spans="1:13" ht="12.75">
      <c r="A179" s="41"/>
      <c r="B179" s="38"/>
      <c r="C179" s="35"/>
      <c r="D179" s="24"/>
      <c r="E179" s="38"/>
      <c r="F179" s="60"/>
      <c r="G179" s="40"/>
      <c r="H179" s="75"/>
      <c r="L179" s="38"/>
      <c r="M179" s="38"/>
    </row>
    <row r="180" spans="1:13" ht="12.75">
      <c r="A180" s="41"/>
      <c r="B180" s="38"/>
      <c r="C180" s="35"/>
      <c r="D180" s="24"/>
      <c r="E180" s="38"/>
      <c r="F180" s="60"/>
      <c r="G180" s="40"/>
      <c r="H180" s="75"/>
      <c r="L180" s="38"/>
      <c r="M180" s="38"/>
    </row>
    <row r="181" spans="1:13" ht="12.75">
      <c r="A181" s="41"/>
      <c r="B181" s="38"/>
      <c r="C181" s="35"/>
      <c r="D181" s="24"/>
      <c r="E181" s="38"/>
      <c r="F181" s="60"/>
      <c r="G181" s="40"/>
      <c r="H181" s="75"/>
      <c r="L181" s="38"/>
      <c r="M181" s="38"/>
    </row>
    <row r="182" spans="1:13" ht="12.75">
      <c r="A182" s="41"/>
      <c r="B182" s="38"/>
      <c r="C182" s="35"/>
      <c r="D182" s="24"/>
      <c r="E182" s="38"/>
      <c r="F182" s="60"/>
      <c r="G182" s="40"/>
      <c r="H182" s="75"/>
      <c r="L182" s="38"/>
      <c r="M182" s="38"/>
    </row>
    <row r="183" spans="1:13" ht="12.75">
      <c r="A183" s="41"/>
      <c r="B183" s="38"/>
      <c r="C183" s="35"/>
      <c r="D183" s="24"/>
      <c r="E183" s="38"/>
      <c r="F183" s="60"/>
      <c r="G183" s="40"/>
      <c r="H183" s="75"/>
      <c r="L183" s="38"/>
      <c r="M183" s="38"/>
    </row>
    <row r="184" spans="1:13" ht="12.75">
      <c r="A184" s="41"/>
      <c r="B184" s="38"/>
      <c r="C184" s="35"/>
      <c r="D184" s="24"/>
      <c r="E184" s="38"/>
      <c r="F184" s="60"/>
      <c r="G184" s="40"/>
      <c r="H184" s="75"/>
      <c r="L184" s="38"/>
      <c r="M184" s="38"/>
    </row>
    <row r="185" spans="1:13" ht="12.75">
      <c r="A185" s="41"/>
      <c r="B185" s="38"/>
      <c r="C185" s="35"/>
      <c r="D185" s="24"/>
      <c r="E185" s="38"/>
      <c r="F185" s="60"/>
      <c r="G185" s="40"/>
      <c r="H185" s="75"/>
      <c r="L185" s="38"/>
      <c r="M185" s="38"/>
    </row>
    <row r="186" spans="1:13" ht="12.75">
      <c r="A186" s="14"/>
      <c r="B186" s="38"/>
      <c r="C186" s="35"/>
      <c r="D186" s="24"/>
      <c r="E186" s="38"/>
      <c r="F186" s="60"/>
      <c r="G186" s="40"/>
      <c r="H186" s="72"/>
      <c r="L186" s="38"/>
      <c r="M186" s="38"/>
    </row>
    <row r="187" spans="1:13" ht="12.75">
      <c r="A187" s="14"/>
      <c r="B187" s="38"/>
      <c r="C187" s="35"/>
      <c r="D187" s="24"/>
      <c r="E187" s="38"/>
      <c r="F187" s="60"/>
      <c r="G187" s="40"/>
      <c r="H187" s="72"/>
      <c r="L187" s="38"/>
      <c r="M187" s="38"/>
    </row>
    <row r="188" spans="1:13" ht="12.75">
      <c r="A188" s="14"/>
      <c r="B188" s="38"/>
      <c r="C188" s="35"/>
      <c r="D188" s="24"/>
      <c r="E188" s="38"/>
      <c r="F188" s="60"/>
      <c r="G188" s="40"/>
      <c r="H188" s="72"/>
      <c r="L188" s="38"/>
      <c r="M188" s="38"/>
    </row>
    <row r="189" spans="1:13" ht="12.75">
      <c r="A189" s="14"/>
      <c r="B189" s="38"/>
      <c r="C189" s="35"/>
      <c r="D189" s="24"/>
      <c r="E189" s="38"/>
      <c r="F189" s="60"/>
      <c r="G189" s="40"/>
      <c r="H189" s="72"/>
      <c r="L189" s="38"/>
      <c r="M189" s="38"/>
    </row>
    <row r="190" spans="1:13" ht="12.75">
      <c r="A190" s="14"/>
      <c r="B190" s="38"/>
      <c r="C190" s="35"/>
      <c r="D190" s="24"/>
      <c r="E190" s="38"/>
      <c r="F190" s="60"/>
      <c r="G190" s="40"/>
      <c r="H190" s="72"/>
      <c r="L190" s="38"/>
      <c r="M190" s="38"/>
    </row>
    <row r="191" spans="1:13" ht="12.75">
      <c r="A191" s="14"/>
      <c r="B191" s="38"/>
      <c r="C191" s="35"/>
      <c r="D191" s="24"/>
      <c r="E191" s="38"/>
      <c r="F191" s="60"/>
      <c r="G191" s="40"/>
      <c r="H191" s="72"/>
      <c r="L191" s="38"/>
      <c r="M191" s="38"/>
    </row>
    <row r="192" spans="1:13" ht="12.75">
      <c r="A192" s="14"/>
      <c r="B192" s="50"/>
      <c r="C192" s="35"/>
      <c r="D192" s="24"/>
      <c r="E192" s="38"/>
      <c r="F192" s="60"/>
      <c r="G192" s="40"/>
      <c r="L192" s="38"/>
      <c r="M192" s="38"/>
    </row>
    <row r="193" spans="1:13" ht="12.75">
      <c r="A193" s="14"/>
      <c r="B193" s="50"/>
      <c r="C193" s="35"/>
      <c r="D193" s="24"/>
      <c r="E193" s="38"/>
      <c r="F193" s="60"/>
      <c r="G193" s="40"/>
      <c r="L193" s="38"/>
      <c r="M193" s="38"/>
    </row>
    <row r="194" spans="1:13" ht="12.75">
      <c r="A194" s="38"/>
      <c r="B194" s="38"/>
      <c r="C194" s="38"/>
      <c r="D194" s="38"/>
      <c r="E194" s="38"/>
      <c r="F194" s="38"/>
      <c r="G194" s="38"/>
      <c r="L194" s="38"/>
      <c r="M194" s="38"/>
    </row>
    <row r="195" spans="1:13" ht="12.75">
      <c r="A195" s="38"/>
      <c r="B195" s="38"/>
      <c r="C195" s="38"/>
      <c r="D195" s="38"/>
      <c r="E195" s="38"/>
      <c r="F195" s="38"/>
      <c r="G195" s="38"/>
      <c r="L195" s="38"/>
      <c r="M195" s="38"/>
    </row>
    <row r="196" spans="1:13" ht="12.75">
      <c r="A196" s="38"/>
      <c r="B196" s="38"/>
      <c r="C196" s="38"/>
      <c r="D196" s="38"/>
      <c r="E196" s="38"/>
      <c r="F196" s="38"/>
      <c r="G196" s="38"/>
      <c r="L196" s="38"/>
      <c r="M196" s="38"/>
    </row>
    <row r="197" spans="1:13" ht="12.75">
      <c r="A197" s="38"/>
      <c r="B197" s="38"/>
      <c r="C197" s="38"/>
      <c r="D197" s="38"/>
      <c r="E197" s="38"/>
      <c r="F197" s="38"/>
      <c r="G197" s="38"/>
      <c r="L197" s="38"/>
      <c r="M197" s="38"/>
    </row>
    <row r="198" spans="1:13" ht="12.75">
      <c r="A198" s="38"/>
      <c r="B198" s="38"/>
      <c r="C198" s="38"/>
      <c r="D198" s="38"/>
      <c r="E198" s="38"/>
      <c r="F198" s="38"/>
      <c r="G198" s="38"/>
      <c r="L198" s="38"/>
      <c r="M198" s="38"/>
    </row>
    <row r="199" spans="1:13" ht="12.75">
      <c r="A199" s="38"/>
      <c r="B199" s="38"/>
      <c r="C199" s="38"/>
      <c r="D199" s="38"/>
      <c r="E199" s="38"/>
      <c r="F199" s="38"/>
      <c r="G199" s="38"/>
      <c r="L199" s="38"/>
      <c r="M199" s="38"/>
    </row>
    <row r="200" spans="1:13" ht="12.75">
      <c r="A200" s="38"/>
      <c r="B200" s="38"/>
      <c r="C200" s="38"/>
      <c r="D200" s="38"/>
      <c r="E200" s="38"/>
      <c r="F200" s="38"/>
      <c r="G200" s="38"/>
      <c r="L200" s="38"/>
      <c r="M200" s="38"/>
    </row>
    <row r="201" spans="1:13" ht="12.75">
      <c r="A201" s="38"/>
      <c r="B201" s="38"/>
      <c r="C201" s="38"/>
      <c r="D201" s="38"/>
      <c r="E201" s="38"/>
      <c r="F201" s="38"/>
      <c r="G201" s="38"/>
      <c r="L201" s="38"/>
      <c r="M201" s="38"/>
    </row>
    <row r="202" spans="1:13" ht="12.75">
      <c r="A202" s="38"/>
      <c r="B202" s="38"/>
      <c r="C202" s="38"/>
      <c r="D202" s="38"/>
      <c r="E202" s="38"/>
      <c r="F202" s="38"/>
      <c r="G202" s="38"/>
      <c r="L202" s="38"/>
      <c r="M202" s="38"/>
    </row>
    <row r="203" spans="1:13" ht="12.75">
      <c r="A203" s="38"/>
      <c r="B203" s="38"/>
      <c r="C203" s="38"/>
      <c r="D203" s="38"/>
      <c r="E203" s="38"/>
      <c r="F203" s="38"/>
      <c r="G203" s="38"/>
      <c r="L203" s="38"/>
      <c r="M203" s="38"/>
    </row>
    <row r="204" spans="1:13" ht="12.75">
      <c r="A204" s="38"/>
      <c r="B204" s="38"/>
      <c r="C204" s="38"/>
      <c r="D204" s="38"/>
      <c r="E204" s="38"/>
      <c r="F204" s="38"/>
      <c r="G204" s="38"/>
      <c r="L204" s="38"/>
      <c r="M204" s="38"/>
    </row>
    <row r="205" spans="1:13" ht="12.75">
      <c r="A205" s="38"/>
      <c r="B205" s="38"/>
      <c r="C205" s="38"/>
      <c r="D205" s="38"/>
      <c r="E205" s="38"/>
      <c r="F205" s="38"/>
      <c r="G205" s="38"/>
      <c r="L205" s="38"/>
      <c r="M205" s="38"/>
    </row>
    <row r="206" spans="1:13" ht="12.75">
      <c r="A206" s="38"/>
      <c r="B206" s="38"/>
      <c r="C206" s="38"/>
      <c r="D206" s="38"/>
      <c r="E206" s="38"/>
      <c r="F206" s="38"/>
      <c r="G206" s="38"/>
      <c r="L206" s="38"/>
      <c r="M206" s="38"/>
    </row>
    <row r="207" spans="1:13" ht="12.75">
      <c r="A207" s="38"/>
      <c r="B207" s="38"/>
      <c r="C207" s="38"/>
      <c r="D207" s="38"/>
      <c r="E207" s="38"/>
      <c r="F207" s="38"/>
      <c r="G207" s="38"/>
      <c r="L207" s="38"/>
      <c r="M207" s="38"/>
    </row>
    <row r="208" spans="1:13" ht="12.75">
      <c r="A208" s="38"/>
      <c r="B208" s="38"/>
      <c r="C208" s="38"/>
      <c r="D208" s="38"/>
      <c r="E208" s="38"/>
      <c r="F208" s="38"/>
      <c r="G208" s="38"/>
      <c r="L208" s="38"/>
      <c r="M208" s="38"/>
    </row>
    <row r="209" spans="1:13" ht="12.75">
      <c r="A209" s="38"/>
      <c r="B209" s="38"/>
      <c r="C209" s="38"/>
      <c r="D209" s="38"/>
      <c r="E209" s="38"/>
      <c r="F209" s="38"/>
      <c r="G209" s="38"/>
      <c r="L209" s="38"/>
      <c r="M209" s="38"/>
    </row>
    <row r="210" spans="1:13" ht="12.75">
      <c r="A210" s="38"/>
      <c r="B210" s="38"/>
      <c r="C210" s="38"/>
      <c r="D210" s="38"/>
      <c r="E210" s="38"/>
      <c r="F210" s="38"/>
      <c r="G210" s="38"/>
      <c r="L210" s="38"/>
      <c r="M210" s="38"/>
    </row>
  </sheetData>
  <sheetProtection/>
  <mergeCells count="3">
    <mergeCell ref="F5:G5"/>
    <mergeCell ref="F6:G6"/>
    <mergeCell ref="A9:E9"/>
  </mergeCells>
  <hyperlinks>
    <hyperlink ref="A1" r:id="rId1" display="www.wavin.cz"/>
    <hyperlink ref="C3" r:id="rId2" display="ivana.pojerova@wavin.com"/>
  </hyperlinks>
  <printOptions/>
  <pageMargins left="0.54" right="0.2362204724409449" top="0.6" bottom="0" header="0.31496062992125984" footer="0.31496062992125984"/>
  <pageSetup horizontalDpi="600" verticalDpi="600" orientation="portrait" paperSize="9" r:id="rId4"/>
  <headerFooter>
    <oddFooter>&amp;CStránka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Děček</dc:creator>
  <cp:keywords/>
  <dc:description/>
  <cp:lastModifiedBy>Barbora Kube</cp:lastModifiedBy>
  <cp:lastPrinted>2017-02-22T13:53:11Z</cp:lastPrinted>
  <dcterms:created xsi:type="dcterms:W3CDTF">2006-02-05T09:51:25Z</dcterms:created>
  <dcterms:modified xsi:type="dcterms:W3CDTF">2017-02-28T12:08:23Z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