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erina.Horynova\Desktop\ceniky 2019\"/>
    </mc:Choice>
  </mc:AlternateContent>
  <xr:revisionPtr revIDLastSave="0" documentId="13_ncr:1_{269706CC-8DCF-4A6E-BCF5-E557CFDB1CD2}" xr6:coauthVersionLast="41" xr6:coauthVersionMax="41" xr10:uidLastSave="{00000000-0000-0000-0000-000000000000}"/>
  <bookViews>
    <workbookView xWindow="-110" yWindow="-110" windowWidth="19420" windowHeight="10420" tabRatio="949" activeTab="3" xr2:uid="{00000000-000D-0000-FFFF-FFFF00000000}"/>
  </bookViews>
  <sheets>
    <sheet name="QuickStream" sheetId="67" r:id="rId1"/>
    <sheet name="AZURA,Q-Bic" sheetId="68" r:id="rId2"/>
    <sheet name="X-Stream perfor" sheetId="69" r:id="rId3"/>
    <sheet name="ORL-Oil Stream" sheetId="70" r:id="rId4"/>
  </sheets>
  <definedNames>
    <definedName name="_xlnm._FilterDatabase" localSheetId="1" hidden="1">'AZURA,Q-Bic'!$A$13:$I$13</definedName>
    <definedName name="_xlnm._FilterDatabase" localSheetId="3" hidden="1">'ORL-Oil Stream'!$A$12:$J$12</definedName>
    <definedName name="_xlnm._FilterDatabase" localSheetId="0" hidden="1">QuickStream!$A$13:$J$334</definedName>
    <definedName name="_xlnm._FilterDatabase" localSheetId="2" hidden="1">'X-Stream perfor'!$A$12:$K$12</definedName>
    <definedName name="_xlnm.Print_Titles" localSheetId="1">'AZURA,Q-Bic'!$13:$13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70" l="1"/>
  <c r="D41" i="70"/>
  <c r="D38" i="70"/>
  <c r="D37" i="70"/>
  <c r="D34" i="70"/>
  <c r="D33" i="70"/>
  <c r="D32" i="70"/>
  <c r="D31" i="70"/>
  <c r="D28" i="70"/>
  <c r="D27" i="70"/>
  <c r="D26" i="70"/>
  <c r="D23" i="70"/>
  <c r="D22" i="70"/>
  <c r="D21" i="70"/>
  <c r="D20" i="70"/>
  <c r="D19" i="70"/>
  <c r="D18" i="70"/>
  <c r="D17" i="70"/>
  <c r="D16" i="70"/>
  <c r="D15" i="70"/>
  <c r="D14" i="70"/>
  <c r="D65" i="69"/>
  <c r="D64" i="69"/>
  <c r="D63" i="69"/>
  <c r="D62" i="69"/>
  <c r="D61" i="69"/>
  <c r="D60" i="69"/>
  <c r="D59" i="69"/>
  <c r="D58" i="69"/>
  <c r="D56" i="69"/>
  <c r="D55" i="69"/>
  <c r="D54" i="69"/>
  <c r="D53" i="69"/>
  <c r="D52" i="69"/>
  <c r="D51" i="69"/>
  <c r="D48" i="69"/>
  <c r="D47" i="69"/>
  <c r="D46" i="69"/>
  <c r="D45" i="69"/>
  <c r="D44" i="69"/>
  <c r="D43" i="69"/>
  <c r="D42" i="69"/>
  <c r="D39" i="69"/>
  <c r="D38" i="69"/>
  <c r="D37" i="69"/>
  <c r="D36" i="69"/>
  <c r="D35" i="69"/>
  <c r="D34" i="69"/>
  <c r="D33" i="69"/>
  <c r="D32" i="69"/>
  <c r="D30" i="69"/>
  <c r="D29" i="69"/>
  <c r="D28" i="69"/>
  <c r="D27" i="69"/>
  <c r="D26" i="69"/>
  <c r="D25" i="69"/>
  <c r="D24" i="69"/>
  <c r="D23" i="69"/>
  <c r="D21" i="69"/>
  <c r="D20" i="69"/>
  <c r="D19" i="69"/>
  <c r="D18" i="69"/>
  <c r="D17" i="69"/>
  <c r="D16" i="69"/>
  <c r="D15" i="69"/>
  <c r="D14" i="69"/>
  <c r="D69" i="68"/>
  <c r="D68" i="68"/>
  <c r="D67" i="68"/>
  <c r="D66" i="68"/>
  <c r="D65" i="68"/>
  <c r="D64" i="68"/>
  <c r="D63" i="68"/>
  <c r="D62" i="68"/>
  <c r="D61" i="68"/>
  <c r="D60" i="68"/>
  <c r="D59" i="68"/>
  <c r="D58" i="68"/>
  <c r="E57" i="68"/>
  <c r="D55" i="68"/>
  <c r="D54" i="68"/>
  <c r="D53" i="68"/>
  <c r="D52" i="68"/>
  <c r="D51" i="68"/>
  <c r="D50" i="68"/>
  <c r="D49" i="68"/>
  <c r="D48" i="68"/>
  <c r="D47" i="68"/>
  <c r="D44" i="68"/>
  <c r="D43" i="68"/>
  <c r="D42" i="68"/>
  <c r="D41" i="68"/>
  <c r="D40" i="68"/>
  <c r="D39" i="68"/>
  <c r="D38" i="68"/>
  <c r="D37" i="68"/>
  <c r="D36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0" i="68"/>
  <c r="D19" i="68"/>
  <c r="D18" i="68"/>
  <c r="D17" i="68"/>
  <c r="D16" i="68"/>
  <c r="D15" i="68"/>
  <c r="D326" i="67"/>
  <c r="D325" i="67"/>
  <c r="D324" i="67"/>
  <c r="D323" i="67"/>
  <c r="D322" i="67"/>
  <c r="D321" i="67"/>
  <c r="D320" i="67"/>
  <c r="D319" i="67"/>
  <c r="D318" i="67"/>
  <c r="D317" i="67"/>
  <c r="D316" i="67"/>
  <c r="D315" i="67"/>
  <c r="D314" i="67"/>
  <c r="D313" i="67"/>
  <c r="D312" i="67"/>
  <c r="D311" i="67"/>
  <c r="D310" i="67"/>
  <c r="D309" i="67"/>
  <c r="D308" i="67"/>
  <c r="D307" i="67"/>
  <c r="D306" i="67"/>
  <c r="D305" i="67"/>
  <c r="D304" i="67"/>
  <c r="D303" i="67"/>
  <c r="D302" i="67"/>
  <c r="D301" i="67"/>
  <c r="D300" i="67"/>
  <c r="D299" i="67"/>
  <c r="D298" i="67"/>
  <c r="D297" i="67"/>
  <c r="D296" i="67"/>
  <c r="D295" i="67"/>
  <c r="D294" i="67"/>
  <c r="D293" i="67"/>
  <c r="D292" i="67"/>
  <c r="D291" i="67"/>
  <c r="D290" i="67"/>
  <c r="D289" i="67"/>
  <c r="D288" i="67"/>
  <c r="D287" i="67"/>
  <c r="D286" i="67"/>
  <c r="D285" i="67"/>
  <c r="D284" i="67"/>
  <c r="D283" i="67"/>
  <c r="D282" i="67"/>
  <c r="D281" i="67"/>
  <c r="D280" i="67"/>
  <c r="D279" i="67"/>
  <c r="D278" i="67"/>
  <c r="D277" i="67"/>
  <c r="D276" i="67"/>
  <c r="D275" i="67"/>
  <c r="D274" i="67"/>
  <c r="D273" i="67"/>
  <c r="D272" i="67"/>
  <c r="D261" i="67"/>
  <c r="D260" i="67"/>
  <c r="D259" i="67"/>
  <c r="D258" i="67"/>
  <c r="D257" i="67"/>
  <c r="D256" i="67"/>
  <c r="D255" i="67"/>
  <c r="D254" i="67"/>
  <c r="D253" i="67"/>
  <c r="D252" i="67"/>
  <c r="D251" i="67"/>
  <c r="D250" i="67"/>
  <c r="D249" i="67"/>
  <c r="D248" i="67"/>
  <c r="D247" i="67"/>
  <c r="D246" i="67"/>
  <c r="D245" i="67"/>
  <c r="D244" i="67"/>
  <c r="D243" i="67"/>
  <c r="D242" i="67"/>
  <c r="D241" i="67"/>
  <c r="D240" i="67"/>
  <c r="D239" i="67"/>
  <c r="D238" i="67"/>
  <c r="D237" i="67"/>
  <c r="D236" i="67"/>
  <c r="D235" i="67"/>
  <c r="D234" i="67"/>
  <c r="D233" i="67"/>
  <c r="D232" i="67"/>
  <c r="D231" i="67"/>
  <c r="D230" i="67"/>
  <c r="D229" i="67"/>
  <c r="D228" i="67"/>
  <c r="D227" i="67"/>
  <c r="D226" i="67"/>
  <c r="D225" i="67"/>
  <c r="D224" i="67"/>
  <c r="D223" i="67"/>
  <c r="D222" i="67"/>
  <c r="D221" i="67"/>
  <c r="D220" i="67"/>
  <c r="D219" i="67"/>
  <c r="D218" i="67"/>
  <c r="D217" i="67"/>
  <c r="D216" i="67"/>
  <c r="D215" i="67"/>
  <c r="D214" i="67"/>
  <c r="D213" i="67"/>
  <c r="D212" i="67"/>
  <c r="D211" i="67"/>
  <c r="D210" i="67"/>
  <c r="D209" i="67"/>
  <c r="D208" i="67"/>
  <c r="D207" i="67"/>
  <c r="D206" i="67"/>
  <c r="D205" i="67"/>
  <c r="D204" i="67"/>
  <c r="D203" i="67"/>
  <c r="D202" i="67"/>
  <c r="D201" i="67"/>
  <c r="D200" i="67"/>
  <c r="D199" i="67"/>
  <c r="D198" i="67"/>
  <c r="D197" i="67"/>
  <c r="D196" i="67"/>
  <c r="D195" i="67"/>
  <c r="D194" i="67"/>
  <c r="D193" i="67"/>
  <c r="D192" i="67"/>
  <c r="D191" i="67"/>
  <c r="D190" i="67"/>
  <c r="D189" i="67"/>
  <c r="D188" i="67"/>
  <c r="D187" i="67"/>
  <c r="D186" i="67"/>
  <c r="D185" i="67"/>
  <c r="D184" i="67"/>
  <c r="D183" i="67"/>
  <c r="D182" i="67"/>
  <c r="D181" i="67"/>
  <c r="D180" i="67"/>
  <c r="D179" i="67"/>
  <c r="D178" i="67"/>
  <c r="D177" i="67"/>
  <c r="D176" i="67"/>
  <c r="D175" i="67"/>
  <c r="D174" i="67"/>
  <c r="D173" i="67"/>
  <c r="D172" i="67"/>
  <c r="D171" i="67"/>
  <c r="D170" i="67"/>
  <c r="D169" i="67"/>
  <c r="D168" i="67"/>
  <c r="D167" i="67"/>
  <c r="D166" i="67"/>
  <c r="D165" i="67"/>
  <c r="D164" i="67"/>
  <c r="D163" i="67"/>
  <c r="D162" i="67"/>
  <c r="D161" i="67"/>
  <c r="D160" i="67"/>
  <c r="D159" i="67"/>
  <c r="D158" i="67"/>
  <c r="D157" i="67"/>
  <c r="D156" i="67"/>
  <c r="D155" i="67"/>
  <c r="D154" i="67"/>
  <c r="D153" i="67"/>
  <c r="D152" i="67"/>
  <c r="D151" i="67"/>
  <c r="D150" i="67"/>
  <c r="D149" i="67"/>
  <c r="D148" i="67"/>
  <c r="D147" i="67"/>
  <c r="D146" i="67"/>
  <c r="D145" i="67"/>
  <c r="D144" i="67"/>
  <c r="D143" i="67"/>
  <c r="D142" i="67"/>
  <c r="D141" i="67"/>
  <c r="D140" i="67"/>
  <c r="D139" i="67"/>
  <c r="D138" i="67"/>
  <c r="D137" i="67"/>
  <c r="D136" i="67"/>
  <c r="D135" i="67"/>
  <c r="D134" i="67"/>
  <c r="D133" i="67"/>
  <c r="D132" i="67"/>
  <c r="D131" i="67"/>
  <c r="D130" i="67"/>
  <c r="D129" i="67"/>
  <c r="D128" i="67"/>
  <c r="D127" i="67"/>
  <c r="D126" i="67"/>
  <c r="D125" i="67"/>
  <c r="D124" i="67"/>
  <c r="D123" i="67"/>
  <c r="D122" i="67"/>
  <c r="D121" i="67"/>
  <c r="D120" i="67"/>
  <c r="D119" i="67"/>
  <c r="D118" i="67"/>
  <c r="D117" i="67"/>
  <c r="D116" i="67"/>
  <c r="D115" i="67"/>
  <c r="D114" i="67"/>
  <c r="D113" i="67"/>
  <c r="D112" i="67"/>
  <c r="D111" i="67"/>
  <c r="D110" i="67"/>
  <c r="D109" i="67"/>
  <c r="D108" i="67"/>
  <c r="D107" i="67"/>
  <c r="D106" i="67"/>
  <c r="D105" i="67"/>
  <c r="D104" i="67"/>
  <c r="D103" i="67"/>
  <c r="D102" i="67"/>
  <c r="D101" i="67"/>
  <c r="D100" i="67"/>
  <c r="D99" i="67"/>
  <c r="D98" i="67"/>
  <c r="D97" i="67"/>
  <c r="D96" i="67"/>
  <c r="D95" i="67"/>
  <c r="D94" i="67"/>
  <c r="D93" i="67"/>
  <c r="D92" i="67"/>
  <c r="D91" i="67"/>
  <c r="D90" i="67"/>
  <c r="D89" i="67"/>
  <c r="D88" i="67"/>
  <c r="D87" i="67"/>
  <c r="D86" i="67"/>
  <c r="D85" i="67"/>
  <c r="D84" i="67"/>
  <c r="D83" i="67"/>
  <c r="D82" i="67"/>
  <c r="D81" i="67"/>
  <c r="D80" i="67"/>
  <c r="D79" i="67"/>
  <c r="D78" i="67"/>
  <c r="D77" i="67"/>
  <c r="D76" i="67"/>
  <c r="D75" i="67"/>
  <c r="D74" i="67"/>
  <c r="D73" i="67"/>
  <c r="D72" i="67"/>
  <c r="D71" i="67"/>
  <c r="D70" i="67"/>
  <c r="D69" i="67"/>
  <c r="D68" i="67"/>
  <c r="D67" i="67"/>
  <c r="D66" i="67"/>
  <c r="D65" i="67"/>
  <c r="D64" i="67"/>
  <c r="D63" i="67"/>
  <c r="D62" i="67"/>
  <c r="D61" i="67"/>
  <c r="D60" i="67"/>
  <c r="D59" i="67"/>
  <c r="D58" i="67"/>
  <c r="D57" i="67"/>
  <c r="D56" i="67"/>
  <c r="D55" i="67"/>
  <c r="D54" i="67"/>
  <c r="D53" i="67"/>
  <c r="E52" i="67"/>
  <c r="D52" i="67"/>
  <c r="E51" i="67"/>
  <c r="D51" i="67"/>
  <c r="E50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</calcChain>
</file>

<file path=xl/sharedStrings.xml><?xml version="1.0" encoding="utf-8"?>
<sst xmlns="http://schemas.openxmlformats.org/spreadsheetml/2006/main" count="997" uniqueCount="925">
  <si>
    <t>Do Čertouz, hala B3 (exit 3 silnice R10) 193 00  Horní Počernice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</si>
  <si>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</si>
  <si>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t>JF098000W</t>
  </si>
  <si>
    <t>JF098001W</t>
  </si>
  <si>
    <t>JF098002W</t>
  </si>
  <si>
    <t>JF098003W</t>
  </si>
  <si>
    <t>JF098004W</t>
  </si>
  <si>
    <t>JF098006W</t>
  </si>
  <si>
    <t>JF098007W</t>
  </si>
  <si>
    <t>JF098008W</t>
  </si>
  <si>
    <t>tel.: 326 983 745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</si>
  <si>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</si>
  <si>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</si>
  <si>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</si>
  <si>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</si>
  <si>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</si>
  <si>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</si>
  <si>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</si>
  <si>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</si>
  <si>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X-Stream těsnění DN150</t>
  </si>
  <si>
    <t>X-Stream těsnění DN200</t>
  </si>
  <si>
    <t>X-Stream těsnění DN250</t>
  </si>
  <si>
    <t>X-Stream těsnění DN300</t>
  </si>
  <si>
    <t>X-Stream těsnění DN400</t>
  </si>
  <si>
    <t>X-Stream těsnění DN500</t>
  </si>
  <si>
    <t>X-Stream těsnění DN600</t>
  </si>
  <si>
    <t>X-Stream těsnění DN800</t>
  </si>
  <si>
    <t>Ceny jsou uvedeny bez 21% DPH</t>
  </si>
  <si>
    <t xml:space="preserve">     IČ: 27560597</t>
  </si>
  <si>
    <t xml:space="preserve">     DIČ: CZ27560597</t>
  </si>
  <si>
    <t>www.wavin.cz</t>
  </si>
  <si>
    <t>Sortiment není skladem v ČR - před objednávkou nutno prověřit termín dodání</t>
  </si>
  <si>
    <t>tel.: 326 983 746</t>
  </si>
  <si>
    <t>ivana.pojerova@wavin.com</t>
  </si>
  <si>
    <t>jana.dvorakova@wavin.com</t>
  </si>
  <si>
    <t>tel.: 567 312 902</t>
  </si>
  <si>
    <t>WAVIN QUICKSTREAM PE</t>
  </si>
  <si>
    <t>Podtlakové odvodnění plochých střech</t>
  </si>
  <si>
    <r>
      <t xml:space="preserve">Materiál : </t>
    </r>
    <r>
      <rPr>
        <b/>
        <sz val="8"/>
        <rFont val="Arial CE"/>
        <charset val="238"/>
      </rPr>
      <t>PE</t>
    </r>
  </si>
  <si>
    <t>OF951910W</t>
  </si>
  <si>
    <t>Střešní vtok QS-P+ fóliový typ</t>
  </si>
  <si>
    <t>OF951920W</t>
  </si>
  <si>
    <t>Střešní vtok bezp. QS-P+ fóliový typ</t>
  </si>
  <si>
    <t>OF951930W</t>
  </si>
  <si>
    <t>Střešní vtok QS-P+ živičný typ</t>
  </si>
  <si>
    <t>OF970955W</t>
  </si>
  <si>
    <t>Příslušenství QS-P+ pro živičný typ</t>
  </si>
  <si>
    <t>OF951155W</t>
  </si>
  <si>
    <t xml:space="preserve">Doplněk bezpečnostních vtoků QS-P+ </t>
  </si>
  <si>
    <t>OF951810W</t>
  </si>
  <si>
    <t>Střešní vtok QSM 75 260 - fóliový typ</t>
  </si>
  <si>
    <t>OF951812W</t>
  </si>
  <si>
    <t>Střešní vtok QSM 75 260 - živičný typ</t>
  </si>
  <si>
    <t>OF951820W</t>
  </si>
  <si>
    <t>Střešní vtok QSM 75 260 - žlabový typ</t>
  </si>
  <si>
    <t>OF951822W</t>
  </si>
  <si>
    <t>Střešní vtok QSM 75 260 - fóliový typ + kačírek</t>
  </si>
  <si>
    <t>OF951824W</t>
  </si>
  <si>
    <t>Střešní vtok QSM 75 260 - živičný typ + kačírek</t>
  </si>
  <si>
    <t>OF951814W</t>
  </si>
  <si>
    <t>Doplněk bezpečnostích vtoků QSM 75</t>
  </si>
  <si>
    <t>OF954232W</t>
  </si>
  <si>
    <t>Elektrický ohřev QSM 75</t>
  </si>
  <si>
    <t>OF954231W</t>
  </si>
  <si>
    <t>Elektrický ohřev QS-P+</t>
  </si>
  <si>
    <t>OF925140W</t>
  </si>
  <si>
    <t>Spojka s vnitřním závitem d 40 2,5"</t>
  </si>
  <si>
    <t>OF925150W</t>
  </si>
  <si>
    <t>Spojka s vnitřním závitem d 50 2,5"</t>
  </si>
  <si>
    <t>OF925156W</t>
  </si>
  <si>
    <t>Spojka s vnitřním závitem d 56 2,5"</t>
  </si>
  <si>
    <t>OF925163W</t>
  </si>
  <si>
    <t>Spojka s vnitřním závitem d 63 2,5"</t>
  </si>
  <si>
    <t>OF925175W</t>
  </si>
  <si>
    <t xml:space="preserve">Spojka s vnitřním závitem d 75 2,5" </t>
  </si>
  <si>
    <t>OF953530W</t>
  </si>
  <si>
    <t>PS izolace ke strešním vtokům QSM 75</t>
  </si>
  <si>
    <t>OF959400W</t>
  </si>
  <si>
    <t>Nástavec střešního vtoku DN 315</t>
  </si>
  <si>
    <t>OF959420W</t>
  </si>
  <si>
    <t>Poklop DN 315</t>
  </si>
  <si>
    <t>OF999060W</t>
  </si>
  <si>
    <t>Set pro připojení parozábrany DN 75</t>
  </si>
  <si>
    <t>OF999055W</t>
  </si>
  <si>
    <t>Set pro připojení parozábrany s odvoňovací přípojkou DN 75</t>
  </si>
  <si>
    <t>OF970952W</t>
  </si>
  <si>
    <t>Plech základní  600x600x1,5</t>
  </si>
  <si>
    <t>OP910040W</t>
  </si>
  <si>
    <t xml:space="preserve">TRUBKA HDPE 40X3,0 5M         </t>
  </si>
  <si>
    <t>OP910050W</t>
  </si>
  <si>
    <t xml:space="preserve">TRUBKA HDPE 50X3,0 5M         </t>
  </si>
  <si>
    <t>OP910056W</t>
  </si>
  <si>
    <t xml:space="preserve">TRUBKA HDPE 56X3,0 5M         </t>
  </si>
  <si>
    <t>OP910063W</t>
  </si>
  <si>
    <t xml:space="preserve">TRUBKA HDPE 63X3,0 5M         </t>
  </si>
  <si>
    <t>OP910075W</t>
  </si>
  <si>
    <t xml:space="preserve">TRUBKA HDPE 75X3,0 5M         </t>
  </si>
  <si>
    <t>OP910090W</t>
  </si>
  <si>
    <t xml:space="preserve">TRUBKA HDPE 90X3,5 5M         </t>
  </si>
  <si>
    <t>OP910110W</t>
  </si>
  <si>
    <t xml:space="preserve">TRUBKA HDPE 110X4,3 5M        </t>
  </si>
  <si>
    <t>OP910125W</t>
  </si>
  <si>
    <t xml:space="preserve">TRUBKA HDPE 125X4,9 5M        </t>
  </si>
  <si>
    <t>OP910160W</t>
  </si>
  <si>
    <t xml:space="preserve">TRUBKA HDPE 160X6,2 5M        </t>
  </si>
  <si>
    <t>OP911200W</t>
  </si>
  <si>
    <t xml:space="preserve">TRUBKA HDPE 200X7,7 5M        </t>
  </si>
  <si>
    <t>OP911250W</t>
  </si>
  <si>
    <t xml:space="preserve">TRUBKA HDPE 250X9,6 5M        </t>
  </si>
  <si>
    <t>OP911315W</t>
  </si>
  <si>
    <t xml:space="preserve">TRUBKA HDPE 315X12,1 5M        </t>
  </si>
  <si>
    <t>OP900200W</t>
  </si>
  <si>
    <t xml:space="preserve">TRUBKA HDPE 200X6,2 5M        </t>
  </si>
  <si>
    <t>OP900250W</t>
  </si>
  <si>
    <t xml:space="preserve">TRUBKA HDPE 250X7,8 5M        </t>
  </si>
  <si>
    <t>OP900315W</t>
  </si>
  <si>
    <t xml:space="preserve">TRUBKA HDPE 315X9,8 5M        </t>
  </si>
  <si>
    <t>OF920040W</t>
  </si>
  <si>
    <t>Elektroodporový nátrubek WaviDuo d 40</t>
  </si>
  <si>
    <t>OF920050W</t>
  </si>
  <si>
    <t>Elektroodporový nátrubek WaviDuo d 50</t>
  </si>
  <si>
    <t>OF920056W</t>
  </si>
  <si>
    <t>Elektroodporový nátrubek WaviDuo d 56</t>
  </si>
  <si>
    <t>OF920063W</t>
  </si>
  <si>
    <t>Elektroodporový nátrubek WaviDuo d 63</t>
  </si>
  <si>
    <t>OF920075W</t>
  </si>
  <si>
    <t>Elektroodporový nátrubek WaviDuo d 75</t>
  </si>
  <si>
    <t>OF920090W</t>
  </si>
  <si>
    <t>Elektroodporový nátrubek WaviDuo d 90</t>
  </si>
  <si>
    <t>OF920110W</t>
  </si>
  <si>
    <t>Elektroodporový nátrubek WaviDuo d 110</t>
  </si>
  <si>
    <t>OF920125W</t>
  </si>
  <si>
    <t>Elektroodporový nátrubek WaviDuo d 125</t>
  </si>
  <si>
    <t>OF920160W</t>
  </si>
  <si>
    <t>Elektroodporový nátrubek WaviDuo d 160</t>
  </si>
  <si>
    <t>OF920200W</t>
  </si>
  <si>
    <t>Elektroodporový nátrubek WaviDuo d 200</t>
  </si>
  <si>
    <t>OF920250W</t>
  </si>
  <si>
    <t>Elektroodporový nátrubek WaviDuo d 250</t>
  </si>
  <si>
    <t>OF920315W</t>
  </si>
  <si>
    <t>Elektroodporový nátrubek WaviDuo d 315</t>
  </si>
  <si>
    <t>OF913010W</t>
  </si>
  <si>
    <t>Excentrická redukce 50/40</t>
  </si>
  <si>
    <t>OF913011W</t>
  </si>
  <si>
    <t>Excentrická redukce 56/40</t>
  </si>
  <si>
    <t>OF913012W</t>
  </si>
  <si>
    <t>Excentrická redukce 56/50</t>
  </si>
  <si>
    <t>OF913013W</t>
  </si>
  <si>
    <t>Excentrická redukce 63/40</t>
  </si>
  <si>
    <t>OF913014W</t>
  </si>
  <si>
    <t>Excentrická redukce 63/50</t>
  </si>
  <si>
    <t>OF913015W</t>
  </si>
  <si>
    <t>Excentrická redukce 63/56</t>
  </si>
  <si>
    <t>OF913016W</t>
  </si>
  <si>
    <t>Excentrická redukce 75/40</t>
  </si>
  <si>
    <t>OF913017W</t>
  </si>
  <si>
    <t>Excentrická redukce 75/50</t>
  </si>
  <si>
    <t>OF913018W</t>
  </si>
  <si>
    <t>Excentrická redukce 75/56</t>
  </si>
  <si>
    <t>OF913019W</t>
  </si>
  <si>
    <t>Excentrická redukce 75/63</t>
  </si>
  <si>
    <t>OF913020W</t>
  </si>
  <si>
    <t>Excentrická redukce 90/40</t>
  </si>
  <si>
    <t>OF913021W</t>
  </si>
  <si>
    <t>Excentrická redukce 90/50</t>
  </si>
  <si>
    <t>OF913022W</t>
  </si>
  <si>
    <t>Excentrická redukce 90/56</t>
  </si>
  <si>
    <t>OF913023W</t>
  </si>
  <si>
    <t>Excentrická redukce 90/63</t>
  </si>
  <si>
    <t>OF913024W</t>
  </si>
  <si>
    <t>Excentrická redukce 90/75</t>
  </si>
  <si>
    <t>OF913025W</t>
  </si>
  <si>
    <t>Excentrická redukce 110/40</t>
  </si>
  <si>
    <t>OF913026W</t>
  </si>
  <si>
    <t>Excentrická redukce 110/50</t>
  </si>
  <si>
    <t>OF913027W</t>
  </si>
  <si>
    <t>Excentrická redukce 110/56</t>
  </si>
  <si>
    <t>OF913028W</t>
  </si>
  <si>
    <t>Excentrická redukce 110/63</t>
  </si>
  <si>
    <t>OF913029W</t>
  </si>
  <si>
    <t>Excentrická redukce 110/75</t>
  </si>
  <si>
    <t>OF913030W</t>
  </si>
  <si>
    <t>Excentrická redukce 110/90</t>
  </si>
  <si>
    <t>OF913033W</t>
  </si>
  <si>
    <t>Excentrická redukce 125/75</t>
  </si>
  <si>
    <t>OF913034W</t>
  </si>
  <si>
    <t>Excentrická redukce 125/90</t>
  </si>
  <si>
    <t>OF913035W</t>
  </si>
  <si>
    <t>Excentrická redukce 125/110</t>
  </si>
  <si>
    <t>OF913036W</t>
  </si>
  <si>
    <t>Excentrická redukce 160/110</t>
  </si>
  <si>
    <t>OF913037W</t>
  </si>
  <si>
    <t>Excentrická redukce 160/125</t>
  </si>
  <si>
    <t>OF914130W</t>
  </si>
  <si>
    <t>Excentrická redukce 200/110</t>
  </si>
  <si>
    <t>OF914131W</t>
  </si>
  <si>
    <t>Excentrická redukce 200/125</t>
  </si>
  <si>
    <t>OF914132W</t>
  </si>
  <si>
    <t>Excentrická redukce 200/160</t>
  </si>
  <si>
    <t>OF914134W</t>
  </si>
  <si>
    <t>Excentrická redukce 250/160</t>
  </si>
  <si>
    <t>OF914135W</t>
  </si>
  <si>
    <t>Excentrická redukce 250/200</t>
  </si>
  <si>
    <t>OF914137W</t>
  </si>
  <si>
    <t>Excentrická redukce 315/200</t>
  </si>
  <si>
    <t>OF914138W</t>
  </si>
  <si>
    <t>Excentrická redukce 315/250</t>
  </si>
  <si>
    <t>OF914030W</t>
  </si>
  <si>
    <t xml:space="preserve">Excentrická redukce 200/110 SDR33 (prodloužená) </t>
  </si>
  <si>
    <t>OF914031W</t>
  </si>
  <si>
    <t xml:space="preserve">Excentrická redukce 200/125 SDR33 (prodloužená) </t>
  </si>
  <si>
    <t>OF914032W</t>
  </si>
  <si>
    <t xml:space="preserve">Excentrická redukce 200/160 SDR33 (prodloužená) </t>
  </si>
  <si>
    <t>OF914033W</t>
  </si>
  <si>
    <t xml:space="preserve">Excentrická redukce 250/200 SDR33 (prodloužená) </t>
  </si>
  <si>
    <t>OF914034W</t>
  </si>
  <si>
    <t xml:space="preserve">Excentrická redukce 315/250 SDR33 (prodloužená) </t>
  </si>
  <si>
    <t>OF901011W</t>
  </si>
  <si>
    <t>Koleno 15° d 110</t>
  </si>
  <si>
    <t>OF901012W</t>
  </si>
  <si>
    <t>Koleno 15° d 125</t>
  </si>
  <si>
    <t>OF901016W</t>
  </si>
  <si>
    <t>Koleno 15° d 160</t>
  </si>
  <si>
    <t>OF901020W</t>
  </si>
  <si>
    <t>Koleno 15° d 200</t>
  </si>
  <si>
    <t>OF901110W</t>
  </si>
  <si>
    <t>Koleno 30° d 110</t>
  </si>
  <si>
    <t>OF901125W</t>
  </si>
  <si>
    <t>Koleno 30° d 125</t>
  </si>
  <si>
    <t>OF901160W</t>
  </si>
  <si>
    <t>Koleno 30° d 160</t>
  </si>
  <si>
    <t>OF901200W</t>
  </si>
  <si>
    <t>Koleno 30° d 200</t>
  </si>
  <si>
    <t>OF901250W</t>
  </si>
  <si>
    <t>Koleno 30° d 250</t>
  </si>
  <si>
    <t>OF901315W</t>
  </si>
  <si>
    <t>Koleno 30° d 315</t>
  </si>
  <si>
    <t>OF902040W</t>
  </si>
  <si>
    <t>Koleno 45° d 40</t>
  </si>
  <si>
    <t>OF902050W</t>
  </si>
  <si>
    <t>Koleno 45° d 50</t>
  </si>
  <si>
    <t>OF902056W</t>
  </si>
  <si>
    <t>Koleno 45° d 56</t>
  </si>
  <si>
    <t>OF902063W</t>
  </si>
  <si>
    <t>Koleno 45° d 63</t>
  </si>
  <si>
    <t>OF902075W</t>
  </si>
  <si>
    <t>Koleno 45° d 75</t>
  </si>
  <si>
    <t>OF902090W</t>
  </si>
  <si>
    <t>Koleno 45° d 90</t>
  </si>
  <si>
    <t>OF902110W</t>
  </si>
  <si>
    <t>Koleno 45° d 110</t>
  </si>
  <si>
    <t>OF902125W</t>
  </si>
  <si>
    <t>Koleno 45° d 125</t>
  </si>
  <si>
    <t>OF902160W</t>
  </si>
  <si>
    <t>Koleno 45° d 160</t>
  </si>
  <si>
    <t>OF902220W</t>
  </si>
  <si>
    <t>Koleno 45° d 200</t>
  </si>
  <si>
    <t>OF902270W</t>
  </si>
  <si>
    <t>Koleno 45° d 250</t>
  </si>
  <si>
    <t>OF902335W</t>
  </si>
  <si>
    <t>Koleno 45° d 315</t>
  </si>
  <si>
    <t>OF902200W</t>
  </si>
  <si>
    <t>Koleno 45° d 200 SDR33</t>
  </si>
  <si>
    <t>OF902250W</t>
  </si>
  <si>
    <t>Koleno 45° d 250 SDR33</t>
  </si>
  <si>
    <t>OF902315W</t>
  </si>
  <si>
    <t>Koleno 45° d 315 SDR33</t>
  </si>
  <si>
    <t>OF903040W</t>
  </si>
  <si>
    <t>Koleno 88,5° d 40</t>
  </si>
  <si>
    <t>OF903050W</t>
  </si>
  <si>
    <t>Koleno 88,5° d 50</t>
  </si>
  <si>
    <t>OF903056W</t>
  </si>
  <si>
    <t>Koleno 88,5° d 56</t>
  </si>
  <si>
    <t>OF903063W</t>
  </si>
  <si>
    <t>Koleno 88,5° d 63</t>
  </si>
  <si>
    <t>OF903075W</t>
  </si>
  <si>
    <t>Koleno 88,5° d 75</t>
  </si>
  <si>
    <t>OF903090W</t>
  </si>
  <si>
    <t>Koleno 88,5° d 90</t>
  </si>
  <si>
    <t>OF903110W</t>
  </si>
  <si>
    <t>Koleno 88,5° d 110</t>
  </si>
  <si>
    <t>OF903125W</t>
  </si>
  <si>
    <t>Koleno 88,5° d 125</t>
  </si>
  <si>
    <t>OF903160W</t>
  </si>
  <si>
    <t>Koleno 88,5° d 160</t>
  </si>
  <si>
    <t>OF904200W</t>
  </si>
  <si>
    <t>Koleno 88,5° d 200 SDR33</t>
  </si>
  <si>
    <t>OF904250W</t>
  </si>
  <si>
    <t>Koleno 88,5° d 250 SDR33</t>
  </si>
  <si>
    <t>OF904315W</t>
  </si>
  <si>
    <t>Koleno 88,5° d 315 SDR33</t>
  </si>
  <si>
    <t>OF904220W</t>
  </si>
  <si>
    <t>Koleno 90° d 200</t>
  </si>
  <si>
    <t>OF904270W</t>
  </si>
  <si>
    <t>Koleno 90° d 250</t>
  </si>
  <si>
    <t>OF904335W</t>
  </si>
  <si>
    <t>Koleno 90° d 315</t>
  </si>
  <si>
    <t>OF911005W</t>
  </si>
  <si>
    <t>Odbočka 45° 40/40</t>
  </si>
  <si>
    <t>OF911010W</t>
  </si>
  <si>
    <t>Odbočka 45° 50/40</t>
  </si>
  <si>
    <t>OF911015W</t>
  </si>
  <si>
    <t>Odbočka 45° 50/50</t>
  </si>
  <si>
    <t>OF911020W</t>
  </si>
  <si>
    <t>Odbočka 45° 56/50</t>
  </si>
  <si>
    <t>OF911025W</t>
  </si>
  <si>
    <t>Odbočka 45° 56/56</t>
  </si>
  <si>
    <t>OF911030W</t>
  </si>
  <si>
    <t>Odbočka 45° 63/40</t>
  </si>
  <si>
    <t>OF911035W</t>
  </si>
  <si>
    <t>Odbočka 45° 63/50</t>
  </si>
  <si>
    <t>OF911040W</t>
  </si>
  <si>
    <t>Odbočka 45° 63/56</t>
  </si>
  <si>
    <t>OF911045W</t>
  </si>
  <si>
    <t>Odbočka 45° 63/63</t>
  </si>
  <si>
    <t>OF911050W</t>
  </si>
  <si>
    <t>Odbočka 45° 75/40</t>
  </si>
  <si>
    <t>OF911055W</t>
  </si>
  <si>
    <t>Odbočka 45° 75/50</t>
  </si>
  <si>
    <t>OF911060W</t>
  </si>
  <si>
    <t>Odbočka 45° 75/56</t>
  </si>
  <si>
    <t>OF911065W</t>
  </si>
  <si>
    <t>Odbočka 45° 75/63</t>
  </si>
  <si>
    <t>OF911070W</t>
  </si>
  <si>
    <t>Odbočka 45° 75/75</t>
  </si>
  <si>
    <t>OF911075W</t>
  </si>
  <si>
    <t>Odbočka 45° 90/40</t>
  </si>
  <si>
    <t>OF911080W</t>
  </si>
  <si>
    <t>Odbočka 45° 90/50</t>
  </si>
  <si>
    <t>OF911083W</t>
  </si>
  <si>
    <t>Odbočka 45° 90/56</t>
  </si>
  <si>
    <t>OF911085W</t>
  </si>
  <si>
    <t>Odbočka 45° 90/63</t>
  </si>
  <si>
    <t>OF911090W</t>
  </si>
  <si>
    <t>Odbočka 45° 90/75</t>
  </si>
  <si>
    <t>OF911095W</t>
  </si>
  <si>
    <t>Odbočka 45° 90/90</t>
  </si>
  <si>
    <t>OF911105W</t>
  </si>
  <si>
    <t>Odbočka 45° 110/40</t>
  </si>
  <si>
    <t>OF911110W</t>
  </si>
  <si>
    <t>Odbočka 45° 110/50</t>
  </si>
  <si>
    <t>OF911115W</t>
  </si>
  <si>
    <t>Odbočka 45° 110/56</t>
  </si>
  <si>
    <t>OF911120W</t>
  </si>
  <si>
    <t>Odbočka 45° 110/63</t>
  </si>
  <si>
    <t>OF911125W</t>
  </si>
  <si>
    <t>Odbočka 45° 110/75</t>
  </si>
  <si>
    <t>OF911130W</t>
  </si>
  <si>
    <t>Odbočka 45° 110/90</t>
  </si>
  <si>
    <t>OF911135W</t>
  </si>
  <si>
    <t>Odbočka 45° 110/110</t>
  </si>
  <si>
    <t>OF911140W</t>
  </si>
  <si>
    <t>Odbočka 45° 125/50</t>
  </si>
  <si>
    <t>OF911145W</t>
  </si>
  <si>
    <t>Odbočka 45° 125/63</t>
  </si>
  <si>
    <t>OF911150W</t>
  </si>
  <si>
    <t>Odbočka 45° 125/75</t>
  </si>
  <si>
    <t>OF911155W</t>
  </si>
  <si>
    <t>Odbočka 45° 125/90</t>
  </si>
  <si>
    <t>OF911160W</t>
  </si>
  <si>
    <t>Odbočka 45° 125/110</t>
  </si>
  <si>
    <t>OF911165W</t>
  </si>
  <si>
    <t>Odbočka 45° 125/125</t>
  </si>
  <si>
    <t>OF911170W</t>
  </si>
  <si>
    <t>Odbočka 45° 160/110</t>
  </si>
  <si>
    <t>OF911175W</t>
  </si>
  <si>
    <t>Odbočka 45° 160/125</t>
  </si>
  <si>
    <t>OF911180W</t>
  </si>
  <si>
    <t>Odbočka 45° 160/160</t>
  </si>
  <si>
    <t>OF911206W</t>
  </si>
  <si>
    <t>Odbočka 45° 200/110</t>
  </si>
  <si>
    <t>OF911211W</t>
  </si>
  <si>
    <t>Odbočka 45° 200/125</t>
  </si>
  <si>
    <t>OF911216W</t>
  </si>
  <si>
    <t>Odbočka 45° 200/160</t>
  </si>
  <si>
    <t>OF911221W</t>
  </si>
  <si>
    <t>Odbočka 45° 200/200</t>
  </si>
  <si>
    <t>OF911226W</t>
  </si>
  <si>
    <t>Odbočka 45° 250/110</t>
  </si>
  <si>
    <t>OF911231W</t>
  </si>
  <si>
    <t>Odbočka 45° 250/125</t>
  </si>
  <si>
    <t>OF911236W</t>
  </si>
  <si>
    <t>Odbočka 45° 250/160</t>
  </si>
  <si>
    <t>OF911241W</t>
  </si>
  <si>
    <t>Odbočka 45° 250/200</t>
  </si>
  <si>
    <t>OF911246W</t>
  </si>
  <si>
    <t>Odbočka 45° 250/250</t>
  </si>
  <si>
    <t>OF911306W</t>
  </si>
  <si>
    <t>Odbočka 45° 315/110</t>
  </si>
  <si>
    <t>OF911311W</t>
  </si>
  <si>
    <t>Odbočka 45° 315/125</t>
  </si>
  <si>
    <t>OF911316W</t>
  </si>
  <si>
    <t>Odbočka 45° 315/160</t>
  </si>
  <si>
    <t>OF911321W</t>
  </si>
  <si>
    <t>Odbočka 45° 315/200</t>
  </si>
  <si>
    <t>OF911326W</t>
  </si>
  <si>
    <t>Odbočka 45° 315/250</t>
  </si>
  <si>
    <t>OF911331W</t>
  </si>
  <si>
    <t>Odbočka 45° 315/315</t>
  </si>
  <si>
    <t>OF911205W</t>
  </si>
  <si>
    <t>Odbočka 45° 200/110 SDR33</t>
  </si>
  <si>
    <t>OF911210W</t>
  </si>
  <si>
    <t>Odbočka 45° 200/125 SDR33</t>
  </si>
  <si>
    <t>OF911215W</t>
  </si>
  <si>
    <t>Odbočka 45° 200/160 SDR33</t>
  </si>
  <si>
    <t>OF911220W</t>
  </si>
  <si>
    <t>Odbočka 45° 200/200 SDR33</t>
  </si>
  <si>
    <t>OF911225W</t>
  </si>
  <si>
    <t>Odbočka 45° 250/110 SDR33</t>
  </si>
  <si>
    <t>OF911230W</t>
  </si>
  <si>
    <t>Odbočka 45° 250/125 SDR33</t>
  </si>
  <si>
    <t>OF911235W</t>
  </si>
  <si>
    <t>Odbočka 45° 250/160 SDR33</t>
  </si>
  <si>
    <t>OF911240W</t>
  </si>
  <si>
    <t>Odbočka 45° 250/200 SDR33</t>
  </si>
  <si>
    <t>OF911245W</t>
  </si>
  <si>
    <t>Odbočka 45° 250/250 SDR33</t>
  </si>
  <si>
    <t>OF911305W</t>
  </si>
  <si>
    <t>Odbočka 45° 315/110 SDR33</t>
  </si>
  <si>
    <t>OF911310W</t>
  </si>
  <si>
    <t>Odbočka 45° 315/125 SDR33</t>
  </si>
  <si>
    <t>OF911315W</t>
  </si>
  <si>
    <t>Odbočka 45° 315/160 SDR33</t>
  </si>
  <si>
    <t>OF911320W</t>
  </si>
  <si>
    <t>Odbočka 45° 315/200 SDR33</t>
  </si>
  <si>
    <t>OF911325W</t>
  </si>
  <si>
    <t>Odbočka 45° 315/250 SDR33</t>
  </si>
  <si>
    <t>OF911330W</t>
  </si>
  <si>
    <t>Odbočka 45° 315/315 SDR33</t>
  </si>
  <si>
    <t>OF917040W</t>
  </si>
  <si>
    <t>Čistící kus 90° rovný 40/40</t>
  </si>
  <si>
    <t>OF917050W</t>
  </si>
  <si>
    <t>Čistící kus 90° rovný 50/50</t>
  </si>
  <si>
    <t>OF917063W</t>
  </si>
  <si>
    <t>Čistící kus 90° rovný 63/63</t>
  </si>
  <si>
    <t>OF917075W</t>
  </si>
  <si>
    <t>Čistící kus 90° rovný 75/75</t>
  </si>
  <si>
    <t>OF917090W</t>
  </si>
  <si>
    <t>Čistící kus 90° rovný 90/90</t>
  </si>
  <si>
    <t>OF917110W</t>
  </si>
  <si>
    <t>Čistící kus 90° rovný 110/110</t>
  </si>
  <si>
    <t>OF917125W</t>
  </si>
  <si>
    <t>Čistící kus 90° rovný 125/110</t>
  </si>
  <si>
    <t>OF917160W</t>
  </si>
  <si>
    <t>Čistící kus 90° rovný 160/110</t>
  </si>
  <si>
    <t>OF917200W</t>
  </si>
  <si>
    <t>Čistící kus 90° rovný 200/110</t>
  </si>
  <si>
    <t>OF917250W</t>
  </si>
  <si>
    <t>Čistící kus 90° rovný 250/110</t>
  </si>
  <si>
    <t>OF917315W</t>
  </si>
  <si>
    <t>Čistící kus 90° rovný 315/110</t>
  </si>
  <si>
    <t>OF928040W</t>
  </si>
  <si>
    <t>Kompenzační hrdlo s těsněním d 40</t>
  </si>
  <si>
    <t>OF928050W</t>
  </si>
  <si>
    <t>Kompenzační hrdlo s těsněním d 50</t>
  </si>
  <si>
    <t>OF928056W</t>
  </si>
  <si>
    <t>Kompenzační hrdlo s těsněním d 56</t>
  </si>
  <si>
    <t>OF928063W</t>
  </si>
  <si>
    <t>Kompenzační hrdlo s těsněním d 63</t>
  </si>
  <si>
    <t>OF928075W</t>
  </si>
  <si>
    <t>Kompenzační hrdlo s těsněním d 75</t>
  </si>
  <si>
    <t>OF928090W</t>
  </si>
  <si>
    <t>Kompenzační hrdlo s těsněním d 90</t>
  </si>
  <si>
    <t>OF928110W</t>
  </si>
  <si>
    <t>Kompenzační hrdlo s těsněním d 110</t>
  </si>
  <si>
    <t>OF928125W</t>
  </si>
  <si>
    <t>Kompenzační hrdlo s těsněním d 125</t>
  </si>
  <si>
    <t>OF928160W</t>
  </si>
  <si>
    <t>Kompenzační hrdlo s těsněním d 160</t>
  </si>
  <si>
    <t>OF928200W</t>
  </si>
  <si>
    <t>Kompenzační hrdlo s těsněním d 200</t>
  </si>
  <si>
    <t>OF928250W</t>
  </si>
  <si>
    <t>Kompenzační hrdlo s těsněním d 250</t>
  </si>
  <si>
    <t>OF928315W</t>
  </si>
  <si>
    <t>Kompenzační hrdlo s těsněním d 315</t>
  </si>
  <si>
    <t>OF927040W</t>
  </si>
  <si>
    <t>Hrdlo se zátkou d 40</t>
  </si>
  <si>
    <t>OF927050W</t>
  </si>
  <si>
    <t>Hrdlo se zátkou d 50</t>
  </si>
  <si>
    <t>OF927056W</t>
  </si>
  <si>
    <t>Hrdlo se zátkou d 56</t>
  </si>
  <si>
    <t>OF927063W</t>
  </si>
  <si>
    <t>Hrdlo se zátkou d 63</t>
  </si>
  <si>
    <t>OF927075W</t>
  </si>
  <si>
    <t>Hrdlo se zátkou d 75</t>
  </si>
  <si>
    <t>OF927090W</t>
  </si>
  <si>
    <t>Hrdlo se zátkou d 90</t>
  </si>
  <si>
    <t>OF927110W</t>
  </si>
  <si>
    <t>Hrdlo se zátkou d 110</t>
  </si>
  <si>
    <t>OF927125W</t>
  </si>
  <si>
    <t>Hrdlo se zátkou d 125</t>
  </si>
  <si>
    <t>OF927160W</t>
  </si>
  <si>
    <t>Hrdlo se zátkou d 160</t>
  </si>
  <si>
    <t>OF905040W</t>
  </si>
  <si>
    <t>Prodloužené koleno 90° úhlové d 40</t>
  </si>
  <si>
    <t>OF905050W</t>
  </si>
  <si>
    <t>Prodloužené koleno 90° úhlové d 50</t>
  </si>
  <si>
    <t>OF905056W</t>
  </si>
  <si>
    <t>Prodloužené koleno 90° úhlové d 56</t>
  </si>
  <si>
    <t>OF905063W</t>
  </si>
  <si>
    <t>Prodloužené koleno 90° úhlové d 63</t>
  </si>
  <si>
    <t>OF905075W</t>
  </si>
  <si>
    <t>Prodloužené koleno 90° úhlové d 75</t>
  </si>
  <si>
    <t>OF905090W</t>
  </si>
  <si>
    <t>Prodloužené koleno 90° úhlové d 90</t>
  </si>
  <si>
    <t>OF905110W</t>
  </si>
  <si>
    <t>Prodloužené koleno 90° úhlové d 110</t>
  </si>
  <si>
    <t>OF905125W</t>
  </si>
  <si>
    <t>Prodloužené koleno 90° úhlové d 125</t>
  </si>
  <si>
    <t>OF905160W</t>
  </si>
  <si>
    <t>Prodloužené koleno 90° úhlové d 160</t>
  </si>
  <si>
    <t>OF965040W</t>
  </si>
  <si>
    <t>Podpěrný žlab d 40</t>
  </si>
  <si>
    <t>OF965050W</t>
  </si>
  <si>
    <t>Podpěrný žlab d 50</t>
  </si>
  <si>
    <t>OF965056W</t>
  </si>
  <si>
    <t>Podpěrný žlab d 56</t>
  </si>
  <si>
    <t>OF965063W</t>
  </si>
  <si>
    <t>Podpěrný žlab d 63</t>
  </si>
  <si>
    <t>OF965075W</t>
  </si>
  <si>
    <t>Podpěrný žlab d 75</t>
  </si>
  <si>
    <t>OF965090W</t>
  </si>
  <si>
    <t>Podpěrný žlab d 90</t>
  </si>
  <si>
    <t>OF965110W</t>
  </si>
  <si>
    <t>Podpěrný žlab d 110</t>
  </si>
  <si>
    <t>OF965125W</t>
  </si>
  <si>
    <t>Podpěrný žlab d 125</t>
  </si>
  <si>
    <t>OF965160W</t>
  </si>
  <si>
    <t>Podpěrný žlab d 160</t>
  </si>
  <si>
    <t>OF965200W</t>
  </si>
  <si>
    <t>Podpěrný žlab d 200</t>
  </si>
  <si>
    <t>OF965250W</t>
  </si>
  <si>
    <t>Podpěrný žlab d 250</t>
  </si>
  <si>
    <t>OF965315W</t>
  </si>
  <si>
    <t>Podpěrný žlab d 315</t>
  </si>
  <si>
    <t>OF990100W</t>
  </si>
  <si>
    <t>Elektroodporová svářečka WaviDuo 40-160</t>
  </si>
  <si>
    <t>Cena na dotaz</t>
  </si>
  <si>
    <t>OF990315W</t>
  </si>
  <si>
    <t>Elektroodporová svářečka WaviDuo 40-315</t>
  </si>
  <si>
    <t>OF990200W</t>
  </si>
  <si>
    <t>Styková svářečky Universal</t>
  </si>
  <si>
    <t>OF990300W</t>
  </si>
  <si>
    <t>Styková svářečky Media</t>
  </si>
  <si>
    <t>OF990310W</t>
  </si>
  <si>
    <t>Styková svářečky Maxi</t>
  </si>
  <si>
    <t>OF994510W</t>
  </si>
  <si>
    <t>Ruční řezačka PE trubek 40-63</t>
  </si>
  <si>
    <t>OF994520W</t>
  </si>
  <si>
    <t>Ruční řezačka PE trubek 50-140</t>
  </si>
  <si>
    <t>OF994530W</t>
  </si>
  <si>
    <t>Ruční řezačka PE trubek 100-160</t>
  </si>
  <si>
    <t>OF995550W</t>
  </si>
  <si>
    <t>Škrabka  PE potrubí</t>
  </si>
  <si>
    <t>OF995180W</t>
  </si>
  <si>
    <t>Čistící přípravek PE potrubí 0,75 lit.</t>
  </si>
  <si>
    <t>OF972920N</t>
  </si>
  <si>
    <t>Montážní lišta 30/30 6m</t>
  </si>
  <si>
    <t>OF972930N</t>
  </si>
  <si>
    <t>Montážní lišta 30/45 6m</t>
  </si>
  <si>
    <t>OF972940N</t>
  </si>
  <si>
    <t>Montážní lišta 41/62 6m</t>
  </si>
  <si>
    <t>OF972960N</t>
  </si>
  <si>
    <t>Spojka montážní lišty 30/30</t>
  </si>
  <si>
    <t>OF972965N</t>
  </si>
  <si>
    <t>Spojka montážní lišty 30/45</t>
  </si>
  <si>
    <t>OF972970N</t>
  </si>
  <si>
    <t>Spojka montážní lišty 41/62</t>
  </si>
  <si>
    <t>OF972980N</t>
  </si>
  <si>
    <t>Držák montážní lišty 30/30</t>
  </si>
  <si>
    <t>OF972985N</t>
  </si>
  <si>
    <t>Držák montážní lišty 30/45</t>
  </si>
  <si>
    <t>OF972990N</t>
  </si>
  <si>
    <t>Držák montážní lišty 41/62</t>
  </si>
  <si>
    <t>OF972040N</t>
  </si>
  <si>
    <t>Instalační objímka horizontální potrubí d 40</t>
  </si>
  <si>
    <t>OF972050N</t>
  </si>
  <si>
    <t>Instalační objímka horizontální potrubí d 50</t>
  </si>
  <si>
    <t>OF972056N</t>
  </si>
  <si>
    <t>Instalační objímka horizontální potrubí d 56</t>
  </si>
  <si>
    <t>OF972063N</t>
  </si>
  <si>
    <t>Instalační objímka horizontální potrubí d 63</t>
  </si>
  <si>
    <t>OF972075N</t>
  </si>
  <si>
    <t>Instalační objímka horizontální potrubí d 75</t>
  </si>
  <si>
    <t>OF972090N</t>
  </si>
  <si>
    <t>Instalační objímka horizontální potrubí d 90</t>
  </si>
  <si>
    <t>OF972110N</t>
  </si>
  <si>
    <t>Instalační objímka horizontální potrubí d 110</t>
  </si>
  <si>
    <t>OF972125N</t>
  </si>
  <si>
    <t>Instalační objímka horizontální potrubí d 125</t>
  </si>
  <si>
    <t>OF972160N</t>
  </si>
  <si>
    <t>Instalační objímka horizontální potrubí d 160</t>
  </si>
  <si>
    <t>OF972200N</t>
  </si>
  <si>
    <t>Instalační objímka horizontální potrubí d 200</t>
  </si>
  <si>
    <t>OF972250N</t>
  </si>
  <si>
    <t>Instalační objímka horizontální potrubí d 250</t>
  </si>
  <si>
    <t>OF972315N</t>
  </si>
  <si>
    <t>Instalační objímka horizontální potrubí d 315</t>
  </si>
  <si>
    <t>OF970040N</t>
  </si>
  <si>
    <t>Instalační objímka vertikálního potrubí d 40</t>
  </si>
  <si>
    <t>OF970050N</t>
  </si>
  <si>
    <t>Instalační objímka vertikálního potrubí d 50</t>
  </si>
  <si>
    <t>OF970056N</t>
  </si>
  <si>
    <t>Instalační objímka vertikálního potrubí d 56</t>
  </si>
  <si>
    <t>OF970063N</t>
  </si>
  <si>
    <t>Instalační objímka vertikálního potrubí d 63</t>
  </si>
  <si>
    <t>OF970075N</t>
  </si>
  <si>
    <t>Instalační objímka vertikálního potrubí d 75</t>
  </si>
  <si>
    <t>OF970090N</t>
  </si>
  <si>
    <t>Instalační objímka vertikálního potrubí d 90</t>
  </si>
  <si>
    <t>OF970110N</t>
  </si>
  <si>
    <t>Instalační objímka vertikálního potrubí d 110</t>
  </si>
  <si>
    <t>OF970125N</t>
  </si>
  <si>
    <t>Instalační objímka vertikálního potrubí d 125</t>
  </si>
  <si>
    <t>OF970160N</t>
  </si>
  <si>
    <t>Instalační objímka vertikálního potrubí d 160</t>
  </si>
  <si>
    <t>OF970200N</t>
  </si>
  <si>
    <t>Instalační objímka vertikálního potrubí d 200</t>
  </si>
  <si>
    <t>OF970250N</t>
  </si>
  <si>
    <t>Instalační objímka vertikálního potrubí d 250</t>
  </si>
  <si>
    <t>OF970315N</t>
  </si>
  <si>
    <t>Instalační objímka vertikálního potrubí d 315</t>
  </si>
  <si>
    <t>OF973040N</t>
  </si>
  <si>
    <t>Pevný bod d 40</t>
  </si>
  <si>
    <t>OF973050N</t>
  </si>
  <si>
    <t>Pevný bod d 50</t>
  </si>
  <si>
    <t>OF973056N</t>
  </si>
  <si>
    <t>Pevný bod d 56</t>
  </si>
  <si>
    <t>OF973063N</t>
  </si>
  <si>
    <t>Pevný bod d 63</t>
  </si>
  <si>
    <t>OF973075N</t>
  </si>
  <si>
    <t>Pevný bod d 75</t>
  </si>
  <si>
    <t>OF973090N</t>
  </si>
  <si>
    <t>Pevný bod d 90</t>
  </si>
  <si>
    <t>OF973110N</t>
  </si>
  <si>
    <t>Pevný bod d 110</t>
  </si>
  <si>
    <t>OF973125N</t>
  </si>
  <si>
    <t>Pevný bod d 125</t>
  </si>
  <si>
    <t>OF973160N</t>
  </si>
  <si>
    <t>Pevný bod d 160</t>
  </si>
  <si>
    <t>OF973200N</t>
  </si>
  <si>
    <t>Pevný bod d 200</t>
  </si>
  <si>
    <t>OF973250N</t>
  </si>
  <si>
    <t>Pevný bod d 250</t>
  </si>
  <si>
    <t>OF973315N</t>
  </si>
  <si>
    <t>Pevný bod d 315</t>
  </si>
  <si>
    <t>OF972504N</t>
  </si>
  <si>
    <t>QS OBJÍMKA LT 40</t>
  </si>
  <si>
    <t>OF972507N</t>
  </si>
  <si>
    <t>QS OBJÍMKA LT 50</t>
  </si>
  <si>
    <t>OF972510N</t>
  </si>
  <si>
    <t>QS OBJÍMKA LT 56</t>
  </si>
  <si>
    <t>OF972513N</t>
  </si>
  <si>
    <t>QS OBJÍMKA LT 63</t>
  </si>
  <si>
    <t>OF972516N</t>
  </si>
  <si>
    <t>QS OBJÍMKA LT 75</t>
  </si>
  <si>
    <t>OF972522N</t>
  </si>
  <si>
    <t>QS OBJÍMKA LT 90</t>
  </si>
  <si>
    <t>OF972528N</t>
  </si>
  <si>
    <t>QS OBJÍMKA LT 110</t>
  </si>
  <si>
    <t>OF972531N</t>
  </si>
  <si>
    <t>QS OBJÍMKA LT 125</t>
  </si>
  <si>
    <t>OF972534N</t>
  </si>
  <si>
    <t>QS OBJÍMKA LT 160</t>
  </si>
  <si>
    <t>OF972537N</t>
  </si>
  <si>
    <t>QS OBJÍMKA LT 200</t>
  </si>
  <si>
    <t>OF977120N</t>
  </si>
  <si>
    <t>Závitová tyč M10 1m</t>
  </si>
  <si>
    <t>OF977125N</t>
  </si>
  <si>
    <t>Závitová tyč M10 2m</t>
  </si>
  <si>
    <t>OF977210N</t>
  </si>
  <si>
    <t>Závitová trubka 1/2" 2m</t>
  </si>
  <si>
    <t>OF977220N</t>
  </si>
  <si>
    <t>Závitová trubka 1" 2m</t>
  </si>
  <si>
    <t>OF974110N</t>
  </si>
  <si>
    <t>Stěnový úchyt 1/2"</t>
  </si>
  <si>
    <t>OF974120N</t>
  </si>
  <si>
    <t>Stěnový úchyt 1"</t>
  </si>
  <si>
    <t>OF981010N</t>
  </si>
  <si>
    <t>Trapézový závěs 10,5</t>
  </si>
  <si>
    <t>OF981020N</t>
  </si>
  <si>
    <t>Trapézový závěs M10</t>
  </si>
  <si>
    <t xml:space="preserve">     IČ: 29101883</t>
  </si>
  <si>
    <t xml:space="preserve">     DIČ: CZ29101883</t>
  </si>
  <si>
    <t>WAVIN Q-Bic, AZURA</t>
  </si>
  <si>
    <t>Akumulační boxy pro hospodaření s dešťovou vodou.</t>
  </si>
  <si>
    <t>ZASAKOVACÍ - RETENČNÍ SYSTÉMY</t>
  </si>
  <si>
    <t>LF100000W</t>
  </si>
  <si>
    <t>Akumulační box Azura</t>
  </si>
  <si>
    <t>LF100800W</t>
  </si>
  <si>
    <t>Spojka Azura - klip</t>
  </si>
  <si>
    <t>LF100300W</t>
  </si>
  <si>
    <t>Spojka AZURA - trubka</t>
  </si>
  <si>
    <t>LF100100W</t>
  </si>
  <si>
    <t>Geotextile GEON 250 AZURA 2x3m</t>
  </si>
  <si>
    <t>LF100200W</t>
  </si>
  <si>
    <t>Geotextile GEON 250 AZURA 2x80m</t>
  </si>
  <si>
    <t>LF105100W</t>
  </si>
  <si>
    <t>Kryt odvzdušnění</t>
  </si>
  <si>
    <t>LF200000W</t>
  </si>
  <si>
    <t>Akumulační box Q-Bic</t>
  </si>
  <si>
    <t>LF200010W</t>
  </si>
  <si>
    <t>Akumulační box Q-BB - bez revize</t>
  </si>
  <si>
    <t>LF200700W</t>
  </si>
  <si>
    <t>Vstupní hrdlo Q-Bic 160/315</t>
  </si>
  <si>
    <t>LF200710W</t>
  </si>
  <si>
    <t>Vstupní hrdlo Q-Bic 400</t>
  </si>
  <si>
    <t>LF200720W</t>
  </si>
  <si>
    <t>Vstupní hrdlo Q-Bic 500</t>
  </si>
  <si>
    <t>LF200800W</t>
  </si>
  <si>
    <t>Spojka Q-Bic - klip</t>
  </si>
  <si>
    <t>LF200300W</t>
  </si>
  <si>
    <t>Spojka Q-Bic - trubka</t>
  </si>
  <si>
    <t>LF200400W</t>
  </si>
  <si>
    <t>Záslepka Q-Bic (35 kPa)</t>
  </si>
  <si>
    <t>LF200500W</t>
  </si>
  <si>
    <t>Záslepka Q-Bic (70 kPa)</t>
  </si>
  <si>
    <t>LF200900W</t>
  </si>
  <si>
    <t>Kónický adaptér</t>
  </si>
  <si>
    <t>LF200670W</t>
  </si>
  <si>
    <t>Šachtový adaptér (TEGRA 600/500) - Q-Bic</t>
  </si>
  <si>
    <t>LF200660W</t>
  </si>
  <si>
    <t>Šachtový adaptér (TEGRA 600/315) - Q-Bic</t>
  </si>
  <si>
    <t>LF200650W</t>
  </si>
  <si>
    <t>Šachtový adaptér (400/315) - Q-Bic</t>
  </si>
  <si>
    <t>LF200050W</t>
  </si>
  <si>
    <t>Akumulační box Q-Bic Plus</t>
  </si>
  <si>
    <t>LF200601W</t>
  </si>
  <si>
    <t>Dno uzavřené Q-Bic Plus</t>
  </si>
  <si>
    <t>LF200602W</t>
  </si>
  <si>
    <t>Dno otevřené Q-Bic Plus</t>
  </si>
  <si>
    <t>LF200750W</t>
  </si>
  <si>
    <t>Boční deska 1,2m Q-Bic Plus</t>
  </si>
  <si>
    <t>LF200755W</t>
  </si>
  <si>
    <t>Vstupní deska Q-Bic Plus</t>
  </si>
  <si>
    <t>LF200756W</t>
  </si>
  <si>
    <t>Vstupní deska DN 315 Q-Bic Plus</t>
  </si>
  <si>
    <t>LF200640W</t>
  </si>
  <si>
    <t>Šachtový adaptér 315 Q-Bic Plus</t>
  </si>
  <si>
    <t>LF200740W</t>
  </si>
  <si>
    <t>Šachtový adaptér 425 Q-Bic Plus</t>
  </si>
  <si>
    <t>LF200840W</t>
  </si>
  <si>
    <t>Šachtový adaptér 600 Q-Bic Plus</t>
  </si>
  <si>
    <t>FILTRACE</t>
  </si>
  <si>
    <t>LF100580W</t>
  </si>
  <si>
    <t>AZURA koš filtrační - nahradní</t>
  </si>
  <si>
    <t>LF152152W</t>
  </si>
  <si>
    <t>AZURA š. filtrační 2m T425, včetně koše, bez poklopu</t>
  </si>
  <si>
    <t>LF100400W</t>
  </si>
  <si>
    <t>Filtr 160 pro dešťovou šachtu AZURA</t>
  </si>
  <si>
    <t>LF100500W</t>
  </si>
  <si>
    <t>Filtr 200 pro dešťovou šachtu AZURA</t>
  </si>
  <si>
    <t>LF100505W</t>
  </si>
  <si>
    <t>Filtr 250 pro dešťovou šachtu AZURA</t>
  </si>
  <si>
    <t>LF100510W</t>
  </si>
  <si>
    <t>Filtr 315 pro dešťovou šachtu AZURA</t>
  </si>
  <si>
    <t>LF380010W</t>
  </si>
  <si>
    <t>Certaro filter 110</t>
  </si>
  <si>
    <t>LF380020W</t>
  </si>
  <si>
    <t>Certaro filter 160</t>
  </si>
  <si>
    <t>LF380030W</t>
  </si>
  <si>
    <t>Certaro filter 200</t>
  </si>
  <si>
    <t>REGULACE DO ŠACHTY *</t>
  </si>
  <si>
    <t>LF101100N</t>
  </si>
  <si>
    <t>Regulační prvek typ T 110</t>
  </si>
  <si>
    <t>LF101125N</t>
  </si>
  <si>
    <t>Regulační prvek typ T 125</t>
  </si>
  <si>
    <t>LF101160N</t>
  </si>
  <si>
    <t>Regulační prvek typ T 160</t>
  </si>
  <si>
    <t>LF101200N</t>
  </si>
  <si>
    <t>Regulační prvek typ T 200</t>
  </si>
  <si>
    <t>LF101250N</t>
  </si>
  <si>
    <t>Regulační prvek typ T 250</t>
  </si>
  <si>
    <t>LF101300N</t>
  </si>
  <si>
    <t>Regulační prvek typ T 300</t>
  </si>
  <si>
    <t>LF102100N</t>
  </si>
  <si>
    <t>Regulační prvek typ L 110</t>
  </si>
  <si>
    <t>LF102125N</t>
  </si>
  <si>
    <t>Regulační prvek typ L 125</t>
  </si>
  <si>
    <t>LF102160N</t>
  </si>
  <si>
    <t>Regulační prvek typ L 160</t>
  </si>
  <si>
    <t>LF102200N</t>
  </si>
  <si>
    <t>Regulační prvek typ L 200</t>
  </si>
  <si>
    <t>LF102250N</t>
  </si>
  <si>
    <t>Regulační prvek typ L 250</t>
  </si>
  <si>
    <t>LF102300N</t>
  </si>
  <si>
    <t>Regulační prvek typ L 300</t>
  </si>
  <si>
    <t xml:space="preserve">* regulace do šachty - nutno odsouhlasit technické řešení před objednáním </t>
  </si>
  <si>
    <t>REGULACE - VÍROVÝ VENTIL **</t>
  </si>
  <si>
    <t>Wavin + Mosbaek pro průtoky 0,5-100l/s</t>
  </si>
  <si>
    <t>Vírový ventil typu Tornado, Hurican a Typhon</t>
  </si>
  <si>
    <t>Typy konstrukce nátoků Horizontální CEY, vertikální CEV</t>
  </si>
  <si>
    <t>Osazení do plastové nebo betonové šachty</t>
  </si>
  <si>
    <t>**Pro nacenění nutno individuálně poptat</t>
  </si>
  <si>
    <r>
      <t xml:space="preserve">Korugované potrubí  SN8 </t>
    </r>
    <r>
      <rPr>
        <b/>
        <u/>
        <sz val="16"/>
        <rFont val="Arial CE"/>
        <family val="2"/>
        <charset val="238"/>
      </rPr>
      <t>X-STREAM Perforované</t>
    </r>
  </si>
  <si>
    <t xml:space="preserve">Ceny potrubí bez těsnění. </t>
  </si>
  <si>
    <r>
      <t xml:space="preserve">Tuhost : </t>
    </r>
    <r>
      <rPr>
        <b/>
        <sz val="9"/>
        <rFont val="Arial CE"/>
        <family val="2"/>
        <charset val="238"/>
      </rPr>
      <t>SN8</t>
    </r>
  </si>
  <si>
    <t>Drenážní potrubí,  perforace 360° x 1,5mm</t>
  </si>
  <si>
    <t>LP005156W</t>
  </si>
  <si>
    <t>X-Stream Perfor360° DN150/6m PP SN8</t>
  </si>
  <si>
    <t>LP005206W</t>
  </si>
  <si>
    <t>X-Stream Perfor360° DN200/6m PP SN8</t>
  </si>
  <si>
    <t>LP005256W</t>
  </si>
  <si>
    <t>X-Stream Perfor360° DN250/6m PP SN8</t>
  </si>
  <si>
    <t>LP005306W</t>
  </si>
  <si>
    <t>X-Stream Perfor360° DN300/6m PP SN8</t>
  </si>
  <si>
    <t>LP005406W</t>
  </si>
  <si>
    <t>X-Stream Perfor360° DN400/6m PP SN8</t>
  </si>
  <si>
    <t>LP005506W</t>
  </si>
  <si>
    <t>X-Stream Perfor360° DN500/6m PP SN8</t>
  </si>
  <si>
    <t>LP005606W</t>
  </si>
  <si>
    <t>X-Stream Perfor360° DN600/6m PP SN8</t>
  </si>
  <si>
    <t>LP005806W</t>
  </si>
  <si>
    <t>X-Stream Perfor360° DN800/6m PP SN8</t>
  </si>
  <si>
    <t>Drenážní potrubí, perforace 220° x 1,5mm</t>
  </si>
  <si>
    <t>LP003156W</t>
  </si>
  <si>
    <t>X-Stream Perfor220° DN150/6m PP SN8</t>
  </si>
  <si>
    <t>LP003206W</t>
  </si>
  <si>
    <t>X-Stream Perfor220° DN200/6m PP SN8</t>
  </si>
  <si>
    <t>LP003256W</t>
  </si>
  <si>
    <t>X-Stream Perfor220° DN250/6m PP SN8</t>
  </si>
  <si>
    <t>LP003306W</t>
  </si>
  <si>
    <t>X-Stream Perfor220° DN300/6m PP SN8</t>
  </si>
  <si>
    <t>LP003406W</t>
  </si>
  <si>
    <t>X-Stream Perfor220° DN400/6m PP SN8</t>
  </si>
  <si>
    <t>LP003506W</t>
  </si>
  <si>
    <t>X-Stream Perfor220° DN500/6m PP SN8</t>
  </si>
  <si>
    <t>LP003606W</t>
  </si>
  <si>
    <t>X-Stream Perfor220° DN600/6m PP SN8</t>
  </si>
  <si>
    <t>LP003806W</t>
  </si>
  <si>
    <t>X-Stream Perfor220° DN800/6m PP SN8</t>
  </si>
  <si>
    <t>Drenážní potrubí, perforace 120° x 1,5mm</t>
  </si>
  <si>
    <t>LP001156W</t>
  </si>
  <si>
    <t>X-Stream Perfor120° DN150/6m PP SN8</t>
  </si>
  <si>
    <t>LP001206W</t>
  </si>
  <si>
    <t>X-Stream Perfor120° DN200/6m PP SN8</t>
  </si>
  <si>
    <t>LP001256W</t>
  </si>
  <si>
    <t>X-Stream Perfor120° DN250/6m PP SN8</t>
  </si>
  <si>
    <t>LP001306W</t>
  </si>
  <si>
    <t>X-Stream Perfor120° DN300/6m PP SN8</t>
  </si>
  <si>
    <t>LP001406W</t>
  </si>
  <si>
    <t>X-Stream Perfor120° DN400/6m PP SN8</t>
  </si>
  <si>
    <t>LP001506W</t>
  </si>
  <si>
    <t>X-Stream Perfor120° DN500/6m PP SN8</t>
  </si>
  <si>
    <t>LP001606W</t>
  </si>
  <si>
    <t>X-Stream Perfor120° DN600/6m PP SN8</t>
  </si>
  <si>
    <t>LP001806W</t>
  </si>
  <si>
    <t>X-Stream Perfor120° DN800/6m PP SN8</t>
  </si>
  <si>
    <t>Zelený s geotextilií, perforace 360° x 1,5mm</t>
  </si>
  <si>
    <t>LP055206W</t>
  </si>
  <si>
    <t>X-Stream GTPerfor360° DN200/6m PP SN8</t>
  </si>
  <si>
    <t>LP055256W</t>
  </si>
  <si>
    <t>X-Stream GTPerfor360° DN250/6m PP SN8</t>
  </si>
  <si>
    <t>LP055306W</t>
  </si>
  <si>
    <t>X-Stream GTPerfor360° DN300/6m PP SN8</t>
  </si>
  <si>
    <t>LP055406W</t>
  </si>
  <si>
    <t>X-Stream GTPerfor360° DN400/6m PP SN8</t>
  </si>
  <si>
    <t>LP055506W</t>
  </si>
  <si>
    <t>X-Stream GTPerfor360° DN500/6m PP SN8</t>
  </si>
  <si>
    <t>LP055606W</t>
  </si>
  <si>
    <t>X-Stream GTPerfor360° DN600/6m PP SN8</t>
  </si>
  <si>
    <t>LP055806W</t>
  </si>
  <si>
    <t>X-Stream GTPerfor360° DN800/6m PP SN8</t>
  </si>
  <si>
    <t>Vsakovací studny s geotextilií a dnem</t>
  </si>
  <si>
    <t>LP004030W</t>
  </si>
  <si>
    <t>Vsakovací studna DN425 (3m)</t>
  </si>
  <si>
    <t>LP004060W</t>
  </si>
  <si>
    <t>Vsakovací studna DN425 (6m)</t>
  </si>
  <si>
    <t>LP006030W</t>
  </si>
  <si>
    <t>Vsakovací studna DN600 (3m)</t>
  </si>
  <si>
    <t>LP006060W</t>
  </si>
  <si>
    <t>Vsakovací studna DN600 (6m)</t>
  </si>
  <si>
    <t>LP009030W</t>
  </si>
  <si>
    <t>Vsakovací studna DN1000 (3m)</t>
  </si>
  <si>
    <t>LP009060W</t>
  </si>
  <si>
    <t>Vsakovací studna DN1000 (6m)</t>
  </si>
  <si>
    <t>WAVIN Odlučovače ropných látek Oil Stream</t>
  </si>
  <si>
    <t>Hospodaření s dešťovou vodou.</t>
  </si>
  <si>
    <t>Oil Stream Certaro NS</t>
  </si>
  <si>
    <t>LF426031W</t>
  </si>
  <si>
    <t>Oil Stream Certaro NS3/300 2x110mm</t>
  </si>
  <si>
    <t>LF426032W</t>
  </si>
  <si>
    <t>Oil Stream Certaro NS3/600 2x110mm</t>
  </si>
  <si>
    <t>LF426035W</t>
  </si>
  <si>
    <t>Oil Stream Certaro NS3/1000 2x110mm</t>
  </si>
  <si>
    <t>LF426062W</t>
  </si>
  <si>
    <t>Oil Stream Certaro NS6/600 2x160mm</t>
  </si>
  <si>
    <t>LF426064W</t>
  </si>
  <si>
    <t>Oil Stream Certaro NS6/600 2x160mm Bypass</t>
  </si>
  <si>
    <t>LF426101W</t>
  </si>
  <si>
    <t>Oil Stream Certaro NS10/1000 2x160mm</t>
  </si>
  <si>
    <t>LF426106W</t>
  </si>
  <si>
    <t>Oil Stream Certaro NS10/2000 2x200mm</t>
  </si>
  <si>
    <t>LF426103W</t>
  </si>
  <si>
    <t>Oil Stream Certaro NS10/1000 2x160mm Bypass</t>
  </si>
  <si>
    <t>LF426151W</t>
  </si>
  <si>
    <t xml:space="preserve">Oil Stream Certaro NS15/2000 2x250mm </t>
  </si>
  <si>
    <t>LF426201W</t>
  </si>
  <si>
    <t xml:space="preserve">Oil Stream Certaro NS 20/2000 2x250mm </t>
  </si>
  <si>
    <t>Oil Stream EuroPEK Roo</t>
  </si>
  <si>
    <t>LF425031W</t>
  </si>
  <si>
    <t>Oil Stream EuroPEK Roo NS 3</t>
  </si>
  <si>
    <t>LF425061W</t>
  </si>
  <si>
    <t>Oil Stream EuroPEK Roo NS 6</t>
  </si>
  <si>
    <t>LF425101W</t>
  </si>
  <si>
    <t>Oil Stream EuroPEK Roo NS 10</t>
  </si>
  <si>
    <t>Přechodový konus EuroHUK - pro jímky EuroPEK a EuroHEK</t>
  </si>
  <si>
    <t>LF428010W</t>
  </si>
  <si>
    <t>EUROHUK 600 9-13</t>
  </si>
  <si>
    <t>LF428020W</t>
  </si>
  <si>
    <t>EUROHUK 600 13-17</t>
  </si>
  <si>
    <t>LF428030W</t>
  </si>
  <si>
    <t>EUROHUK 600 17-21</t>
  </si>
  <si>
    <t>LF428040W</t>
  </si>
  <si>
    <t>EUROHUK 600 21-25</t>
  </si>
  <si>
    <t>Oil Stream EuroHEK – kalová jímka</t>
  </si>
  <si>
    <t>LF427060W</t>
  </si>
  <si>
    <t>Oil Stream EuroHEK 600</t>
  </si>
  <si>
    <t>LF427100W</t>
  </si>
  <si>
    <t>Oil Stream EuroHEK 1000</t>
  </si>
  <si>
    <t xml:space="preserve">Alarm pro odlučovače ropných látek </t>
  </si>
  <si>
    <t>LF430010N</t>
  </si>
  <si>
    <t>Alarm pro odlucovace SandSet 1000</t>
  </si>
  <si>
    <t>LF430030W</t>
  </si>
  <si>
    <t>Alarm pro odlučovače OilSet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</si>
</sst>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.\-"/>
    <numFmt numFmtId="165" formatCode="0.00\-"/>
    <numFmt numFmtId="166" formatCode="d\.\ mmmm\ yyyy"/>
    <numFmt numFmtId="167" formatCode="0.0%"/>
    <numFmt numFmtId="169" formatCode="#,##0.0"/>
    <numFmt numFmtId="170" formatCode="0.0"/>
  </numFmts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u/>
      <sz val="16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sz val="12"/>
      <name val="Arial"/>
      <family val="2"/>
    </font>
    <font>
      <sz val="8"/>
      <color rgb="FF0070C0"/>
      <name val="Arial"/>
      <family val="2"/>
      <charset val="238"/>
    </font>
    <font>
      <b/>
      <sz val="8"/>
      <color rgb="FFFF0000"/>
      <name val="Arial CE"/>
      <charset val="238"/>
    </font>
    <font>
      <u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8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1" applyNumberFormat="0" applyFont="0" applyBorder="0" applyAlignment="0" applyProtection="0"/>
    <xf numFmtId="0" fontId="21" fillId="0" borderId="0" applyNumberFormat="0" applyAlignment="0"/>
    <xf numFmtId="0" fontId="15" fillId="0" borderId="0"/>
    <xf numFmtId="0" fontId="22" fillId="0" borderId="0"/>
    <xf numFmtId="0" fontId="28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165" fontId="0" fillId="0" borderId="0" xfId="0" applyNumberFormat="1"/>
    <xf numFmtId="0" fontId="7" fillId="0" borderId="0" xfId="0" applyFont="1"/>
    <xf numFmtId="165" fontId="7" fillId="0" borderId="0" xfId="0" applyNumberFormat="1" applyFont="1"/>
    <xf numFmtId="165" fontId="7" fillId="0" borderId="2" xfId="0" applyNumberFormat="1" applyFont="1" applyBorder="1"/>
    <xf numFmtId="0" fontId="8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11" fillId="0" borderId="0" xfId="0" applyFont="1"/>
    <xf numFmtId="3" fontId="10" fillId="2" borderId="1" xfId="0" applyNumberFormat="1" applyFont="1" applyFill="1" applyBorder="1" applyAlignment="1">
      <alignment horizontal="center"/>
    </xf>
    <xf numFmtId="3" fontId="11" fillId="0" borderId="0" xfId="0" applyNumberFormat="1" applyFont="1"/>
    <xf numFmtId="0" fontId="16" fillId="0" borderId="0" xfId="0" applyFont="1"/>
    <xf numFmtId="0" fontId="19" fillId="0" borderId="0" xfId="0" applyFont="1"/>
    <xf numFmtId="0" fontId="15" fillId="0" borderId="0" xfId="0" applyFont="1"/>
    <xf numFmtId="165" fontId="15" fillId="0" borderId="0" xfId="0" applyNumberFormat="1" applyFont="1"/>
    <xf numFmtId="165" fontId="15" fillId="0" borderId="2" xfId="0" applyNumberFormat="1" applyFont="1" applyBorder="1"/>
    <xf numFmtId="3" fontId="15" fillId="0" borderId="0" xfId="0" applyNumberFormat="1" applyFont="1" applyAlignment="1">
      <alignment horizontal="center"/>
    </xf>
    <xf numFmtId="3" fontId="15" fillId="0" borderId="0" xfId="0" applyNumberFormat="1" applyFont="1"/>
    <xf numFmtId="0" fontId="17" fillId="0" borderId="0" xfId="0" applyFont="1"/>
    <xf numFmtId="0" fontId="20" fillId="0" borderId="2" xfId="0" applyFont="1" applyBorder="1"/>
    <xf numFmtId="0" fontId="20" fillId="0" borderId="2" xfId="0" applyFont="1" applyBorder="1" applyAlignment="1">
      <alignment horizontal="left"/>
    </xf>
    <xf numFmtId="3" fontId="19" fillId="0" borderId="0" xfId="0" applyNumberFormat="1" applyFont="1"/>
    <xf numFmtId="3" fontId="24" fillId="0" borderId="0" xfId="0" applyNumberFormat="1" applyFont="1"/>
    <xf numFmtId="3" fontId="25" fillId="0" borderId="0" xfId="0" applyNumberFormat="1" applyFont="1"/>
    <xf numFmtId="164" fontId="27" fillId="0" borderId="0" xfId="1" applyNumberFormat="1" applyFont="1" applyAlignment="1" applyProtection="1">
      <alignment horizontal="left"/>
    </xf>
    <xf numFmtId="3" fontId="7" fillId="0" borderId="0" xfId="0" applyNumberFormat="1" applyFont="1"/>
    <xf numFmtId="3" fontId="20" fillId="0" borderId="2" xfId="0" applyNumberFormat="1" applyFont="1" applyBorder="1"/>
    <xf numFmtId="166" fontId="24" fillId="0" borderId="2" xfId="0" applyNumberFormat="1" applyFont="1" applyBorder="1"/>
    <xf numFmtId="0" fontId="19" fillId="0" borderId="0" xfId="0" applyFont="1" applyAlignment="1">
      <alignment horizontal="center"/>
    </xf>
    <xf numFmtId="0" fontId="15" fillId="0" borderId="0" xfId="0" applyFont="1" applyBorder="1"/>
    <xf numFmtId="3" fontId="26" fillId="0" borderId="0" xfId="0" applyNumberFormat="1" applyFont="1"/>
    <xf numFmtId="0" fontId="0" fillId="0" borderId="0" xfId="0"/>
    <xf numFmtId="0" fontId="15" fillId="0" borderId="0" xfId="0" applyFont="1" applyAlignment="1"/>
    <xf numFmtId="165" fontId="26" fillId="0" borderId="0" xfId="0" applyNumberFormat="1" applyFont="1" applyAlignment="1">
      <alignment horizontal="center"/>
    </xf>
    <xf numFmtId="164" fontId="7" fillId="0" borderId="0" xfId="0" applyNumberFormat="1" applyFont="1" applyBorder="1"/>
    <xf numFmtId="0" fontId="7" fillId="0" borderId="0" xfId="0" applyFont="1" applyBorder="1"/>
    <xf numFmtId="0" fontId="23" fillId="0" borderId="0" xfId="1" applyFont="1" applyBorder="1" applyAlignment="1" applyProtection="1"/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/>
    <xf numFmtId="165" fontId="8" fillId="0" borderId="0" xfId="0" applyNumberFormat="1" applyFont="1" applyBorder="1"/>
    <xf numFmtId="165" fontId="23" fillId="0" borderId="0" xfId="1" applyNumberFormat="1" applyFont="1" applyBorder="1" applyAlignment="1" applyProtection="1"/>
    <xf numFmtId="165" fontId="7" fillId="0" borderId="0" xfId="0" applyNumberFormat="1" applyFont="1" applyBorder="1" applyAlignment="1"/>
    <xf numFmtId="166" fontId="8" fillId="0" borderId="2" xfId="0" applyNumberFormat="1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165" fontId="26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 applyProtection="1">
      <alignment horizontal="left"/>
      <protection locked="0"/>
    </xf>
    <xf numFmtId="3" fontId="19" fillId="0" borderId="0" xfId="0" quotePrefix="1" applyNumberFormat="1" applyFont="1"/>
    <xf numFmtId="167" fontId="15" fillId="0" borderId="0" xfId="0" applyNumberFormat="1" applyFont="1"/>
    <xf numFmtId="3" fontId="25" fillId="0" borderId="0" xfId="0" applyNumberFormat="1" applyFont="1" applyAlignment="1">
      <alignment horizontal="center"/>
    </xf>
    <xf numFmtId="0" fontId="19" fillId="0" borderId="0" xfId="0" applyFont="1" applyFill="1" applyBorder="1" applyProtection="1">
      <protection locked="0"/>
    </xf>
    <xf numFmtId="0" fontId="19" fillId="0" borderId="0" xfId="0" applyFont="1" applyBorder="1" applyAlignment="1">
      <alignment horizontal="center"/>
    </xf>
    <xf numFmtId="0" fontId="19" fillId="0" borderId="0" xfId="4" applyFont="1" applyFill="1" applyBorder="1" applyProtection="1">
      <protection locked="0"/>
    </xf>
    <xf numFmtId="0" fontId="19" fillId="0" borderId="0" xfId="0" applyFont="1" applyBorder="1"/>
    <xf numFmtId="9" fontId="19" fillId="0" borderId="0" xfId="15" applyFont="1"/>
    <xf numFmtId="169" fontId="8" fillId="0" borderId="0" xfId="0" applyNumberFormat="1" applyFont="1"/>
    <xf numFmtId="3" fontId="8" fillId="0" borderId="0" xfId="0" applyNumberFormat="1" applyFont="1" applyFill="1"/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/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23" fillId="0" borderId="0" xfId="1" applyNumberFormat="1" applyFont="1" applyBorder="1" applyAlignment="1" applyProtection="1"/>
    <xf numFmtId="3" fontId="7" fillId="0" borderId="0" xfId="0" applyNumberFormat="1" applyFont="1" applyBorder="1"/>
    <xf numFmtId="165" fontId="7" fillId="0" borderId="0" xfId="0" applyNumberFormat="1" applyFont="1" applyAlignment="1"/>
    <xf numFmtId="3" fontId="20" fillId="0" borderId="2" xfId="0" applyNumberFormat="1" applyFont="1" applyBorder="1" applyAlignment="1">
      <alignment horizontal="left"/>
    </xf>
    <xf numFmtId="0" fontId="0" fillId="0" borderId="2" xfId="0" applyBorder="1"/>
    <xf numFmtId="3" fontId="9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3" fontId="16" fillId="0" borderId="0" xfId="0" applyNumberFormat="1" applyFont="1"/>
    <xf numFmtId="3" fontId="11" fillId="0" borderId="0" xfId="0" applyNumberFormat="1" applyFont="1" applyBorder="1"/>
    <xf numFmtId="0" fontId="11" fillId="0" borderId="0" xfId="0" applyFont="1" applyBorder="1"/>
    <xf numFmtId="0" fontId="17" fillId="0" borderId="0" xfId="0" applyFont="1" applyBorder="1"/>
    <xf numFmtId="170" fontId="8" fillId="0" borderId="0" xfId="0" applyNumberFormat="1" applyFont="1"/>
    <xf numFmtId="3" fontId="30" fillId="0" borderId="0" xfId="0" applyNumberFormat="1" applyFont="1"/>
    <xf numFmtId="1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3" fontId="15" fillId="0" borderId="0" xfId="0" applyNumberFormat="1" applyFont="1" applyBorder="1"/>
    <xf numFmtId="3" fontId="15" fillId="0" borderId="0" xfId="0" applyNumberFormat="1" applyFont="1" applyAlignment="1"/>
    <xf numFmtId="3" fontId="31" fillId="0" borderId="0" xfId="1" applyNumberFormat="1" applyFont="1" applyBorder="1" applyAlignment="1" applyProtection="1"/>
    <xf numFmtId="3" fontId="7" fillId="0" borderId="2" xfId="0" applyNumberFormat="1" applyFont="1" applyBorder="1"/>
    <xf numFmtId="0" fontId="9" fillId="0" borderId="0" xfId="0" applyFont="1" applyBorder="1" applyAlignment="1"/>
    <xf numFmtId="0" fontId="26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15" fillId="0" borderId="0" xfId="0" applyNumberFormat="1" applyFont="1" applyAlignment="1">
      <alignment horizontal="center"/>
    </xf>
    <xf numFmtId="0" fontId="10" fillId="0" borderId="0" xfId="0" applyFont="1"/>
    <xf numFmtId="3" fontId="19" fillId="0" borderId="0" xfId="0" applyNumberFormat="1" applyFont="1" applyBorder="1"/>
    <xf numFmtId="3" fontId="24" fillId="0" borderId="0" xfId="0" applyNumberFormat="1" applyFont="1" applyBorder="1"/>
    <xf numFmtId="0" fontId="16" fillId="0" borderId="0" xfId="0" applyFont="1" applyBorder="1"/>
    <xf numFmtId="3" fontId="26" fillId="0" borderId="0" xfId="0" applyNumberFormat="1" applyFont="1" applyBorder="1"/>
    <xf numFmtId="3" fontId="8" fillId="0" borderId="0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/>
    <xf numFmtId="3" fontId="24" fillId="0" borderId="0" xfId="0" applyNumberFormat="1" applyFont="1" applyFill="1"/>
    <xf numFmtId="3" fontId="18" fillId="0" borderId="0" xfId="0" applyNumberFormat="1" applyFont="1" applyFill="1" applyBorder="1"/>
    <xf numFmtId="0" fontId="8" fillId="0" borderId="0" xfId="0" applyFont="1" applyFill="1" applyBorder="1"/>
    <xf numFmtId="0" fontId="16" fillId="0" borderId="0" xfId="0" applyFont="1" applyFill="1" applyBorder="1"/>
    <xf numFmtId="0" fontId="19" fillId="0" borderId="0" xfId="0" quotePrefix="1" applyNumberFormat="1" applyFo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3" fontId="34" fillId="0" borderId="0" xfId="0" applyNumberFormat="1" applyFont="1" applyFill="1"/>
    <xf numFmtId="3" fontId="34" fillId="0" borderId="0" xfId="0" applyNumberFormat="1" applyFont="1"/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165" fontId="7" fillId="0" borderId="0" xfId="0" applyNumberFormat="1" applyFont="1" applyAlignment="1">
      <alignment horizontal="left"/>
    </xf>
    <xf numFmtId="0" fontId="0" fillId="0" borderId="0" xfId="0" applyAlignment="1"/>
    <xf numFmtId="0" fontId="9" fillId="0" borderId="0" xfId="0" applyFont="1" applyBorder="1" applyAlignment="1">
      <alignment horizontal="center"/>
    </xf>
  </cellXfs>
  <cellStyles count="17">
    <cellStyle name="Hypertextový odkaz" xfId="1" builtinId="8"/>
    <cellStyle name="Normal_Wavin Manholes  TandI 29012008" xfId="6" xr:uid="{00000000-0005-0000-0000-000001000000}"/>
    <cellStyle name="Normální" xfId="0" builtinId="0"/>
    <cellStyle name="Normální 2" xfId="2" xr:uid="{00000000-0005-0000-0000-000003000000}"/>
    <cellStyle name="Normální 2 2" xfId="9" xr:uid="{00000000-0005-0000-0000-000004000000}"/>
    <cellStyle name="Normální 2 2 2" xfId="10" xr:uid="{00000000-0005-0000-0000-000005000000}"/>
    <cellStyle name="Normální 2 2 2 2" xfId="16" xr:uid="{00000000-0005-0000-0000-000006000000}"/>
    <cellStyle name="Normální 3" xfId="7" xr:uid="{00000000-0005-0000-0000-000007000000}"/>
    <cellStyle name="Normální 3 2" xfId="8" xr:uid="{00000000-0005-0000-0000-000008000000}"/>
    <cellStyle name="Normální 3 2 3" xfId="12" xr:uid="{00000000-0005-0000-0000-000009000000}"/>
    <cellStyle name="Normální 3 3" xfId="11" xr:uid="{00000000-0005-0000-0000-00000A000000}"/>
    <cellStyle name="Normální 3 4" xfId="14" xr:uid="{00000000-0005-0000-0000-00000B000000}"/>
    <cellStyle name="Normální 5" xfId="13" xr:uid="{00000000-0005-0000-0000-00000C000000}"/>
    <cellStyle name="písmo DEM ceník" xfId="3" xr:uid="{00000000-0005-0000-0000-000013000000}"/>
    <cellStyle name="Procenta" xfId="15" builtinId="5"/>
    <cellStyle name="Standard 2" xfId="4" xr:uid="{00000000-0005-0000-0000-000015000000}"/>
    <cellStyle name="Standard 4" xfId="5" xr:uid="{00000000-0005-0000-0000-00001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28575</xdr:rowOff>
    </xdr:from>
    <xdr:to>
      <xdr:col>6</xdr:col>
      <xdr:colOff>533400</xdr:colOff>
      <xdr:row>3</xdr:row>
      <xdr:rowOff>76200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8575"/>
          <a:ext cx="10382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25400</xdr:rowOff>
    </xdr:from>
    <xdr:to>
      <xdr:col>6</xdr:col>
      <xdr:colOff>539750</xdr:colOff>
      <xdr:row>3</xdr:row>
      <xdr:rowOff>76200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C44574A5-0336-4E4A-B1B5-49C81BB4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4250" y="25400"/>
          <a:ext cx="10604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38100</xdr:rowOff>
    </xdr:from>
    <xdr:to>
      <xdr:col>6</xdr:col>
      <xdr:colOff>546100</xdr:colOff>
      <xdr:row>3</xdr:row>
      <xdr:rowOff>88900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528E726E-D7AA-4326-A4CB-A3DBDBEAD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38100"/>
          <a:ext cx="10604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38100</xdr:rowOff>
    </xdr:from>
    <xdr:to>
      <xdr:col>6</xdr:col>
      <xdr:colOff>539750</xdr:colOff>
      <xdr:row>3</xdr:row>
      <xdr:rowOff>88900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E4B9BAEB-7625-44D9-9843-02AE6201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9050" y="38100"/>
          <a:ext cx="10604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J336"/>
  <sheetViews>
    <sheetView workbookViewId="0">
      <pane ySplit="13" topLeftCell="A14" activePane="bottomLeft" state="frozen"/>
      <selection pane="bottomLeft" activeCell="G7" sqref="G7"/>
    </sheetView>
  </sheetViews>
  <sheetFormatPr defaultRowHeight="12.5" x14ac:dyDescent="0.25"/>
  <cols>
    <col min="1" max="1" width="11.26953125" style="16" customWidth="1"/>
    <col min="2" max="2" width="44.54296875" style="16" customWidth="1"/>
    <col min="3" max="3" width="11.54296875" style="16" customWidth="1"/>
    <col min="4" max="4" width="13.26953125" style="16" customWidth="1"/>
    <col min="5" max="5" width="0.81640625" style="16" customWidth="1"/>
    <col min="6" max="6" width="8.26953125" style="16" customWidth="1"/>
    <col min="7" max="7" width="13" style="16" customWidth="1"/>
    <col min="8" max="8" width="10.26953125" style="55" customWidth="1"/>
    <col min="9" max="9" width="11.453125" style="15" customWidth="1"/>
    <col min="10" max="257" width="9.1796875" style="16"/>
    <col min="258" max="258" width="44.54296875" style="16" customWidth="1"/>
    <col min="259" max="259" width="11.54296875" style="16" customWidth="1"/>
    <col min="260" max="260" width="13.26953125" style="16" customWidth="1"/>
    <col min="261" max="261" width="0.81640625" style="16" customWidth="1"/>
    <col min="262" max="262" width="8.26953125" style="16" customWidth="1"/>
    <col min="263" max="263" width="13" style="16" customWidth="1"/>
    <col min="264" max="264" width="10.26953125" style="16" customWidth="1"/>
    <col min="265" max="265" width="11.453125" style="16" customWidth="1"/>
    <col min="266" max="513" width="9.1796875" style="16"/>
    <col min="514" max="514" width="44.54296875" style="16" customWidth="1"/>
    <col min="515" max="515" width="11.54296875" style="16" customWidth="1"/>
    <col min="516" max="516" width="13.26953125" style="16" customWidth="1"/>
    <col min="517" max="517" width="0.81640625" style="16" customWidth="1"/>
    <col min="518" max="518" width="8.26953125" style="16" customWidth="1"/>
    <col min="519" max="519" width="13" style="16" customWidth="1"/>
    <col min="520" max="520" width="10.26953125" style="16" customWidth="1"/>
    <col min="521" max="521" width="11.453125" style="16" customWidth="1"/>
    <col min="522" max="769" width="9.1796875" style="16"/>
    <col min="770" max="770" width="44.54296875" style="16" customWidth="1"/>
    <col min="771" max="771" width="11.54296875" style="16" customWidth="1"/>
    <col min="772" max="772" width="13.26953125" style="16" customWidth="1"/>
    <col min="773" max="773" width="0.81640625" style="16" customWidth="1"/>
    <col min="774" max="774" width="8.26953125" style="16" customWidth="1"/>
    <col min="775" max="775" width="13" style="16" customWidth="1"/>
    <col min="776" max="776" width="10.26953125" style="16" customWidth="1"/>
    <col min="777" max="777" width="11.453125" style="16" customWidth="1"/>
    <col min="778" max="1025" width="9.1796875" style="16"/>
    <col min="1026" max="1026" width="44.54296875" style="16" customWidth="1"/>
    <col min="1027" max="1027" width="11.54296875" style="16" customWidth="1"/>
    <col min="1028" max="1028" width="13.26953125" style="16" customWidth="1"/>
    <col min="1029" max="1029" width="0.81640625" style="16" customWidth="1"/>
    <col min="1030" max="1030" width="8.26953125" style="16" customWidth="1"/>
    <col min="1031" max="1031" width="13" style="16" customWidth="1"/>
    <col min="1032" max="1032" width="10.26953125" style="16" customWidth="1"/>
    <col min="1033" max="1033" width="11.453125" style="16" customWidth="1"/>
    <col min="1034" max="1281" width="9.1796875" style="16"/>
    <col min="1282" max="1282" width="44.54296875" style="16" customWidth="1"/>
    <col min="1283" max="1283" width="11.54296875" style="16" customWidth="1"/>
    <col min="1284" max="1284" width="13.26953125" style="16" customWidth="1"/>
    <col min="1285" max="1285" width="0.81640625" style="16" customWidth="1"/>
    <col min="1286" max="1286" width="8.26953125" style="16" customWidth="1"/>
    <col min="1287" max="1287" width="13" style="16" customWidth="1"/>
    <col min="1288" max="1288" width="10.26953125" style="16" customWidth="1"/>
    <col min="1289" max="1289" width="11.453125" style="16" customWidth="1"/>
    <col min="1290" max="1537" width="9.1796875" style="16"/>
    <col min="1538" max="1538" width="44.54296875" style="16" customWidth="1"/>
    <col min="1539" max="1539" width="11.54296875" style="16" customWidth="1"/>
    <col min="1540" max="1540" width="13.26953125" style="16" customWidth="1"/>
    <col min="1541" max="1541" width="0.81640625" style="16" customWidth="1"/>
    <col min="1542" max="1542" width="8.26953125" style="16" customWidth="1"/>
    <col min="1543" max="1543" width="13" style="16" customWidth="1"/>
    <col min="1544" max="1544" width="10.26953125" style="16" customWidth="1"/>
    <col min="1545" max="1545" width="11.453125" style="16" customWidth="1"/>
    <col min="1546" max="1793" width="9.1796875" style="16"/>
    <col min="1794" max="1794" width="44.54296875" style="16" customWidth="1"/>
    <col min="1795" max="1795" width="11.54296875" style="16" customWidth="1"/>
    <col min="1796" max="1796" width="13.26953125" style="16" customWidth="1"/>
    <col min="1797" max="1797" width="0.81640625" style="16" customWidth="1"/>
    <col min="1798" max="1798" width="8.26953125" style="16" customWidth="1"/>
    <col min="1799" max="1799" width="13" style="16" customWidth="1"/>
    <col min="1800" max="1800" width="10.26953125" style="16" customWidth="1"/>
    <col min="1801" max="1801" width="11.453125" style="16" customWidth="1"/>
    <col min="1802" max="2049" width="9.1796875" style="16"/>
    <col min="2050" max="2050" width="44.54296875" style="16" customWidth="1"/>
    <col min="2051" max="2051" width="11.54296875" style="16" customWidth="1"/>
    <col min="2052" max="2052" width="13.26953125" style="16" customWidth="1"/>
    <col min="2053" max="2053" width="0.81640625" style="16" customWidth="1"/>
    <col min="2054" max="2054" width="8.26953125" style="16" customWidth="1"/>
    <col min="2055" max="2055" width="13" style="16" customWidth="1"/>
    <col min="2056" max="2056" width="10.26953125" style="16" customWidth="1"/>
    <col min="2057" max="2057" width="11.453125" style="16" customWidth="1"/>
    <col min="2058" max="2305" width="9.1796875" style="16"/>
    <col min="2306" max="2306" width="44.54296875" style="16" customWidth="1"/>
    <col min="2307" max="2307" width="11.54296875" style="16" customWidth="1"/>
    <col min="2308" max="2308" width="13.26953125" style="16" customWidth="1"/>
    <col min="2309" max="2309" width="0.81640625" style="16" customWidth="1"/>
    <col min="2310" max="2310" width="8.26953125" style="16" customWidth="1"/>
    <col min="2311" max="2311" width="13" style="16" customWidth="1"/>
    <col min="2312" max="2312" width="10.26953125" style="16" customWidth="1"/>
    <col min="2313" max="2313" width="11.453125" style="16" customWidth="1"/>
    <col min="2314" max="2561" width="9.1796875" style="16"/>
    <col min="2562" max="2562" width="44.54296875" style="16" customWidth="1"/>
    <col min="2563" max="2563" width="11.54296875" style="16" customWidth="1"/>
    <col min="2564" max="2564" width="13.26953125" style="16" customWidth="1"/>
    <col min="2565" max="2565" width="0.81640625" style="16" customWidth="1"/>
    <col min="2566" max="2566" width="8.26953125" style="16" customWidth="1"/>
    <col min="2567" max="2567" width="13" style="16" customWidth="1"/>
    <col min="2568" max="2568" width="10.26953125" style="16" customWidth="1"/>
    <col min="2569" max="2569" width="11.453125" style="16" customWidth="1"/>
    <col min="2570" max="2817" width="9.1796875" style="16"/>
    <col min="2818" max="2818" width="44.54296875" style="16" customWidth="1"/>
    <col min="2819" max="2819" width="11.54296875" style="16" customWidth="1"/>
    <col min="2820" max="2820" width="13.26953125" style="16" customWidth="1"/>
    <col min="2821" max="2821" width="0.81640625" style="16" customWidth="1"/>
    <col min="2822" max="2822" width="8.26953125" style="16" customWidth="1"/>
    <col min="2823" max="2823" width="13" style="16" customWidth="1"/>
    <col min="2824" max="2824" width="10.26953125" style="16" customWidth="1"/>
    <col min="2825" max="2825" width="11.453125" style="16" customWidth="1"/>
    <col min="2826" max="3073" width="9.1796875" style="16"/>
    <col min="3074" max="3074" width="44.54296875" style="16" customWidth="1"/>
    <col min="3075" max="3075" width="11.54296875" style="16" customWidth="1"/>
    <col min="3076" max="3076" width="13.26953125" style="16" customWidth="1"/>
    <col min="3077" max="3077" width="0.81640625" style="16" customWidth="1"/>
    <col min="3078" max="3078" width="8.26953125" style="16" customWidth="1"/>
    <col min="3079" max="3079" width="13" style="16" customWidth="1"/>
    <col min="3080" max="3080" width="10.26953125" style="16" customWidth="1"/>
    <col min="3081" max="3081" width="11.453125" style="16" customWidth="1"/>
    <col min="3082" max="3329" width="9.1796875" style="16"/>
    <col min="3330" max="3330" width="44.54296875" style="16" customWidth="1"/>
    <col min="3331" max="3331" width="11.54296875" style="16" customWidth="1"/>
    <col min="3332" max="3332" width="13.26953125" style="16" customWidth="1"/>
    <col min="3333" max="3333" width="0.81640625" style="16" customWidth="1"/>
    <col min="3334" max="3334" width="8.26953125" style="16" customWidth="1"/>
    <col min="3335" max="3335" width="13" style="16" customWidth="1"/>
    <col min="3336" max="3336" width="10.26953125" style="16" customWidth="1"/>
    <col min="3337" max="3337" width="11.453125" style="16" customWidth="1"/>
    <col min="3338" max="3585" width="9.1796875" style="16"/>
    <col min="3586" max="3586" width="44.54296875" style="16" customWidth="1"/>
    <col min="3587" max="3587" width="11.54296875" style="16" customWidth="1"/>
    <col min="3588" max="3588" width="13.26953125" style="16" customWidth="1"/>
    <col min="3589" max="3589" width="0.81640625" style="16" customWidth="1"/>
    <col min="3590" max="3590" width="8.26953125" style="16" customWidth="1"/>
    <col min="3591" max="3591" width="13" style="16" customWidth="1"/>
    <col min="3592" max="3592" width="10.26953125" style="16" customWidth="1"/>
    <col min="3593" max="3593" width="11.453125" style="16" customWidth="1"/>
    <col min="3594" max="3841" width="9.1796875" style="16"/>
    <col min="3842" max="3842" width="44.54296875" style="16" customWidth="1"/>
    <col min="3843" max="3843" width="11.54296875" style="16" customWidth="1"/>
    <col min="3844" max="3844" width="13.26953125" style="16" customWidth="1"/>
    <col min="3845" max="3845" width="0.81640625" style="16" customWidth="1"/>
    <col min="3846" max="3846" width="8.26953125" style="16" customWidth="1"/>
    <col min="3847" max="3847" width="13" style="16" customWidth="1"/>
    <col min="3848" max="3848" width="10.26953125" style="16" customWidth="1"/>
    <col min="3849" max="3849" width="11.453125" style="16" customWidth="1"/>
    <col min="3850" max="4097" width="9.1796875" style="16"/>
    <col min="4098" max="4098" width="44.54296875" style="16" customWidth="1"/>
    <col min="4099" max="4099" width="11.54296875" style="16" customWidth="1"/>
    <col min="4100" max="4100" width="13.26953125" style="16" customWidth="1"/>
    <col min="4101" max="4101" width="0.81640625" style="16" customWidth="1"/>
    <col min="4102" max="4102" width="8.26953125" style="16" customWidth="1"/>
    <col min="4103" max="4103" width="13" style="16" customWidth="1"/>
    <col min="4104" max="4104" width="10.26953125" style="16" customWidth="1"/>
    <col min="4105" max="4105" width="11.453125" style="16" customWidth="1"/>
    <col min="4106" max="4353" width="9.1796875" style="16"/>
    <col min="4354" max="4354" width="44.54296875" style="16" customWidth="1"/>
    <col min="4355" max="4355" width="11.54296875" style="16" customWidth="1"/>
    <col min="4356" max="4356" width="13.26953125" style="16" customWidth="1"/>
    <col min="4357" max="4357" width="0.81640625" style="16" customWidth="1"/>
    <col min="4358" max="4358" width="8.26953125" style="16" customWidth="1"/>
    <col min="4359" max="4359" width="13" style="16" customWidth="1"/>
    <col min="4360" max="4360" width="10.26953125" style="16" customWidth="1"/>
    <col min="4361" max="4361" width="11.453125" style="16" customWidth="1"/>
    <col min="4362" max="4609" width="9.1796875" style="16"/>
    <col min="4610" max="4610" width="44.54296875" style="16" customWidth="1"/>
    <col min="4611" max="4611" width="11.54296875" style="16" customWidth="1"/>
    <col min="4612" max="4612" width="13.26953125" style="16" customWidth="1"/>
    <col min="4613" max="4613" width="0.81640625" style="16" customWidth="1"/>
    <col min="4614" max="4614" width="8.26953125" style="16" customWidth="1"/>
    <col min="4615" max="4615" width="13" style="16" customWidth="1"/>
    <col min="4616" max="4616" width="10.26953125" style="16" customWidth="1"/>
    <col min="4617" max="4617" width="11.453125" style="16" customWidth="1"/>
    <col min="4618" max="4865" width="9.1796875" style="16"/>
    <col min="4866" max="4866" width="44.54296875" style="16" customWidth="1"/>
    <col min="4867" max="4867" width="11.54296875" style="16" customWidth="1"/>
    <col min="4868" max="4868" width="13.26953125" style="16" customWidth="1"/>
    <col min="4869" max="4869" width="0.81640625" style="16" customWidth="1"/>
    <col min="4870" max="4870" width="8.26953125" style="16" customWidth="1"/>
    <col min="4871" max="4871" width="13" style="16" customWidth="1"/>
    <col min="4872" max="4872" width="10.26953125" style="16" customWidth="1"/>
    <col min="4873" max="4873" width="11.453125" style="16" customWidth="1"/>
    <col min="4874" max="5121" width="9.1796875" style="16"/>
    <col min="5122" max="5122" width="44.54296875" style="16" customWidth="1"/>
    <col min="5123" max="5123" width="11.54296875" style="16" customWidth="1"/>
    <col min="5124" max="5124" width="13.26953125" style="16" customWidth="1"/>
    <col min="5125" max="5125" width="0.81640625" style="16" customWidth="1"/>
    <col min="5126" max="5126" width="8.26953125" style="16" customWidth="1"/>
    <col min="5127" max="5127" width="13" style="16" customWidth="1"/>
    <col min="5128" max="5128" width="10.26953125" style="16" customWidth="1"/>
    <col min="5129" max="5129" width="11.453125" style="16" customWidth="1"/>
    <col min="5130" max="5377" width="9.1796875" style="16"/>
    <col min="5378" max="5378" width="44.54296875" style="16" customWidth="1"/>
    <col min="5379" max="5379" width="11.54296875" style="16" customWidth="1"/>
    <col min="5380" max="5380" width="13.26953125" style="16" customWidth="1"/>
    <col min="5381" max="5381" width="0.81640625" style="16" customWidth="1"/>
    <col min="5382" max="5382" width="8.26953125" style="16" customWidth="1"/>
    <col min="5383" max="5383" width="13" style="16" customWidth="1"/>
    <col min="5384" max="5384" width="10.26953125" style="16" customWidth="1"/>
    <col min="5385" max="5385" width="11.453125" style="16" customWidth="1"/>
    <col min="5386" max="5633" width="9.1796875" style="16"/>
    <col min="5634" max="5634" width="44.54296875" style="16" customWidth="1"/>
    <col min="5635" max="5635" width="11.54296875" style="16" customWidth="1"/>
    <col min="5636" max="5636" width="13.26953125" style="16" customWidth="1"/>
    <col min="5637" max="5637" width="0.81640625" style="16" customWidth="1"/>
    <col min="5638" max="5638" width="8.26953125" style="16" customWidth="1"/>
    <col min="5639" max="5639" width="13" style="16" customWidth="1"/>
    <col min="5640" max="5640" width="10.26953125" style="16" customWidth="1"/>
    <col min="5641" max="5641" width="11.453125" style="16" customWidth="1"/>
    <col min="5642" max="5889" width="9.1796875" style="16"/>
    <col min="5890" max="5890" width="44.54296875" style="16" customWidth="1"/>
    <col min="5891" max="5891" width="11.54296875" style="16" customWidth="1"/>
    <col min="5892" max="5892" width="13.26953125" style="16" customWidth="1"/>
    <col min="5893" max="5893" width="0.81640625" style="16" customWidth="1"/>
    <col min="5894" max="5894" width="8.26953125" style="16" customWidth="1"/>
    <col min="5895" max="5895" width="13" style="16" customWidth="1"/>
    <col min="5896" max="5896" width="10.26953125" style="16" customWidth="1"/>
    <col min="5897" max="5897" width="11.453125" style="16" customWidth="1"/>
    <col min="5898" max="6145" width="9.1796875" style="16"/>
    <col min="6146" max="6146" width="44.54296875" style="16" customWidth="1"/>
    <col min="6147" max="6147" width="11.54296875" style="16" customWidth="1"/>
    <col min="6148" max="6148" width="13.26953125" style="16" customWidth="1"/>
    <col min="6149" max="6149" width="0.81640625" style="16" customWidth="1"/>
    <col min="6150" max="6150" width="8.26953125" style="16" customWidth="1"/>
    <col min="6151" max="6151" width="13" style="16" customWidth="1"/>
    <col min="6152" max="6152" width="10.26953125" style="16" customWidth="1"/>
    <col min="6153" max="6153" width="11.453125" style="16" customWidth="1"/>
    <col min="6154" max="6401" width="9.1796875" style="16"/>
    <col min="6402" max="6402" width="44.54296875" style="16" customWidth="1"/>
    <col min="6403" max="6403" width="11.54296875" style="16" customWidth="1"/>
    <col min="6404" max="6404" width="13.26953125" style="16" customWidth="1"/>
    <col min="6405" max="6405" width="0.81640625" style="16" customWidth="1"/>
    <col min="6406" max="6406" width="8.26953125" style="16" customWidth="1"/>
    <col min="6407" max="6407" width="13" style="16" customWidth="1"/>
    <col min="6408" max="6408" width="10.26953125" style="16" customWidth="1"/>
    <col min="6409" max="6409" width="11.453125" style="16" customWidth="1"/>
    <col min="6410" max="6657" width="9.1796875" style="16"/>
    <col min="6658" max="6658" width="44.54296875" style="16" customWidth="1"/>
    <col min="6659" max="6659" width="11.54296875" style="16" customWidth="1"/>
    <col min="6660" max="6660" width="13.26953125" style="16" customWidth="1"/>
    <col min="6661" max="6661" width="0.81640625" style="16" customWidth="1"/>
    <col min="6662" max="6662" width="8.26953125" style="16" customWidth="1"/>
    <col min="6663" max="6663" width="13" style="16" customWidth="1"/>
    <col min="6664" max="6664" width="10.26953125" style="16" customWidth="1"/>
    <col min="6665" max="6665" width="11.453125" style="16" customWidth="1"/>
    <col min="6666" max="6913" width="9.1796875" style="16"/>
    <col min="6914" max="6914" width="44.54296875" style="16" customWidth="1"/>
    <col min="6915" max="6915" width="11.54296875" style="16" customWidth="1"/>
    <col min="6916" max="6916" width="13.26953125" style="16" customWidth="1"/>
    <col min="6917" max="6917" width="0.81640625" style="16" customWidth="1"/>
    <col min="6918" max="6918" width="8.26953125" style="16" customWidth="1"/>
    <col min="6919" max="6919" width="13" style="16" customWidth="1"/>
    <col min="6920" max="6920" width="10.26953125" style="16" customWidth="1"/>
    <col min="6921" max="6921" width="11.453125" style="16" customWidth="1"/>
    <col min="6922" max="7169" width="9.1796875" style="16"/>
    <col min="7170" max="7170" width="44.54296875" style="16" customWidth="1"/>
    <col min="7171" max="7171" width="11.54296875" style="16" customWidth="1"/>
    <col min="7172" max="7172" width="13.26953125" style="16" customWidth="1"/>
    <col min="7173" max="7173" width="0.81640625" style="16" customWidth="1"/>
    <col min="7174" max="7174" width="8.26953125" style="16" customWidth="1"/>
    <col min="7175" max="7175" width="13" style="16" customWidth="1"/>
    <col min="7176" max="7176" width="10.26953125" style="16" customWidth="1"/>
    <col min="7177" max="7177" width="11.453125" style="16" customWidth="1"/>
    <col min="7178" max="7425" width="9.1796875" style="16"/>
    <col min="7426" max="7426" width="44.54296875" style="16" customWidth="1"/>
    <col min="7427" max="7427" width="11.54296875" style="16" customWidth="1"/>
    <col min="7428" max="7428" width="13.26953125" style="16" customWidth="1"/>
    <col min="7429" max="7429" width="0.81640625" style="16" customWidth="1"/>
    <col min="7430" max="7430" width="8.26953125" style="16" customWidth="1"/>
    <col min="7431" max="7431" width="13" style="16" customWidth="1"/>
    <col min="7432" max="7432" width="10.26953125" style="16" customWidth="1"/>
    <col min="7433" max="7433" width="11.453125" style="16" customWidth="1"/>
    <col min="7434" max="7681" width="9.1796875" style="16"/>
    <col min="7682" max="7682" width="44.54296875" style="16" customWidth="1"/>
    <col min="7683" max="7683" width="11.54296875" style="16" customWidth="1"/>
    <col min="7684" max="7684" width="13.26953125" style="16" customWidth="1"/>
    <col min="7685" max="7685" width="0.81640625" style="16" customWidth="1"/>
    <col min="7686" max="7686" width="8.26953125" style="16" customWidth="1"/>
    <col min="7687" max="7687" width="13" style="16" customWidth="1"/>
    <col min="7688" max="7688" width="10.26953125" style="16" customWidth="1"/>
    <col min="7689" max="7689" width="11.453125" style="16" customWidth="1"/>
    <col min="7690" max="7937" width="9.1796875" style="16"/>
    <col min="7938" max="7938" width="44.54296875" style="16" customWidth="1"/>
    <col min="7939" max="7939" width="11.54296875" style="16" customWidth="1"/>
    <col min="7940" max="7940" width="13.26953125" style="16" customWidth="1"/>
    <col min="7941" max="7941" width="0.81640625" style="16" customWidth="1"/>
    <col min="7942" max="7942" width="8.26953125" style="16" customWidth="1"/>
    <col min="7943" max="7943" width="13" style="16" customWidth="1"/>
    <col min="7944" max="7944" width="10.26953125" style="16" customWidth="1"/>
    <col min="7945" max="7945" width="11.453125" style="16" customWidth="1"/>
    <col min="7946" max="8193" width="9.1796875" style="16"/>
    <col min="8194" max="8194" width="44.54296875" style="16" customWidth="1"/>
    <col min="8195" max="8195" width="11.54296875" style="16" customWidth="1"/>
    <col min="8196" max="8196" width="13.26953125" style="16" customWidth="1"/>
    <col min="8197" max="8197" width="0.81640625" style="16" customWidth="1"/>
    <col min="8198" max="8198" width="8.26953125" style="16" customWidth="1"/>
    <col min="8199" max="8199" width="13" style="16" customWidth="1"/>
    <col min="8200" max="8200" width="10.26953125" style="16" customWidth="1"/>
    <col min="8201" max="8201" width="11.453125" style="16" customWidth="1"/>
    <col min="8202" max="8449" width="9.1796875" style="16"/>
    <col min="8450" max="8450" width="44.54296875" style="16" customWidth="1"/>
    <col min="8451" max="8451" width="11.54296875" style="16" customWidth="1"/>
    <col min="8452" max="8452" width="13.26953125" style="16" customWidth="1"/>
    <col min="8453" max="8453" width="0.81640625" style="16" customWidth="1"/>
    <col min="8454" max="8454" width="8.26953125" style="16" customWidth="1"/>
    <col min="8455" max="8455" width="13" style="16" customWidth="1"/>
    <col min="8456" max="8456" width="10.26953125" style="16" customWidth="1"/>
    <col min="8457" max="8457" width="11.453125" style="16" customWidth="1"/>
    <col min="8458" max="8705" width="9.1796875" style="16"/>
    <col min="8706" max="8706" width="44.54296875" style="16" customWidth="1"/>
    <col min="8707" max="8707" width="11.54296875" style="16" customWidth="1"/>
    <col min="8708" max="8708" width="13.26953125" style="16" customWidth="1"/>
    <col min="8709" max="8709" width="0.81640625" style="16" customWidth="1"/>
    <col min="8710" max="8710" width="8.26953125" style="16" customWidth="1"/>
    <col min="8711" max="8711" width="13" style="16" customWidth="1"/>
    <col min="8712" max="8712" width="10.26953125" style="16" customWidth="1"/>
    <col min="8713" max="8713" width="11.453125" style="16" customWidth="1"/>
    <col min="8714" max="8961" width="9.1796875" style="16"/>
    <col min="8962" max="8962" width="44.54296875" style="16" customWidth="1"/>
    <col min="8963" max="8963" width="11.54296875" style="16" customWidth="1"/>
    <col min="8964" max="8964" width="13.26953125" style="16" customWidth="1"/>
    <col min="8965" max="8965" width="0.81640625" style="16" customWidth="1"/>
    <col min="8966" max="8966" width="8.26953125" style="16" customWidth="1"/>
    <col min="8967" max="8967" width="13" style="16" customWidth="1"/>
    <col min="8968" max="8968" width="10.26953125" style="16" customWidth="1"/>
    <col min="8969" max="8969" width="11.453125" style="16" customWidth="1"/>
    <col min="8970" max="9217" width="9.1796875" style="16"/>
    <col min="9218" max="9218" width="44.54296875" style="16" customWidth="1"/>
    <col min="9219" max="9219" width="11.54296875" style="16" customWidth="1"/>
    <col min="9220" max="9220" width="13.26953125" style="16" customWidth="1"/>
    <col min="9221" max="9221" width="0.81640625" style="16" customWidth="1"/>
    <col min="9222" max="9222" width="8.26953125" style="16" customWidth="1"/>
    <col min="9223" max="9223" width="13" style="16" customWidth="1"/>
    <col min="9224" max="9224" width="10.26953125" style="16" customWidth="1"/>
    <col min="9225" max="9225" width="11.453125" style="16" customWidth="1"/>
    <col min="9226" max="9473" width="9.1796875" style="16"/>
    <col min="9474" max="9474" width="44.54296875" style="16" customWidth="1"/>
    <col min="9475" max="9475" width="11.54296875" style="16" customWidth="1"/>
    <col min="9476" max="9476" width="13.26953125" style="16" customWidth="1"/>
    <col min="9477" max="9477" width="0.81640625" style="16" customWidth="1"/>
    <col min="9478" max="9478" width="8.26953125" style="16" customWidth="1"/>
    <col min="9479" max="9479" width="13" style="16" customWidth="1"/>
    <col min="9480" max="9480" width="10.26953125" style="16" customWidth="1"/>
    <col min="9481" max="9481" width="11.453125" style="16" customWidth="1"/>
    <col min="9482" max="9729" width="9.1796875" style="16"/>
    <col min="9730" max="9730" width="44.54296875" style="16" customWidth="1"/>
    <col min="9731" max="9731" width="11.54296875" style="16" customWidth="1"/>
    <col min="9732" max="9732" width="13.26953125" style="16" customWidth="1"/>
    <col min="9733" max="9733" width="0.81640625" style="16" customWidth="1"/>
    <col min="9734" max="9734" width="8.26953125" style="16" customWidth="1"/>
    <col min="9735" max="9735" width="13" style="16" customWidth="1"/>
    <col min="9736" max="9736" width="10.26953125" style="16" customWidth="1"/>
    <col min="9737" max="9737" width="11.453125" style="16" customWidth="1"/>
    <col min="9738" max="9985" width="9.1796875" style="16"/>
    <col min="9986" max="9986" width="44.54296875" style="16" customWidth="1"/>
    <col min="9987" max="9987" width="11.54296875" style="16" customWidth="1"/>
    <col min="9988" max="9988" width="13.26953125" style="16" customWidth="1"/>
    <col min="9989" max="9989" width="0.81640625" style="16" customWidth="1"/>
    <col min="9990" max="9990" width="8.26953125" style="16" customWidth="1"/>
    <col min="9991" max="9991" width="13" style="16" customWidth="1"/>
    <col min="9992" max="9992" width="10.26953125" style="16" customWidth="1"/>
    <col min="9993" max="9993" width="11.453125" style="16" customWidth="1"/>
    <col min="9994" max="10241" width="9.1796875" style="16"/>
    <col min="10242" max="10242" width="44.54296875" style="16" customWidth="1"/>
    <col min="10243" max="10243" width="11.54296875" style="16" customWidth="1"/>
    <col min="10244" max="10244" width="13.26953125" style="16" customWidth="1"/>
    <col min="10245" max="10245" width="0.81640625" style="16" customWidth="1"/>
    <col min="10246" max="10246" width="8.26953125" style="16" customWidth="1"/>
    <col min="10247" max="10247" width="13" style="16" customWidth="1"/>
    <col min="10248" max="10248" width="10.26953125" style="16" customWidth="1"/>
    <col min="10249" max="10249" width="11.453125" style="16" customWidth="1"/>
    <col min="10250" max="10497" width="9.1796875" style="16"/>
    <col min="10498" max="10498" width="44.54296875" style="16" customWidth="1"/>
    <col min="10499" max="10499" width="11.54296875" style="16" customWidth="1"/>
    <col min="10500" max="10500" width="13.26953125" style="16" customWidth="1"/>
    <col min="10501" max="10501" width="0.81640625" style="16" customWidth="1"/>
    <col min="10502" max="10502" width="8.26953125" style="16" customWidth="1"/>
    <col min="10503" max="10503" width="13" style="16" customWidth="1"/>
    <col min="10504" max="10504" width="10.26953125" style="16" customWidth="1"/>
    <col min="10505" max="10505" width="11.453125" style="16" customWidth="1"/>
    <col min="10506" max="10753" width="9.1796875" style="16"/>
    <col min="10754" max="10754" width="44.54296875" style="16" customWidth="1"/>
    <col min="10755" max="10755" width="11.54296875" style="16" customWidth="1"/>
    <col min="10756" max="10756" width="13.26953125" style="16" customWidth="1"/>
    <col min="10757" max="10757" width="0.81640625" style="16" customWidth="1"/>
    <col min="10758" max="10758" width="8.26953125" style="16" customWidth="1"/>
    <col min="10759" max="10759" width="13" style="16" customWidth="1"/>
    <col min="10760" max="10760" width="10.26953125" style="16" customWidth="1"/>
    <col min="10761" max="10761" width="11.453125" style="16" customWidth="1"/>
    <col min="10762" max="11009" width="9.1796875" style="16"/>
    <col min="11010" max="11010" width="44.54296875" style="16" customWidth="1"/>
    <col min="11011" max="11011" width="11.54296875" style="16" customWidth="1"/>
    <col min="11012" max="11012" width="13.26953125" style="16" customWidth="1"/>
    <col min="11013" max="11013" width="0.81640625" style="16" customWidth="1"/>
    <col min="11014" max="11014" width="8.26953125" style="16" customWidth="1"/>
    <col min="11015" max="11015" width="13" style="16" customWidth="1"/>
    <col min="11016" max="11016" width="10.26953125" style="16" customWidth="1"/>
    <col min="11017" max="11017" width="11.453125" style="16" customWidth="1"/>
    <col min="11018" max="11265" width="9.1796875" style="16"/>
    <col min="11266" max="11266" width="44.54296875" style="16" customWidth="1"/>
    <col min="11267" max="11267" width="11.54296875" style="16" customWidth="1"/>
    <col min="11268" max="11268" width="13.26953125" style="16" customWidth="1"/>
    <col min="11269" max="11269" width="0.81640625" style="16" customWidth="1"/>
    <col min="11270" max="11270" width="8.26953125" style="16" customWidth="1"/>
    <col min="11271" max="11271" width="13" style="16" customWidth="1"/>
    <col min="11272" max="11272" width="10.26953125" style="16" customWidth="1"/>
    <col min="11273" max="11273" width="11.453125" style="16" customWidth="1"/>
    <col min="11274" max="11521" width="9.1796875" style="16"/>
    <col min="11522" max="11522" width="44.54296875" style="16" customWidth="1"/>
    <col min="11523" max="11523" width="11.54296875" style="16" customWidth="1"/>
    <col min="11524" max="11524" width="13.26953125" style="16" customWidth="1"/>
    <col min="11525" max="11525" width="0.81640625" style="16" customWidth="1"/>
    <col min="11526" max="11526" width="8.26953125" style="16" customWidth="1"/>
    <col min="11527" max="11527" width="13" style="16" customWidth="1"/>
    <col min="11528" max="11528" width="10.26953125" style="16" customWidth="1"/>
    <col min="11529" max="11529" width="11.453125" style="16" customWidth="1"/>
    <col min="11530" max="11777" width="9.1796875" style="16"/>
    <col min="11778" max="11778" width="44.54296875" style="16" customWidth="1"/>
    <col min="11779" max="11779" width="11.54296875" style="16" customWidth="1"/>
    <col min="11780" max="11780" width="13.26953125" style="16" customWidth="1"/>
    <col min="11781" max="11781" width="0.81640625" style="16" customWidth="1"/>
    <col min="11782" max="11782" width="8.26953125" style="16" customWidth="1"/>
    <col min="11783" max="11783" width="13" style="16" customWidth="1"/>
    <col min="11784" max="11784" width="10.26953125" style="16" customWidth="1"/>
    <col min="11785" max="11785" width="11.453125" style="16" customWidth="1"/>
    <col min="11786" max="12033" width="9.1796875" style="16"/>
    <col min="12034" max="12034" width="44.54296875" style="16" customWidth="1"/>
    <col min="12035" max="12035" width="11.54296875" style="16" customWidth="1"/>
    <col min="12036" max="12036" width="13.26953125" style="16" customWidth="1"/>
    <col min="12037" max="12037" width="0.81640625" style="16" customWidth="1"/>
    <col min="12038" max="12038" width="8.26953125" style="16" customWidth="1"/>
    <col min="12039" max="12039" width="13" style="16" customWidth="1"/>
    <col min="12040" max="12040" width="10.26953125" style="16" customWidth="1"/>
    <col min="12041" max="12041" width="11.453125" style="16" customWidth="1"/>
    <col min="12042" max="12289" width="9.1796875" style="16"/>
    <col min="12290" max="12290" width="44.54296875" style="16" customWidth="1"/>
    <col min="12291" max="12291" width="11.54296875" style="16" customWidth="1"/>
    <col min="12292" max="12292" width="13.26953125" style="16" customWidth="1"/>
    <col min="12293" max="12293" width="0.81640625" style="16" customWidth="1"/>
    <col min="12294" max="12294" width="8.26953125" style="16" customWidth="1"/>
    <col min="12295" max="12295" width="13" style="16" customWidth="1"/>
    <col min="12296" max="12296" width="10.26953125" style="16" customWidth="1"/>
    <col min="12297" max="12297" width="11.453125" style="16" customWidth="1"/>
    <col min="12298" max="12545" width="9.1796875" style="16"/>
    <col min="12546" max="12546" width="44.54296875" style="16" customWidth="1"/>
    <col min="12547" max="12547" width="11.54296875" style="16" customWidth="1"/>
    <col min="12548" max="12548" width="13.26953125" style="16" customWidth="1"/>
    <col min="12549" max="12549" width="0.81640625" style="16" customWidth="1"/>
    <col min="12550" max="12550" width="8.26953125" style="16" customWidth="1"/>
    <col min="12551" max="12551" width="13" style="16" customWidth="1"/>
    <col min="12552" max="12552" width="10.26953125" style="16" customWidth="1"/>
    <col min="12553" max="12553" width="11.453125" style="16" customWidth="1"/>
    <col min="12554" max="12801" width="9.1796875" style="16"/>
    <col min="12802" max="12802" width="44.54296875" style="16" customWidth="1"/>
    <col min="12803" max="12803" width="11.54296875" style="16" customWidth="1"/>
    <col min="12804" max="12804" width="13.26953125" style="16" customWidth="1"/>
    <col min="12805" max="12805" width="0.81640625" style="16" customWidth="1"/>
    <col min="12806" max="12806" width="8.26953125" style="16" customWidth="1"/>
    <col min="12807" max="12807" width="13" style="16" customWidth="1"/>
    <col min="12808" max="12808" width="10.26953125" style="16" customWidth="1"/>
    <col min="12809" max="12809" width="11.453125" style="16" customWidth="1"/>
    <col min="12810" max="13057" width="9.1796875" style="16"/>
    <col min="13058" max="13058" width="44.54296875" style="16" customWidth="1"/>
    <col min="13059" max="13059" width="11.54296875" style="16" customWidth="1"/>
    <col min="13060" max="13060" width="13.26953125" style="16" customWidth="1"/>
    <col min="13061" max="13061" width="0.81640625" style="16" customWidth="1"/>
    <col min="13062" max="13062" width="8.26953125" style="16" customWidth="1"/>
    <col min="13063" max="13063" width="13" style="16" customWidth="1"/>
    <col min="13064" max="13064" width="10.26953125" style="16" customWidth="1"/>
    <col min="13065" max="13065" width="11.453125" style="16" customWidth="1"/>
    <col min="13066" max="13313" width="9.1796875" style="16"/>
    <col min="13314" max="13314" width="44.54296875" style="16" customWidth="1"/>
    <col min="13315" max="13315" width="11.54296875" style="16" customWidth="1"/>
    <col min="13316" max="13316" width="13.26953125" style="16" customWidth="1"/>
    <col min="13317" max="13317" width="0.81640625" style="16" customWidth="1"/>
    <col min="13318" max="13318" width="8.26953125" style="16" customWidth="1"/>
    <col min="13319" max="13319" width="13" style="16" customWidth="1"/>
    <col min="13320" max="13320" width="10.26953125" style="16" customWidth="1"/>
    <col min="13321" max="13321" width="11.453125" style="16" customWidth="1"/>
    <col min="13322" max="13569" width="9.1796875" style="16"/>
    <col min="13570" max="13570" width="44.54296875" style="16" customWidth="1"/>
    <col min="13571" max="13571" width="11.54296875" style="16" customWidth="1"/>
    <col min="13572" max="13572" width="13.26953125" style="16" customWidth="1"/>
    <col min="13573" max="13573" width="0.81640625" style="16" customWidth="1"/>
    <col min="13574" max="13574" width="8.26953125" style="16" customWidth="1"/>
    <col min="13575" max="13575" width="13" style="16" customWidth="1"/>
    <col min="13576" max="13576" width="10.26953125" style="16" customWidth="1"/>
    <col min="13577" max="13577" width="11.453125" style="16" customWidth="1"/>
    <col min="13578" max="13825" width="9.1796875" style="16"/>
    <col min="13826" max="13826" width="44.54296875" style="16" customWidth="1"/>
    <col min="13827" max="13827" width="11.54296875" style="16" customWidth="1"/>
    <col min="13828" max="13828" width="13.26953125" style="16" customWidth="1"/>
    <col min="13829" max="13829" width="0.81640625" style="16" customWidth="1"/>
    <col min="13830" max="13830" width="8.26953125" style="16" customWidth="1"/>
    <col min="13831" max="13831" width="13" style="16" customWidth="1"/>
    <col min="13832" max="13832" width="10.26953125" style="16" customWidth="1"/>
    <col min="13833" max="13833" width="11.453125" style="16" customWidth="1"/>
    <col min="13834" max="14081" width="9.1796875" style="16"/>
    <col min="14082" max="14082" width="44.54296875" style="16" customWidth="1"/>
    <col min="14083" max="14083" width="11.54296875" style="16" customWidth="1"/>
    <col min="14084" max="14084" width="13.26953125" style="16" customWidth="1"/>
    <col min="14085" max="14085" width="0.81640625" style="16" customWidth="1"/>
    <col min="14086" max="14086" width="8.26953125" style="16" customWidth="1"/>
    <col min="14087" max="14087" width="13" style="16" customWidth="1"/>
    <col min="14088" max="14088" width="10.26953125" style="16" customWidth="1"/>
    <col min="14089" max="14089" width="11.453125" style="16" customWidth="1"/>
    <col min="14090" max="14337" width="9.1796875" style="16"/>
    <col min="14338" max="14338" width="44.54296875" style="16" customWidth="1"/>
    <col min="14339" max="14339" width="11.54296875" style="16" customWidth="1"/>
    <col min="14340" max="14340" width="13.26953125" style="16" customWidth="1"/>
    <col min="14341" max="14341" width="0.81640625" style="16" customWidth="1"/>
    <col min="14342" max="14342" width="8.26953125" style="16" customWidth="1"/>
    <col min="14343" max="14343" width="13" style="16" customWidth="1"/>
    <col min="14344" max="14344" width="10.26953125" style="16" customWidth="1"/>
    <col min="14345" max="14345" width="11.453125" style="16" customWidth="1"/>
    <col min="14346" max="14593" width="9.1796875" style="16"/>
    <col min="14594" max="14594" width="44.54296875" style="16" customWidth="1"/>
    <col min="14595" max="14595" width="11.54296875" style="16" customWidth="1"/>
    <col min="14596" max="14596" width="13.26953125" style="16" customWidth="1"/>
    <col min="14597" max="14597" width="0.81640625" style="16" customWidth="1"/>
    <col min="14598" max="14598" width="8.26953125" style="16" customWidth="1"/>
    <col min="14599" max="14599" width="13" style="16" customWidth="1"/>
    <col min="14600" max="14600" width="10.26953125" style="16" customWidth="1"/>
    <col min="14601" max="14601" width="11.453125" style="16" customWidth="1"/>
    <col min="14602" max="14849" width="9.1796875" style="16"/>
    <col min="14850" max="14850" width="44.54296875" style="16" customWidth="1"/>
    <col min="14851" max="14851" width="11.54296875" style="16" customWidth="1"/>
    <col min="14852" max="14852" width="13.26953125" style="16" customWidth="1"/>
    <col min="14853" max="14853" width="0.81640625" style="16" customWidth="1"/>
    <col min="14854" max="14854" width="8.26953125" style="16" customWidth="1"/>
    <col min="14855" max="14855" width="13" style="16" customWidth="1"/>
    <col min="14856" max="14856" width="10.26953125" style="16" customWidth="1"/>
    <col min="14857" max="14857" width="11.453125" style="16" customWidth="1"/>
    <col min="14858" max="15105" width="9.1796875" style="16"/>
    <col min="15106" max="15106" width="44.54296875" style="16" customWidth="1"/>
    <col min="15107" max="15107" width="11.54296875" style="16" customWidth="1"/>
    <col min="15108" max="15108" width="13.26953125" style="16" customWidth="1"/>
    <col min="15109" max="15109" width="0.81640625" style="16" customWidth="1"/>
    <col min="15110" max="15110" width="8.26953125" style="16" customWidth="1"/>
    <col min="15111" max="15111" width="13" style="16" customWidth="1"/>
    <col min="15112" max="15112" width="10.26953125" style="16" customWidth="1"/>
    <col min="15113" max="15113" width="11.453125" style="16" customWidth="1"/>
    <col min="15114" max="15361" width="9.1796875" style="16"/>
    <col min="15362" max="15362" width="44.54296875" style="16" customWidth="1"/>
    <col min="15363" max="15363" width="11.54296875" style="16" customWidth="1"/>
    <col min="15364" max="15364" width="13.26953125" style="16" customWidth="1"/>
    <col min="15365" max="15365" width="0.81640625" style="16" customWidth="1"/>
    <col min="15366" max="15366" width="8.26953125" style="16" customWidth="1"/>
    <col min="15367" max="15367" width="13" style="16" customWidth="1"/>
    <col min="15368" max="15368" width="10.26953125" style="16" customWidth="1"/>
    <col min="15369" max="15369" width="11.453125" style="16" customWidth="1"/>
    <col min="15370" max="15617" width="9.1796875" style="16"/>
    <col min="15618" max="15618" width="44.54296875" style="16" customWidth="1"/>
    <col min="15619" max="15619" width="11.54296875" style="16" customWidth="1"/>
    <col min="15620" max="15620" width="13.26953125" style="16" customWidth="1"/>
    <col min="15621" max="15621" width="0.81640625" style="16" customWidth="1"/>
    <col min="15622" max="15622" width="8.26953125" style="16" customWidth="1"/>
    <col min="15623" max="15623" width="13" style="16" customWidth="1"/>
    <col min="15624" max="15624" width="10.26953125" style="16" customWidth="1"/>
    <col min="15625" max="15625" width="11.453125" style="16" customWidth="1"/>
    <col min="15626" max="15873" width="9.1796875" style="16"/>
    <col min="15874" max="15874" width="44.54296875" style="16" customWidth="1"/>
    <col min="15875" max="15875" width="11.54296875" style="16" customWidth="1"/>
    <col min="15876" max="15876" width="13.26953125" style="16" customWidth="1"/>
    <col min="15877" max="15877" width="0.81640625" style="16" customWidth="1"/>
    <col min="15878" max="15878" width="8.26953125" style="16" customWidth="1"/>
    <col min="15879" max="15879" width="13" style="16" customWidth="1"/>
    <col min="15880" max="15880" width="10.26953125" style="16" customWidth="1"/>
    <col min="15881" max="15881" width="11.453125" style="16" customWidth="1"/>
    <col min="15882" max="16129" width="9.1796875" style="16"/>
    <col min="16130" max="16130" width="44.54296875" style="16" customWidth="1"/>
    <col min="16131" max="16131" width="11.54296875" style="16" customWidth="1"/>
    <col min="16132" max="16132" width="13.26953125" style="16" customWidth="1"/>
    <col min="16133" max="16133" width="0.81640625" style="16" customWidth="1"/>
    <col min="16134" max="16134" width="8.26953125" style="16" customWidth="1"/>
    <col min="16135" max="16135" width="13" style="16" customWidth="1"/>
    <col min="16136" max="16136" width="10.26953125" style="16" customWidth="1"/>
    <col min="16137" max="16137" width="11.453125" style="16" customWidth="1"/>
    <col min="16138" max="16384" width="9.1796875" style="16"/>
  </cols>
  <sheetData>
    <row r="1" spans="1:10" s="34" customFormat="1" ht="17.25" customHeight="1" x14ac:dyDescent="0.35">
      <c r="A1" s="27" t="s">
        <v>30</v>
      </c>
      <c r="B1" s="35"/>
      <c r="C1" s="35"/>
      <c r="D1" s="17"/>
      <c r="E1" s="17"/>
      <c r="F1" s="17"/>
      <c r="G1" s="17"/>
      <c r="H1" s="36"/>
      <c r="I1" s="11"/>
    </row>
    <row r="2" spans="1:10" s="34" customFormat="1" x14ac:dyDescent="0.25">
      <c r="A2" s="5" t="s">
        <v>11</v>
      </c>
      <c r="B2" s="5"/>
      <c r="C2" s="2" t="s">
        <v>12</v>
      </c>
      <c r="D2" s="2" t="s">
        <v>35</v>
      </c>
      <c r="E2" s="17"/>
      <c r="F2" s="17"/>
      <c r="G2" s="17"/>
      <c r="H2" s="36"/>
      <c r="I2" s="11"/>
    </row>
    <row r="3" spans="1:10" s="34" customFormat="1" ht="10.5" customHeight="1" x14ac:dyDescent="0.25">
      <c r="A3" s="37"/>
      <c r="B3" s="38"/>
      <c r="C3" s="39" t="s">
        <v>33</v>
      </c>
      <c r="D3" s="40"/>
      <c r="E3" s="17"/>
      <c r="F3" s="3"/>
      <c r="G3" s="3"/>
      <c r="H3" s="36"/>
      <c r="I3" s="11"/>
    </row>
    <row r="4" spans="1:10" s="34" customFormat="1" ht="10.5" customHeight="1" x14ac:dyDescent="0.25">
      <c r="A4" s="2"/>
      <c r="B4" s="41"/>
      <c r="C4" s="41"/>
      <c r="D4" s="41"/>
      <c r="E4" s="17"/>
      <c r="F4" s="41"/>
      <c r="G4" s="41"/>
      <c r="H4" s="36"/>
      <c r="I4" s="11"/>
    </row>
    <row r="5" spans="1:10" s="34" customFormat="1" ht="10.5" customHeight="1" x14ac:dyDescent="0.25">
      <c r="A5" s="5" t="s">
        <v>0</v>
      </c>
      <c r="B5" s="42"/>
      <c r="C5" s="41" t="s">
        <v>10</v>
      </c>
      <c r="D5" s="41" t="s">
        <v>32</v>
      </c>
      <c r="E5" s="17"/>
      <c r="F5" s="121" t="s">
        <v>28</v>
      </c>
      <c r="G5" s="122"/>
      <c r="H5" s="36"/>
      <c r="I5" s="11"/>
    </row>
    <row r="6" spans="1:10" s="34" customFormat="1" ht="10.5" customHeight="1" x14ac:dyDescent="0.25">
      <c r="A6" s="2"/>
      <c r="B6" s="41"/>
      <c r="C6" s="43" t="s">
        <v>34</v>
      </c>
      <c r="D6" s="44"/>
      <c r="E6" s="17"/>
      <c r="F6" s="121" t="s">
        <v>29</v>
      </c>
      <c r="G6" s="122"/>
      <c r="H6" s="36"/>
      <c r="I6" s="11"/>
    </row>
    <row r="7" spans="1:10" s="34" customFormat="1" ht="10.5" customHeight="1" x14ac:dyDescent="0.25">
      <c r="A7" s="22"/>
      <c r="B7" s="22"/>
      <c r="C7" s="22"/>
      <c r="D7" s="23"/>
      <c r="E7" s="18"/>
      <c r="F7" s="4" t="s">
        <v>13</v>
      </c>
      <c r="G7" s="30">
        <v>43586</v>
      </c>
      <c r="H7" s="36"/>
      <c r="I7" s="11"/>
    </row>
    <row r="8" spans="1:10" s="34" customFormat="1" ht="10.5" customHeight="1" x14ac:dyDescent="0.25">
      <c r="A8" s="38"/>
      <c r="B8" s="38"/>
      <c r="C8" s="38"/>
      <c r="D8" s="40"/>
      <c r="E8" s="41"/>
      <c r="F8" s="46"/>
      <c r="G8" s="47" t="s">
        <v>27</v>
      </c>
      <c r="H8" s="48"/>
      <c r="I8" s="11"/>
    </row>
    <row r="9" spans="1:10" ht="18" x14ac:dyDescent="0.4">
      <c r="A9" s="123" t="s">
        <v>36</v>
      </c>
      <c r="B9" s="123"/>
      <c r="C9" s="123"/>
      <c r="D9" s="123"/>
      <c r="E9" s="41"/>
      <c r="F9" s="41"/>
      <c r="G9" s="41"/>
      <c r="H9" s="49"/>
    </row>
    <row r="10" spans="1:10" ht="3.75" customHeight="1" x14ac:dyDescent="0.4">
      <c r="A10" s="50"/>
      <c r="B10" s="50"/>
      <c r="C10" s="50"/>
      <c r="D10" s="50"/>
      <c r="E10" s="41"/>
      <c r="F10" s="41"/>
      <c r="G10" s="41"/>
      <c r="H10" s="49"/>
    </row>
    <row r="11" spans="1:10" x14ac:dyDescent="0.25">
      <c r="A11" s="51" t="s">
        <v>37</v>
      </c>
      <c r="B11" s="51"/>
      <c r="C11" s="51"/>
      <c r="D11" s="52" t="s">
        <v>38</v>
      </c>
      <c r="E11" s="41"/>
      <c r="F11" s="41"/>
      <c r="G11" s="41"/>
      <c r="H11" s="49"/>
    </row>
    <row r="12" spans="1:10" ht="4.5" customHeight="1" x14ac:dyDescent="0.25">
      <c r="A12" s="53"/>
      <c r="D12" s="54"/>
      <c r="G12" s="19"/>
    </row>
    <row r="13" spans="1:10" x14ac:dyDescent="0.25">
      <c r="A13" s="6" t="s">
        <v>14</v>
      </c>
      <c r="B13" s="7" t="s">
        <v>15</v>
      </c>
      <c r="C13" s="56" t="s">
        <v>16</v>
      </c>
      <c r="D13" s="8" t="s">
        <v>17</v>
      </c>
      <c r="F13" s="9" t="s">
        <v>18</v>
      </c>
      <c r="G13" s="19">
        <v>0</v>
      </c>
    </row>
    <row r="14" spans="1:10" x14ac:dyDescent="0.25">
      <c r="A14" s="63" t="s">
        <v>39</v>
      </c>
      <c r="B14" s="58" t="s">
        <v>40</v>
      </c>
      <c r="C14" s="59">
        <v>3887</v>
      </c>
      <c r="D14" s="10">
        <f t="shared" ref="D14:D77" si="0">((100-$G$13)/100)*C14</f>
        <v>3887</v>
      </c>
      <c r="F14" s="10"/>
      <c r="G14" s="60"/>
      <c r="H14" s="61"/>
      <c r="J14" s="20"/>
    </row>
    <row r="15" spans="1:10" x14ac:dyDescent="0.25">
      <c r="A15" s="119" t="s">
        <v>41</v>
      </c>
      <c r="B15" s="62" t="s">
        <v>42</v>
      </c>
      <c r="C15" s="24">
        <v>4954</v>
      </c>
      <c r="D15" s="10">
        <f t="shared" si="0"/>
        <v>4954</v>
      </c>
      <c r="F15" s="10"/>
      <c r="G15" s="60"/>
      <c r="H15" s="61"/>
      <c r="J15" s="20"/>
    </row>
    <row r="16" spans="1:10" x14ac:dyDescent="0.25">
      <c r="A16" s="119" t="s">
        <v>43</v>
      </c>
      <c r="B16" s="58" t="s">
        <v>44</v>
      </c>
      <c r="C16" s="24">
        <v>4474</v>
      </c>
      <c r="D16" s="10">
        <f t="shared" si="0"/>
        <v>4474</v>
      </c>
      <c r="F16" s="10"/>
      <c r="G16" s="60"/>
      <c r="H16" s="61"/>
      <c r="J16" s="20"/>
    </row>
    <row r="17" spans="1:10" x14ac:dyDescent="0.25">
      <c r="A17" s="119" t="s">
        <v>45</v>
      </c>
      <c r="B17" s="58" t="s">
        <v>46</v>
      </c>
      <c r="C17" s="24">
        <v>687</v>
      </c>
      <c r="D17" s="10">
        <f t="shared" si="0"/>
        <v>687</v>
      </c>
      <c r="F17" s="10"/>
      <c r="G17" s="60"/>
      <c r="H17" s="61"/>
      <c r="J17" s="20"/>
    </row>
    <row r="18" spans="1:10" x14ac:dyDescent="0.25">
      <c r="A18" s="119" t="s">
        <v>47</v>
      </c>
      <c r="B18" s="58" t="s">
        <v>48</v>
      </c>
      <c r="C18" s="24">
        <v>1067</v>
      </c>
      <c r="D18" s="10">
        <f t="shared" si="0"/>
        <v>1067</v>
      </c>
      <c r="F18" s="10"/>
      <c r="G18" s="60"/>
      <c r="H18" s="61"/>
      <c r="J18" s="20"/>
    </row>
    <row r="19" spans="1:10" x14ac:dyDescent="0.25">
      <c r="A19" s="63" t="s">
        <v>49</v>
      </c>
      <c r="B19" s="64" t="s">
        <v>50</v>
      </c>
      <c r="C19" s="24">
        <v>5997</v>
      </c>
      <c r="D19" s="10">
        <f t="shared" si="0"/>
        <v>5997</v>
      </c>
      <c r="F19" s="10"/>
      <c r="G19" s="60"/>
      <c r="H19" s="61"/>
      <c r="J19" s="20"/>
    </row>
    <row r="20" spans="1:10" x14ac:dyDescent="0.25">
      <c r="A20" s="63" t="s">
        <v>51</v>
      </c>
      <c r="B20" s="64" t="s">
        <v>52</v>
      </c>
      <c r="C20" s="24">
        <v>5450</v>
      </c>
      <c r="D20" s="10">
        <f t="shared" si="0"/>
        <v>5450</v>
      </c>
      <c r="F20" s="10"/>
      <c r="G20" s="60"/>
      <c r="H20" s="61"/>
      <c r="J20" s="20"/>
    </row>
    <row r="21" spans="1:10" x14ac:dyDescent="0.25">
      <c r="A21" s="63" t="s">
        <v>53</v>
      </c>
      <c r="B21" s="64" t="s">
        <v>54</v>
      </c>
      <c r="C21" s="24">
        <v>5790</v>
      </c>
      <c r="D21" s="10">
        <f t="shared" si="0"/>
        <v>5790</v>
      </c>
      <c r="F21" s="10"/>
      <c r="G21" s="60"/>
      <c r="H21" s="61"/>
      <c r="J21" s="20"/>
    </row>
    <row r="22" spans="1:10" x14ac:dyDescent="0.25">
      <c r="A22" s="63" t="s">
        <v>55</v>
      </c>
      <c r="B22" s="64" t="s">
        <v>56</v>
      </c>
      <c r="C22" s="24">
        <v>6524</v>
      </c>
      <c r="D22" s="10">
        <f t="shared" si="0"/>
        <v>6524</v>
      </c>
      <c r="F22" s="10"/>
      <c r="G22" s="60"/>
      <c r="H22" s="61"/>
      <c r="J22" s="20"/>
    </row>
    <row r="23" spans="1:10" x14ac:dyDescent="0.25">
      <c r="A23" s="63" t="s">
        <v>57</v>
      </c>
      <c r="B23" s="64" t="s">
        <v>58</v>
      </c>
      <c r="C23" s="24">
        <v>6231</v>
      </c>
      <c r="D23" s="10">
        <f t="shared" si="0"/>
        <v>6231</v>
      </c>
      <c r="F23" s="10"/>
      <c r="G23" s="60"/>
      <c r="H23" s="61"/>
      <c r="J23" s="20"/>
    </row>
    <row r="24" spans="1:10" x14ac:dyDescent="0.25">
      <c r="A24" s="63" t="s">
        <v>59</v>
      </c>
      <c r="B24" s="65" t="s">
        <v>60</v>
      </c>
      <c r="C24" s="24">
        <v>2407</v>
      </c>
      <c r="D24" s="10">
        <f t="shared" si="0"/>
        <v>2407</v>
      </c>
      <c r="F24" s="10"/>
      <c r="G24" s="60"/>
      <c r="H24" s="61"/>
      <c r="J24" s="20"/>
    </row>
    <row r="25" spans="1:10" x14ac:dyDescent="0.25">
      <c r="A25" s="63" t="s">
        <v>61</v>
      </c>
      <c r="B25" s="65" t="s">
        <v>62</v>
      </c>
      <c r="C25" s="24">
        <v>1696</v>
      </c>
      <c r="D25" s="10">
        <f t="shared" si="0"/>
        <v>1696</v>
      </c>
      <c r="F25" s="10"/>
      <c r="G25" s="60"/>
      <c r="H25" s="61"/>
      <c r="J25" s="20"/>
    </row>
    <row r="26" spans="1:10" x14ac:dyDescent="0.25">
      <c r="A26" s="63" t="s">
        <v>63</v>
      </c>
      <c r="B26" s="65" t="s">
        <v>64</v>
      </c>
      <c r="C26" s="24">
        <v>1696</v>
      </c>
      <c r="D26" s="10">
        <f t="shared" si="0"/>
        <v>1696</v>
      </c>
      <c r="F26" s="10"/>
      <c r="G26" s="60"/>
      <c r="H26" s="61"/>
      <c r="J26" s="20"/>
    </row>
    <row r="27" spans="1:10" x14ac:dyDescent="0.25">
      <c r="A27" s="63" t="s">
        <v>65</v>
      </c>
      <c r="B27" s="65" t="s">
        <v>66</v>
      </c>
      <c r="C27" s="24">
        <v>626</v>
      </c>
      <c r="D27" s="10">
        <f t="shared" si="0"/>
        <v>626</v>
      </c>
      <c r="F27" s="10"/>
      <c r="G27" s="60"/>
      <c r="H27" s="61"/>
      <c r="J27" s="20"/>
    </row>
    <row r="28" spans="1:10" x14ac:dyDescent="0.25">
      <c r="A28" s="63" t="s">
        <v>67</v>
      </c>
      <c r="B28" s="65" t="s">
        <v>68</v>
      </c>
      <c r="C28" s="24">
        <v>626</v>
      </c>
      <c r="D28" s="10">
        <f t="shared" si="0"/>
        <v>626</v>
      </c>
      <c r="F28" s="10"/>
      <c r="G28" s="60"/>
      <c r="H28" s="61"/>
      <c r="J28" s="20"/>
    </row>
    <row r="29" spans="1:10" x14ac:dyDescent="0.25">
      <c r="A29" s="63" t="s">
        <v>69</v>
      </c>
      <c r="B29" s="65" t="s">
        <v>70</v>
      </c>
      <c r="C29" s="24">
        <v>626</v>
      </c>
      <c r="D29" s="10">
        <f t="shared" si="0"/>
        <v>626</v>
      </c>
      <c r="F29" s="10"/>
      <c r="G29" s="60"/>
      <c r="H29" s="61"/>
      <c r="J29" s="20"/>
    </row>
    <row r="30" spans="1:10" x14ac:dyDescent="0.25">
      <c r="A30" s="63" t="s">
        <v>71</v>
      </c>
      <c r="B30" s="65" t="s">
        <v>72</v>
      </c>
      <c r="C30" s="24">
        <v>626</v>
      </c>
      <c r="D30" s="10">
        <f t="shared" si="0"/>
        <v>626</v>
      </c>
      <c r="F30" s="10"/>
      <c r="G30" s="60"/>
      <c r="H30" s="61"/>
      <c r="J30" s="20"/>
    </row>
    <row r="31" spans="1:10" x14ac:dyDescent="0.25">
      <c r="A31" s="63" t="s">
        <v>73</v>
      </c>
      <c r="B31" s="65" t="s">
        <v>74</v>
      </c>
      <c r="C31" s="24">
        <v>626</v>
      </c>
      <c r="D31" s="10">
        <f t="shared" si="0"/>
        <v>626</v>
      </c>
      <c r="F31" s="10"/>
      <c r="G31" s="60"/>
      <c r="H31" s="61"/>
      <c r="J31" s="20"/>
    </row>
    <row r="32" spans="1:10" x14ac:dyDescent="0.25">
      <c r="A32" s="63" t="s">
        <v>75</v>
      </c>
      <c r="B32" s="65" t="s">
        <v>76</v>
      </c>
      <c r="C32" s="24">
        <v>421</v>
      </c>
      <c r="D32" s="10">
        <f t="shared" si="0"/>
        <v>421</v>
      </c>
      <c r="F32" s="10"/>
      <c r="G32" s="60"/>
      <c r="H32" s="61"/>
      <c r="J32" s="20"/>
    </row>
    <row r="33" spans="1:10" x14ac:dyDescent="0.25">
      <c r="A33" s="63" t="s">
        <v>77</v>
      </c>
      <c r="B33" s="65" t="s">
        <v>78</v>
      </c>
      <c r="C33" s="24">
        <v>6390</v>
      </c>
      <c r="D33" s="10">
        <f t="shared" si="0"/>
        <v>6390</v>
      </c>
      <c r="F33" s="10"/>
      <c r="G33" s="60"/>
      <c r="H33" s="61"/>
      <c r="J33" s="20"/>
    </row>
    <row r="34" spans="1:10" x14ac:dyDescent="0.25">
      <c r="A34" s="63" t="s">
        <v>79</v>
      </c>
      <c r="B34" s="65" t="s">
        <v>80</v>
      </c>
      <c r="C34" s="24">
        <v>1779</v>
      </c>
      <c r="D34" s="10">
        <f t="shared" si="0"/>
        <v>1779</v>
      </c>
      <c r="F34" s="10"/>
      <c r="G34" s="60"/>
      <c r="H34" s="61"/>
      <c r="J34" s="20"/>
    </row>
    <row r="35" spans="1:10" x14ac:dyDescent="0.25">
      <c r="A35" s="63" t="s">
        <v>81</v>
      </c>
      <c r="B35" s="65" t="s">
        <v>82</v>
      </c>
      <c r="C35" s="24">
        <v>654</v>
      </c>
      <c r="D35" s="10">
        <f t="shared" si="0"/>
        <v>654</v>
      </c>
      <c r="F35" s="10"/>
      <c r="G35" s="60"/>
      <c r="H35" s="61"/>
      <c r="I35" s="66"/>
      <c r="J35" s="20"/>
    </row>
    <row r="36" spans="1:10" x14ac:dyDescent="0.25">
      <c r="A36" s="63" t="s">
        <v>83</v>
      </c>
      <c r="B36" s="65" t="s">
        <v>84</v>
      </c>
      <c r="C36" s="24">
        <v>1567</v>
      </c>
      <c r="D36" s="10">
        <f t="shared" si="0"/>
        <v>1567</v>
      </c>
      <c r="F36" s="10"/>
      <c r="G36" s="60"/>
      <c r="H36" s="61"/>
      <c r="J36" s="20"/>
    </row>
    <row r="37" spans="1:10" x14ac:dyDescent="0.25">
      <c r="A37" s="63" t="s">
        <v>85</v>
      </c>
      <c r="B37" s="65" t="s">
        <v>86</v>
      </c>
      <c r="C37" s="24">
        <v>670</v>
      </c>
      <c r="D37" s="10">
        <f t="shared" si="0"/>
        <v>670</v>
      </c>
      <c r="F37" s="10"/>
      <c r="G37" s="60"/>
      <c r="H37" s="61"/>
      <c r="I37" s="66"/>
      <c r="J37" s="20"/>
    </row>
    <row r="38" spans="1:10" x14ac:dyDescent="0.25">
      <c r="A38" s="63" t="s">
        <v>87</v>
      </c>
      <c r="B38" s="15" t="s">
        <v>88</v>
      </c>
      <c r="C38" s="24">
        <v>294</v>
      </c>
      <c r="D38" s="10">
        <f t="shared" si="0"/>
        <v>294</v>
      </c>
      <c r="F38" s="10"/>
      <c r="G38" s="60"/>
      <c r="H38" s="61"/>
      <c r="I38" s="66"/>
      <c r="J38" s="20"/>
    </row>
    <row r="39" spans="1:10" x14ac:dyDescent="0.25">
      <c r="A39" s="63" t="s">
        <v>89</v>
      </c>
      <c r="B39" s="15" t="s">
        <v>90</v>
      </c>
      <c r="C39" s="24">
        <v>333</v>
      </c>
      <c r="D39" s="10">
        <f t="shared" si="0"/>
        <v>333</v>
      </c>
      <c r="F39" s="10"/>
      <c r="G39" s="60"/>
      <c r="H39" s="61"/>
      <c r="J39" s="20"/>
    </row>
    <row r="40" spans="1:10" x14ac:dyDescent="0.25">
      <c r="A40" s="63" t="s">
        <v>91</v>
      </c>
      <c r="B40" s="15" t="s">
        <v>92</v>
      </c>
      <c r="C40" s="24">
        <v>393</v>
      </c>
      <c r="D40" s="10">
        <f t="shared" si="0"/>
        <v>393</v>
      </c>
      <c r="F40" s="10"/>
      <c r="G40" s="60"/>
      <c r="H40" s="61"/>
      <c r="J40" s="20"/>
    </row>
    <row r="41" spans="1:10" x14ac:dyDescent="0.25">
      <c r="A41" s="63" t="s">
        <v>93</v>
      </c>
      <c r="B41" s="15" t="s">
        <v>94</v>
      </c>
      <c r="C41" s="24">
        <v>448</v>
      </c>
      <c r="D41" s="10">
        <f t="shared" si="0"/>
        <v>448</v>
      </c>
      <c r="F41" s="10"/>
      <c r="G41" s="60"/>
      <c r="H41" s="61"/>
      <c r="J41" s="20"/>
    </row>
    <row r="42" spans="1:10" x14ac:dyDescent="0.25">
      <c r="A42" s="63" t="s">
        <v>95</v>
      </c>
      <c r="B42" s="15" t="s">
        <v>96</v>
      </c>
      <c r="C42" s="24">
        <v>481</v>
      </c>
      <c r="D42" s="10">
        <f t="shared" si="0"/>
        <v>481</v>
      </c>
      <c r="F42" s="10"/>
      <c r="G42" s="60"/>
      <c r="H42" s="61"/>
      <c r="J42" s="20"/>
    </row>
    <row r="43" spans="1:10" x14ac:dyDescent="0.25">
      <c r="A43" s="63" t="s">
        <v>97</v>
      </c>
      <c r="B43" s="15" t="s">
        <v>98</v>
      </c>
      <c r="C43" s="24">
        <v>690</v>
      </c>
      <c r="D43" s="10">
        <f t="shared" si="0"/>
        <v>690</v>
      </c>
      <c r="G43" s="60"/>
      <c r="H43" s="61"/>
      <c r="J43" s="20"/>
    </row>
    <row r="44" spans="1:10" x14ac:dyDescent="0.25">
      <c r="A44" s="63" t="s">
        <v>99</v>
      </c>
      <c r="B44" s="15" t="s">
        <v>100</v>
      </c>
      <c r="C44" s="24">
        <v>968</v>
      </c>
      <c r="D44" s="10">
        <f t="shared" si="0"/>
        <v>968</v>
      </c>
      <c r="G44" s="60"/>
      <c r="H44" s="61"/>
      <c r="J44" s="20"/>
    </row>
    <row r="45" spans="1:10" x14ac:dyDescent="0.25">
      <c r="A45" s="63" t="s">
        <v>101</v>
      </c>
      <c r="B45" s="15" t="s">
        <v>102</v>
      </c>
      <c r="C45" s="24">
        <v>1255</v>
      </c>
      <c r="D45" s="10">
        <f t="shared" si="0"/>
        <v>1255</v>
      </c>
      <c r="G45" s="60"/>
      <c r="H45" s="61"/>
      <c r="J45" s="20"/>
    </row>
    <row r="46" spans="1:10" x14ac:dyDescent="0.25">
      <c r="A46" s="63" t="s">
        <v>103</v>
      </c>
      <c r="B46" s="15" t="s">
        <v>104</v>
      </c>
      <c r="C46" s="24">
        <v>1980</v>
      </c>
      <c r="D46" s="10">
        <f t="shared" si="0"/>
        <v>1980</v>
      </c>
      <c r="G46" s="60"/>
      <c r="H46" s="61"/>
      <c r="J46" s="20"/>
    </row>
    <row r="47" spans="1:10" x14ac:dyDescent="0.25">
      <c r="A47" s="63" t="s">
        <v>105</v>
      </c>
      <c r="B47" s="15" t="s">
        <v>106</v>
      </c>
      <c r="C47" s="24">
        <v>3030</v>
      </c>
      <c r="D47" s="10">
        <f t="shared" si="0"/>
        <v>3030</v>
      </c>
      <c r="G47" s="60"/>
      <c r="H47" s="61"/>
      <c r="J47" s="20"/>
    </row>
    <row r="48" spans="1:10" x14ac:dyDescent="0.25">
      <c r="A48" s="63" t="s">
        <v>107</v>
      </c>
      <c r="B48" s="15" t="s">
        <v>108</v>
      </c>
      <c r="C48" s="24">
        <v>4547</v>
      </c>
      <c r="D48" s="10">
        <f t="shared" si="0"/>
        <v>4547</v>
      </c>
      <c r="G48" s="60"/>
      <c r="H48" s="61"/>
      <c r="J48" s="20"/>
    </row>
    <row r="49" spans="1:10" x14ac:dyDescent="0.25">
      <c r="A49" s="63" t="s">
        <v>109</v>
      </c>
      <c r="B49" s="15" t="s">
        <v>110</v>
      </c>
      <c r="C49" s="24">
        <v>7238</v>
      </c>
      <c r="D49" s="10">
        <f t="shared" si="0"/>
        <v>7238</v>
      </c>
      <c r="G49" s="60"/>
      <c r="H49" s="61"/>
      <c r="J49" s="20"/>
    </row>
    <row r="50" spans="1:10" x14ac:dyDescent="0.25">
      <c r="A50" s="63" t="s">
        <v>111</v>
      </c>
      <c r="B50" s="15" t="s">
        <v>112</v>
      </c>
      <c r="C50" s="24">
        <v>2682</v>
      </c>
      <c r="D50" s="10">
        <f t="shared" si="0"/>
        <v>2682</v>
      </c>
      <c r="E50" s="10">
        <f>F50-(F50*$E$2)</f>
        <v>0</v>
      </c>
      <c r="F50" s="10"/>
      <c r="G50" s="60"/>
      <c r="H50" s="61"/>
      <c r="J50" s="20"/>
    </row>
    <row r="51" spans="1:10" x14ac:dyDescent="0.25">
      <c r="A51" s="63" t="s">
        <v>113</v>
      </c>
      <c r="B51" s="15" t="s">
        <v>114</v>
      </c>
      <c r="C51" s="24">
        <v>3957</v>
      </c>
      <c r="D51" s="10">
        <f t="shared" si="0"/>
        <v>3957</v>
      </c>
      <c r="E51" s="10">
        <f>F51-(F51*$E$2)</f>
        <v>0</v>
      </c>
      <c r="F51" s="67"/>
      <c r="G51" s="60"/>
      <c r="H51" s="61"/>
      <c r="J51" s="20"/>
    </row>
    <row r="52" spans="1:10" x14ac:dyDescent="0.25">
      <c r="A52" s="63" t="s">
        <v>115</v>
      </c>
      <c r="B52" s="15" t="s">
        <v>116</v>
      </c>
      <c r="C52" s="24">
        <v>6276</v>
      </c>
      <c r="D52" s="10">
        <f t="shared" si="0"/>
        <v>6276</v>
      </c>
      <c r="E52" s="10">
        <f>F52-(F52*$E$2)</f>
        <v>0</v>
      </c>
      <c r="F52" s="10"/>
      <c r="G52" s="60"/>
      <c r="H52" s="61"/>
      <c r="J52" s="20"/>
    </row>
    <row r="53" spans="1:10" x14ac:dyDescent="0.25">
      <c r="A53" s="31" t="s">
        <v>117</v>
      </c>
      <c r="B53" s="65" t="s">
        <v>118</v>
      </c>
      <c r="C53" s="24">
        <v>89</v>
      </c>
      <c r="D53" s="10">
        <f t="shared" si="0"/>
        <v>89</v>
      </c>
      <c r="E53" s="10"/>
      <c r="F53" s="10"/>
      <c r="G53" s="60"/>
      <c r="H53" s="61"/>
      <c r="I53" s="66"/>
      <c r="J53" s="20"/>
    </row>
    <row r="54" spans="1:10" x14ac:dyDescent="0.25">
      <c r="A54" s="31" t="s">
        <v>119</v>
      </c>
      <c r="B54" s="65" t="s">
        <v>120</v>
      </c>
      <c r="C54" s="24">
        <v>94</v>
      </c>
      <c r="D54" s="10">
        <f t="shared" si="0"/>
        <v>94</v>
      </c>
      <c r="E54" s="10"/>
      <c r="F54" s="10"/>
      <c r="G54" s="60"/>
      <c r="H54" s="61"/>
      <c r="I54" s="66"/>
      <c r="J54" s="20"/>
    </row>
    <row r="55" spans="1:10" x14ac:dyDescent="0.25">
      <c r="A55" s="31" t="s">
        <v>121</v>
      </c>
      <c r="B55" s="65" t="s">
        <v>122</v>
      </c>
      <c r="C55" s="24">
        <v>101</v>
      </c>
      <c r="D55" s="10">
        <f t="shared" si="0"/>
        <v>101</v>
      </c>
      <c r="E55" s="10"/>
      <c r="F55" s="10"/>
      <c r="G55" s="60"/>
      <c r="H55" s="61"/>
      <c r="I55" s="66"/>
      <c r="J55" s="20"/>
    </row>
    <row r="56" spans="1:10" x14ac:dyDescent="0.25">
      <c r="A56" s="31" t="s">
        <v>123</v>
      </c>
      <c r="B56" s="65" t="s">
        <v>124</v>
      </c>
      <c r="C56" s="24">
        <v>107</v>
      </c>
      <c r="D56" s="10">
        <f t="shared" si="0"/>
        <v>107</v>
      </c>
      <c r="E56" s="68"/>
      <c r="F56" s="68"/>
      <c r="G56" s="60"/>
      <c r="H56" s="61"/>
      <c r="I56" s="66"/>
      <c r="J56" s="20"/>
    </row>
    <row r="57" spans="1:10" x14ac:dyDescent="0.25">
      <c r="A57" s="31" t="s">
        <v>125</v>
      </c>
      <c r="B57" s="65" t="s">
        <v>126</v>
      </c>
      <c r="C57" s="24">
        <v>112</v>
      </c>
      <c r="D57" s="10">
        <f t="shared" si="0"/>
        <v>112</v>
      </c>
      <c r="E57" s="68"/>
      <c r="F57" s="68"/>
      <c r="G57" s="60"/>
      <c r="H57" s="61"/>
      <c r="I57" s="66"/>
      <c r="J57" s="20"/>
    </row>
    <row r="58" spans="1:10" x14ac:dyDescent="0.25">
      <c r="A58" s="31" t="s">
        <v>127</v>
      </c>
      <c r="B58" s="65" t="s">
        <v>128</v>
      </c>
      <c r="C58" s="24">
        <v>121</v>
      </c>
      <c r="D58" s="10">
        <f t="shared" si="0"/>
        <v>121</v>
      </c>
      <c r="E58" s="68"/>
      <c r="F58" s="68"/>
      <c r="G58" s="60"/>
      <c r="H58" s="61"/>
      <c r="I58" s="66"/>
      <c r="J58" s="20"/>
    </row>
    <row r="59" spans="1:10" x14ac:dyDescent="0.25">
      <c r="A59" s="31" t="s">
        <v>129</v>
      </c>
      <c r="B59" s="65" t="s">
        <v>130</v>
      </c>
      <c r="C59" s="24">
        <v>142</v>
      </c>
      <c r="D59" s="10">
        <f t="shared" si="0"/>
        <v>142</v>
      </c>
      <c r="E59" s="10"/>
      <c r="F59" s="10"/>
      <c r="G59" s="60"/>
      <c r="H59" s="61"/>
      <c r="I59" s="66"/>
      <c r="J59" s="20"/>
    </row>
    <row r="60" spans="1:10" x14ac:dyDescent="0.25">
      <c r="A60" s="31" t="s">
        <v>131</v>
      </c>
      <c r="B60" s="65" t="s">
        <v>132</v>
      </c>
      <c r="C60" s="24">
        <v>201</v>
      </c>
      <c r="D60" s="10">
        <f t="shared" si="0"/>
        <v>201</v>
      </c>
      <c r="E60" s="10"/>
      <c r="F60" s="10"/>
      <c r="G60" s="60"/>
      <c r="H60" s="61"/>
      <c r="I60" s="66"/>
      <c r="J60" s="20"/>
    </row>
    <row r="61" spans="1:10" x14ac:dyDescent="0.25">
      <c r="A61" s="31" t="s">
        <v>133</v>
      </c>
      <c r="B61" s="65" t="s">
        <v>134</v>
      </c>
      <c r="C61" s="24">
        <v>334</v>
      </c>
      <c r="D61" s="10">
        <f t="shared" si="0"/>
        <v>334</v>
      </c>
      <c r="E61" s="10"/>
      <c r="F61" s="10"/>
      <c r="G61" s="60"/>
      <c r="H61" s="61"/>
      <c r="I61" s="66"/>
      <c r="J61" s="20"/>
    </row>
    <row r="62" spans="1:10" x14ac:dyDescent="0.25">
      <c r="A62" s="69" t="s">
        <v>135</v>
      </c>
      <c r="B62" s="65" t="s">
        <v>136</v>
      </c>
      <c r="C62" s="70">
        <v>1904</v>
      </c>
      <c r="D62" s="10">
        <f t="shared" si="0"/>
        <v>1904</v>
      </c>
      <c r="E62" s="10"/>
      <c r="F62" s="10"/>
      <c r="G62" s="60"/>
      <c r="H62" s="61"/>
      <c r="I62" s="66"/>
      <c r="J62" s="20"/>
    </row>
    <row r="63" spans="1:10" x14ac:dyDescent="0.25">
      <c r="A63" s="69" t="s">
        <v>137</v>
      </c>
      <c r="B63" s="65" t="s">
        <v>138</v>
      </c>
      <c r="C63" s="70">
        <v>2617</v>
      </c>
      <c r="D63" s="10">
        <f t="shared" si="0"/>
        <v>2617</v>
      </c>
      <c r="E63" s="10"/>
      <c r="F63" s="10"/>
      <c r="G63" s="60"/>
      <c r="H63" s="61"/>
      <c r="I63" s="66"/>
      <c r="J63" s="20"/>
    </row>
    <row r="64" spans="1:10" x14ac:dyDescent="0.25">
      <c r="A64" s="69" t="s">
        <v>139</v>
      </c>
      <c r="B64" s="65" t="s">
        <v>140</v>
      </c>
      <c r="C64" s="70">
        <v>3274</v>
      </c>
      <c r="D64" s="10">
        <f t="shared" si="0"/>
        <v>3274</v>
      </c>
      <c r="E64" s="10"/>
      <c r="F64" s="10"/>
      <c r="G64" s="60"/>
      <c r="I64" s="66"/>
      <c r="J64" s="20"/>
    </row>
    <row r="65" spans="1:10" x14ac:dyDescent="0.25">
      <c r="A65" s="63" t="s">
        <v>141</v>
      </c>
      <c r="B65" s="57" t="s">
        <v>142</v>
      </c>
      <c r="C65" s="24">
        <v>63</v>
      </c>
      <c r="D65" s="10">
        <f t="shared" si="0"/>
        <v>63</v>
      </c>
      <c r="E65" s="10"/>
      <c r="F65" s="10"/>
      <c r="G65" s="60"/>
      <c r="J65" s="20"/>
    </row>
    <row r="66" spans="1:10" x14ac:dyDescent="0.25">
      <c r="A66" s="63" t="s">
        <v>143</v>
      </c>
      <c r="B66" s="57" t="s">
        <v>144</v>
      </c>
      <c r="C66" s="24">
        <v>73</v>
      </c>
      <c r="D66" s="10">
        <f t="shared" si="0"/>
        <v>73</v>
      </c>
      <c r="E66" s="10"/>
      <c r="F66" s="10"/>
      <c r="G66" s="60"/>
      <c r="J66" s="20"/>
    </row>
    <row r="67" spans="1:10" x14ac:dyDescent="0.25">
      <c r="A67" s="63" t="s">
        <v>145</v>
      </c>
      <c r="B67" s="57" t="s">
        <v>146</v>
      </c>
      <c r="C67" s="24">
        <v>73</v>
      </c>
      <c r="D67" s="10">
        <f t="shared" si="0"/>
        <v>73</v>
      </c>
      <c r="E67" s="10"/>
      <c r="F67" s="10"/>
      <c r="G67" s="60"/>
      <c r="J67" s="20"/>
    </row>
    <row r="68" spans="1:10" x14ac:dyDescent="0.25">
      <c r="A68" s="63" t="s">
        <v>147</v>
      </c>
      <c r="B68" s="57" t="s">
        <v>148</v>
      </c>
      <c r="C68" s="26">
        <v>160</v>
      </c>
      <c r="D68" s="10">
        <f t="shared" si="0"/>
        <v>160</v>
      </c>
      <c r="E68" s="10"/>
      <c r="F68" s="10"/>
      <c r="G68" s="60"/>
      <c r="J68" s="20"/>
    </row>
    <row r="69" spans="1:10" x14ac:dyDescent="0.25">
      <c r="A69" s="63" t="s">
        <v>149</v>
      </c>
      <c r="B69" s="57" t="s">
        <v>150</v>
      </c>
      <c r="C69" s="24">
        <v>80</v>
      </c>
      <c r="D69" s="10">
        <f t="shared" si="0"/>
        <v>80</v>
      </c>
      <c r="E69" s="10"/>
      <c r="F69" s="10"/>
      <c r="G69" s="60"/>
      <c r="J69" s="20"/>
    </row>
    <row r="70" spans="1:10" x14ac:dyDescent="0.25">
      <c r="A70" s="63" t="s">
        <v>151</v>
      </c>
      <c r="B70" s="57" t="s">
        <v>152</v>
      </c>
      <c r="C70" s="24">
        <v>80</v>
      </c>
      <c r="D70" s="10">
        <f t="shared" si="0"/>
        <v>80</v>
      </c>
      <c r="E70" s="10"/>
      <c r="F70" s="10"/>
      <c r="G70" s="60"/>
      <c r="J70" s="20"/>
    </row>
    <row r="71" spans="1:10" x14ac:dyDescent="0.25">
      <c r="A71" s="63" t="s">
        <v>153</v>
      </c>
      <c r="B71" s="57" t="s">
        <v>154</v>
      </c>
      <c r="C71" s="24">
        <v>88</v>
      </c>
      <c r="D71" s="10">
        <f t="shared" si="0"/>
        <v>88</v>
      </c>
      <c r="E71" s="10"/>
      <c r="F71" s="10"/>
      <c r="G71" s="60"/>
      <c r="J71" s="20"/>
    </row>
    <row r="72" spans="1:10" x14ac:dyDescent="0.25">
      <c r="A72" s="63" t="s">
        <v>155</v>
      </c>
      <c r="B72" s="57" t="s">
        <v>156</v>
      </c>
      <c r="C72" s="24">
        <v>88</v>
      </c>
      <c r="D72" s="10">
        <f t="shared" si="0"/>
        <v>88</v>
      </c>
      <c r="E72" s="10"/>
      <c r="F72" s="10"/>
      <c r="G72" s="60"/>
      <c r="J72" s="20"/>
    </row>
    <row r="73" spans="1:10" x14ac:dyDescent="0.25">
      <c r="A73" s="63" t="s">
        <v>157</v>
      </c>
      <c r="B73" s="57" t="s">
        <v>158</v>
      </c>
      <c r="C73" s="24">
        <v>88</v>
      </c>
      <c r="D73" s="10">
        <f t="shared" si="0"/>
        <v>88</v>
      </c>
      <c r="E73" s="10"/>
      <c r="F73" s="10"/>
      <c r="G73" s="60"/>
      <c r="H73" s="61"/>
      <c r="J73" s="20"/>
    </row>
    <row r="74" spans="1:10" x14ac:dyDescent="0.25">
      <c r="A74" s="63" t="s">
        <v>159</v>
      </c>
      <c r="B74" s="57" t="s">
        <v>160</v>
      </c>
      <c r="C74" s="24">
        <v>88</v>
      </c>
      <c r="D74" s="10">
        <f t="shared" si="0"/>
        <v>88</v>
      </c>
      <c r="E74" s="10"/>
      <c r="F74" s="10"/>
      <c r="G74" s="60"/>
      <c r="J74" s="20"/>
    </row>
    <row r="75" spans="1:10" x14ac:dyDescent="0.25">
      <c r="A75" s="63" t="s">
        <v>161</v>
      </c>
      <c r="B75" s="57" t="s">
        <v>162</v>
      </c>
      <c r="C75" s="24">
        <v>107</v>
      </c>
      <c r="D75" s="10">
        <f t="shared" si="0"/>
        <v>107</v>
      </c>
      <c r="E75" s="10"/>
      <c r="F75" s="10"/>
      <c r="G75" s="60"/>
      <c r="J75" s="20"/>
    </row>
    <row r="76" spans="1:10" x14ac:dyDescent="0.25">
      <c r="A76" s="63" t="s">
        <v>163</v>
      </c>
      <c r="B76" s="57" t="s">
        <v>164</v>
      </c>
      <c r="C76" s="24">
        <v>107</v>
      </c>
      <c r="D76" s="10">
        <f t="shared" si="0"/>
        <v>107</v>
      </c>
      <c r="E76" s="10"/>
      <c r="F76" s="10"/>
      <c r="G76" s="60"/>
      <c r="J76" s="20"/>
    </row>
    <row r="77" spans="1:10" x14ac:dyDescent="0.25">
      <c r="A77" s="63" t="s">
        <v>165</v>
      </c>
      <c r="B77" s="57" t="s">
        <v>166</v>
      </c>
      <c r="C77" s="24">
        <v>107</v>
      </c>
      <c r="D77" s="10">
        <f t="shared" si="0"/>
        <v>107</v>
      </c>
      <c r="E77" s="10"/>
      <c r="F77" s="10"/>
      <c r="G77" s="60"/>
      <c r="J77" s="20"/>
    </row>
    <row r="78" spans="1:10" x14ac:dyDescent="0.25">
      <c r="A78" s="63" t="s">
        <v>167</v>
      </c>
      <c r="B78" s="57" t="s">
        <v>168</v>
      </c>
      <c r="C78" s="24">
        <v>107</v>
      </c>
      <c r="D78" s="10">
        <f t="shared" ref="D78:D141" si="1">((100-$G$13)/100)*C78</f>
        <v>107</v>
      </c>
      <c r="E78" s="10"/>
      <c r="F78" s="10"/>
      <c r="G78" s="60"/>
      <c r="H78" s="61"/>
      <c r="J78" s="20"/>
    </row>
    <row r="79" spans="1:10" x14ac:dyDescent="0.25">
      <c r="A79" s="63" t="s">
        <v>169</v>
      </c>
      <c r="B79" s="57" t="s">
        <v>170</v>
      </c>
      <c r="C79" s="24">
        <v>107</v>
      </c>
      <c r="D79" s="10">
        <f t="shared" si="1"/>
        <v>107</v>
      </c>
      <c r="E79" s="10"/>
      <c r="F79" s="10"/>
      <c r="G79" s="60"/>
      <c r="J79" s="20"/>
    </row>
    <row r="80" spans="1:10" x14ac:dyDescent="0.25">
      <c r="A80" s="116" t="s">
        <v>171</v>
      </c>
      <c r="B80" s="115" t="s">
        <v>172</v>
      </c>
      <c r="C80" s="117">
        <v>219</v>
      </c>
      <c r="D80" s="68">
        <f t="shared" si="1"/>
        <v>219</v>
      </c>
      <c r="E80" s="10"/>
      <c r="F80" s="10"/>
      <c r="G80" s="60"/>
      <c r="J80" s="20"/>
    </row>
    <row r="81" spans="1:10" x14ac:dyDescent="0.25">
      <c r="A81" s="63" t="s">
        <v>173</v>
      </c>
      <c r="B81" s="57" t="s">
        <v>174</v>
      </c>
      <c r="C81" s="24">
        <v>129</v>
      </c>
      <c r="D81" s="10">
        <f t="shared" si="1"/>
        <v>129</v>
      </c>
      <c r="E81" s="10"/>
      <c r="F81" s="10"/>
      <c r="G81" s="60"/>
      <c r="J81" s="20"/>
    </row>
    <row r="82" spans="1:10" x14ac:dyDescent="0.25">
      <c r="A82" s="63" t="s">
        <v>175</v>
      </c>
      <c r="B82" s="57" t="s">
        <v>176</v>
      </c>
      <c r="C82" s="24">
        <v>129</v>
      </c>
      <c r="D82" s="10">
        <f t="shared" si="1"/>
        <v>129</v>
      </c>
      <c r="E82" s="10"/>
      <c r="F82" s="10"/>
      <c r="G82" s="60"/>
      <c r="J82" s="20"/>
    </row>
    <row r="83" spans="1:10" x14ac:dyDescent="0.25">
      <c r="A83" s="63" t="s">
        <v>177</v>
      </c>
      <c r="B83" s="57" t="s">
        <v>178</v>
      </c>
      <c r="C83" s="24">
        <v>129</v>
      </c>
      <c r="D83" s="10">
        <f t="shared" si="1"/>
        <v>129</v>
      </c>
      <c r="E83" s="10"/>
      <c r="F83" s="10"/>
      <c r="G83" s="60"/>
      <c r="J83" s="20"/>
    </row>
    <row r="84" spans="1:10" x14ac:dyDescent="0.25">
      <c r="A84" s="63" t="s">
        <v>179</v>
      </c>
      <c r="B84" s="57" t="s">
        <v>180</v>
      </c>
      <c r="C84" s="24">
        <v>129</v>
      </c>
      <c r="D84" s="10">
        <f t="shared" si="1"/>
        <v>129</v>
      </c>
      <c r="E84" s="10"/>
      <c r="F84" s="10"/>
      <c r="G84" s="60"/>
      <c r="J84" s="20"/>
    </row>
    <row r="85" spans="1:10" x14ac:dyDescent="0.25">
      <c r="A85" s="63" t="s">
        <v>181</v>
      </c>
      <c r="B85" s="57" t="s">
        <v>182</v>
      </c>
      <c r="C85" s="24">
        <v>129</v>
      </c>
      <c r="D85" s="10">
        <f t="shared" si="1"/>
        <v>129</v>
      </c>
      <c r="E85" s="10"/>
      <c r="F85" s="10"/>
      <c r="G85" s="60"/>
      <c r="J85" s="20"/>
    </row>
    <row r="86" spans="1:10" x14ac:dyDescent="0.25">
      <c r="A86" s="63" t="s">
        <v>183</v>
      </c>
      <c r="B86" s="57" t="s">
        <v>184</v>
      </c>
      <c r="C86" s="24">
        <v>215</v>
      </c>
      <c r="D86" s="10">
        <f t="shared" si="1"/>
        <v>215</v>
      </c>
      <c r="G86" s="60"/>
      <c r="J86" s="20"/>
    </row>
    <row r="87" spans="1:10" x14ac:dyDescent="0.25">
      <c r="A87" s="63" t="s">
        <v>185</v>
      </c>
      <c r="B87" s="57" t="s">
        <v>186</v>
      </c>
      <c r="C87" s="24">
        <v>215</v>
      </c>
      <c r="D87" s="10">
        <f t="shared" si="1"/>
        <v>215</v>
      </c>
      <c r="G87" s="60"/>
      <c r="H87" s="61"/>
      <c r="J87" s="20"/>
    </row>
    <row r="88" spans="1:10" x14ac:dyDescent="0.25">
      <c r="A88" s="63" t="s">
        <v>187</v>
      </c>
      <c r="B88" s="57" t="s">
        <v>188</v>
      </c>
      <c r="C88" s="24">
        <v>215</v>
      </c>
      <c r="D88" s="10">
        <f t="shared" si="1"/>
        <v>215</v>
      </c>
      <c r="G88" s="60"/>
      <c r="J88" s="20"/>
    </row>
    <row r="89" spans="1:10" x14ac:dyDescent="0.25">
      <c r="A89" s="63" t="s">
        <v>189</v>
      </c>
      <c r="B89" s="57" t="s">
        <v>190</v>
      </c>
      <c r="C89" s="24">
        <v>259</v>
      </c>
      <c r="D89" s="10">
        <f t="shared" si="1"/>
        <v>259</v>
      </c>
      <c r="G89" s="60"/>
      <c r="H89" s="61"/>
      <c r="J89" s="20"/>
    </row>
    <row r="90" spans="1:10" x14ac:dyDescent="0.25">
      <c r="A90" s="63" t="s">
        <v>191</v>
      </c>
      <c r="B90" s="57" t="s">
        <v>192</v>
      </c>
      <c r="C90" s="24">
        <v>259</v>
      </c>
      <c r="D90" s="10">
        <f t="shared" si="1"/>
        <v>259</v>
      </c>
      <c r="G90" s="60"/>
      <c r="J90" s="20"/>
    </row>
    <row r="91" spans="1:10" x14ac:dyDescent="0.25">
      <c r="A91" s="63" t="s">
        <v>193</v>
      </c>
      <c r="B91" s="57" t="s">
        <v>194</v>
      </c>
      <c r="C91" s="24">
        <v>1015</v>
      </c>
      <c r="D91" s="10">
        <f t="shared" si="1"/>
        <v>1015</v>
      </c>
      <c r="G91" s="60"/>
      <c r="J91" s="20"/>
    </row>
    <row r="92" spans="1:10" x14ac:dyDescent="0.25">
      <c r="A92" s="63" t="s">
        <v>195</v>
      </c>
      <c r="B92" s="57" t="s">
        <v>196</v>
      </c>
      <c r="C92" s="24">
        <v>1049</v>
      </c>
      <c r="D92" s="10">
        <f t="shared" si="1"/>
        <v>1049</v>
      </c>
      <c r="G92" s="60"/>
      <c r="H92" s="61"/>
      <c r="J92" s="20"/>
    </row>
    <row r="93" spans="1:10" x14ac:dyDescent="0.25">
      <c r="A93" s="63" t="s">
        <v>197</v>
      </c>
      <c r="B93" s="57" t="s">
        <v>198</v>
      </c>
      <c r="C93" s="24">
        <v>1165</v>
      </c>
      <c r="D93" s="10">
        <f t="shared" si="1"/>
        <v>1165</v>
      </c>
      <c r="G93" s="60"/>
      <c r="H93" s="61"/>
      <c r="J93" s="20"/>
    </row>
    <row r="94" spans="1:10" x14ac:dyDescent="0.25">
      <c r="A94" s="63" t="s">
        <v>199</v>
      </c>
      <c r="B94" s="57" t="s">
        <v>200</v>
      </c>
      <c r="C94" s="24">
        <v>2187</v>
      </c>
      <c r="D94" s="10">
        <f t="shared" si="1"/>
        <v>2187</v>
      </c>
      <c r="G94" s="60"/>
      <c r="J94" s="20"/>
    </row>
    <row r="95" spans="1:10" x14ac:dyDescent="0.25">
      <c r="A95" s="63" t="s">
        <v>201</v>
      </c>
      <c r="B95" s="57" t="s">
        <v>202</v>
      </c>
      <c r="C95" s="24">
        <v>2187</v>
      </c>
      <c r="D95" s="10">
        <f t="shared" si="1"/>
        <v>2187</v>
      </c>
      <c r="G95" s="60"/>
      <c r="J95" s="20"/>
    </row>
    <row r="96" spans="1:10" x14ac:dyDescent="0.25">
      <c r="A96" s="63" t="s">
        <v>203</v>
      </c>
      <c r="B96" s="57" t="s">
        <v>204</v>
      </c>
      <c r="C96" s="24">
        <v>2462</v>
      </c>
      <c r="D96" s="10">
        <f t="shared" si="1"/>
        <v>2462</v>
      </c>
      <c r="J96" s="20"/>
    </row>
    <row r="97" spans="1:10" x14ac:dyDescent="0.25">
      <c r="A97" s="63" t="s">
        <v>205</v>
      </c>
      <c r="B97" s="57" t="s">
        <v>206</v>
      </c>
      <c r="C97" s="24">
        <v>2462</v>
      </c>
      <c r="D97" s="10">
        <f t="shared" si="1"/>
        <v>2462</v>
      </c>
      <c r="J97" s="20"/>
    </row>
    <row r="98" spans="1:10" x14ac:dyDescent="0.25">
      <c r="A98" s="63" t="s">
        <v>207</v>
      </c>
      <c r="B98" s="57" t="s">
        <v>208</v>
      </c>
      <c r="C98" s="24">
        <v>825</v>
      </c>
      <c r="D98" s="10">
        <f t="shared" si="1"/>
        <v>825</v>
      </c>
      <c r="J98" s="20"/>
    </row>
    <row r="99" spans="1:10" x14ac:dyDescent="0.25">
      <c r="A99" s="63" t="s">
        <v>209</v>
      </c>
      <c r="B99" s="57" t="s">
        <v>210</v>
      </c>
      <c r="C99" s="24">
        <v>959</v>
      </c>
      <c r="D99" s="10">
        <f t="shared" si="1"/>
        <v>959</v>
      </c>
      <c r="H99" s="61"/>
      <c r="J99" s="20"/>
    </row>
    <row r="100" spans="1:10" x14ac:dyDescent="0.25">
      <c r="A100" s="63" t="s">
        <v>211</v>
      </c>
      <c r="B100" s="57" t="s">
        <v>212</v>
      </c>
      <c r="C100" s="24">
        <v>1165</v>
      </c>
      <c r="D100" s="10">
        <f t="shared" si="1"/>
        <v>1165</v>
      </c>
      <c r="J100" s="20"/>
    </row>
    <row r="101" spans="1:10" x14ac:dyDescent="0.25">
      <c r="A101" s="63" t="s">
        <v>213</v>
      </c>
      <c r="B101" s="57" t="s">
        <v>214</v>
      </c>
      <c r="C101" s="24">
        <v>2187</v>
      </c>
      <c r="D101" s="10">
        <f t="shared" si="1"/>
        <v>2187</v>
      </c>
      <c r="J101" s="20"/>
    </row>
    <row r="102" spans="1:10" x14ac:dyDescent="0.25">
      <c r="A102" s="63" t="s">
        <v>215</v>
      </c>
      <c r="B102" s="57" t="s">
        <v>216</v>
      </c>
      <c r="C102" s="24">
        <v>2462</v>
      </c>
      <c r="D102" s="10">
        <f t="shared" si="1"/>
        <v>2462</v>
      </c>
      <c r="H102" s="61"/>
      <c r="J102" s="20"/>
    </row>
    <row r="103" spans="1:10" x14ac:dyDescent="0.25">
      <c r="A103" s="63" t="s">
        <v>217</v>
      </c>
      <c r="B103" s="57" t="s">
        <v>218</v>
      </c>
      <c r="C103" s="24">
        <v>167</v>
      </c>
      <c r="D103" s="10">
        <f t="shared" si="1"/>
        <v>167</v>
      </c>
      <c r="H103" s="61"/>
      <c r="J103" s="20"/>
    </row>
    <row r="104" spans="1:10" x14ac:dyDescent="0.25">
      <c r="A104" s="63" t="s">
        <v>219</v>
      </c>
      <c r="B104" s="57" t="s">
        <v>220</v>
      </c>
      <c r="C104" s="24">
        <v>531</v>
      </c>
      <c r="D104" s="10">
        <f t="shared" si="1"/>
        <v>531</v>
      </c>
      <c r="H104" s="61"/>
      <c r="J104" s="20"/>
    </row>
    <row r="105" spans="1:10" x14ac:dyDescent="0.25">
      <c r="A105" s="63" t="s">
        <v>221</v>
      </c>
      <c r="B105" s="57" t="s">
        <v>222</v>
      </c>
      <c r="C105" s="24">
        <v>850</v>
      </c>
      <c r="D105" s="10">
        <f t="shared" si="1"/>
        <v>850</v>
      </c>
      <c r="H105" s="61"/>
      <c r="J105" s="20"/>
    </row>
    <row r="106" spans="1:10" x14ac:dyDescent="0.25">
      <c r="A106" s="63" t="s">
        <v>223</v>
      </c>
      <c r="B106" s="57" t="s">
        <v>224</v>
      </c>
      <c r="C106" s="24">
        <v>1420</v>
      </c>
      <c r="D106" s="10">
        <f t="shared" si="1"/>
        <v>1420</v>
      </c>
      <c r="H106" s="61"/>
      <c r="J106" s="20"/>
    </row>
    <row r="107" spans="1:10" x14ac:dyDescent="0.25">
      <c r="A107" s="31" t="s">
        <v>225</v>
      </c>
      <c r="B107" s="57" t="s">
        <v>226</v>
      </c>
      <c r="C107" s="24">
        <v>169</v>
      </c>
      <c r="D107" s="10">
        <f t="shared" si="1"/>
        <v>169</v>
      </c>
      <c r="H107" s="61"/>
      <c r="J107" s="20"/>
    </row>
    <row r="108" spans="1:10" x14ac:dyDescent="0.25">
      <c r="A108" s="31" t="s">
        <v>227</v>
      </c>
      <c r="B108" s="57" t="s">
        <v>228</v>
      </c>
      <c r="C108" s="118">
        <v>291</v>
      </c>
      <c r="D108" s="10">
        <f t="shared" si="1"/>
        <v>291</v>
      </c>
      <c r="H108" s="61"/>
      <c r="J108" s="20"/>
    </row>
    <row r="109" spans="1:10" x14ac:dyDescent="0.25">
      <c r="A109" s="31" t="s">
        <v>229</v>
      </c>
      <c r="B109" s="57" t="s">
        <v>230</v>
      </c>
      <c r="C109" s="24">
        <v>313</v>
      </c>
      <c r="D109" s="10">
        <f t="shared" si="1"/>
        <v>313</v>
      </c>
      <c r="H109" s="61"/>
      <c r="J109" s="20"/>
    </row>
    <row r="110" spans="1:10" x14ac:dyDescent="0.25">
      <c r="A110" s="31" t="s">
        <v>231</v>
      </c>
      <c r="B110" s="57" t="s">
        <v>232</v>
      </c>
      <c r="C110" s="24">
        <v>815</v>
      </c>
      <c r="D110" s="10">
        <f t="shared" si="1"/>
        <v>815</v>
      </c>
      <c r="H110" s="61"/>
      <c r="J110" s="20"/>
    </row>
    <row r="111" spans="1:10" x14ac:dyDescent="0.25">
      <c r="A111" s="31" t="s">
        <v>233</v>
      </c>
      <c r="B111" s="57" t="s">
        <v>234</v>
      </c>
      <c r="C111" s="24">
        <v>1423</v>
      </c>
      <c r="D111" s="10">
        <f t="shared" si="1"/>
        <v>1423</v>
      </c>
      <c r="H111" s="61"/>
      <c r="J111" s="20"/>
    </row>
    <row r="112" spans="1:10" x14ac:dyDescent="0.25">
      <c r="A112" s="31" t="s">
        <v>235</v>
      </c>
      <c r="B112" s="57" t="s">
        <v>236</v>
      </c>
      <c r="C112" s="24">
        <v>1771</v>
      </c>
      <c r="D112" s="10">
        <f t="shared" si="1"/>
        <v>1771</v>
      </c>
      <c r="H112" s="61"/>
      <c r="J112" s="20"/>
    </row>
    <row r="113" spans="1:10" x14ac:dyDescent="0.25">
      <c r="A113" s="63" t="s">
        <v>237</v>
      </c>
      <c r="B113" s="57" t="s">
        <v>238</v>
      </c>
      <c r="C113" s="24">
        <v>29</v>
      </c>
      <c r="D113" s="10">
        <f t="shared" si="1"/>
        <v>29</v>
      </c>
      <c r="H113" s="61"/>
      <c r="J113" s="20"/>
    </row>
    <row r="114" spans="1:10" x14ac:dyDescent="0.25">
      <c r="A114" s="63" t="s">
        <v>239</v>
      </c>
      <c r="B114" s="57" t="s">
        <v>240</v>
      </c>
      <c r="C114" s="24">
        <v>37</v>
      </c>
      <c r="D114" s="10">
        <f t="shared" si="1"/>
        <v>37</v>
      </c>
      <c r="H114" s="61"/>
      <c r="J114" s="20"/>
    </row>
    <row r="115" spans="1:10" x14ac:dyDescent="0.25">
      <c r="A115" s="63" t="s">
        <v>241</v>
      </c>
      <c r="B115" s="57" t="s">
        <v>242</v>
      </c>
      <c r="C115" s="24">
        <v>48</v>
      </c>
      <c r="D115" s="10">
        <f t="shared" si="1"/>
        <v>48</v>
      </c>
      <c r="H115" s="61"/>
      <c r="J115" s="20"/>
    </row>
    <row r="116" spans="1:10" x14ac:dyDescent="0.25">
      <c r="A116" s="63" t="s">
        <v>243</v>
      </c>
      <c r="B116" s="57" t="s">
        <v>244</v>
      </c>
      <c r="C116" s="24">
        <v>60</v>
      </c>
      <c r="D116" s="10">
        <f t="shared" si="1"/>
        <v>60</v>
      </c>
      <c r="H116" s="61"/>
      <c r="J116" s="20"/>
    </row>
    <row r="117" spans="1:10" x14ac:dyDescent="0.25">
      <c r="A117" s="63" t="s">
        <v>245</v>
      </c>
      <c r="B117" s="57" t="s">
        <v>246</v>
      </c>
      <c r="C117" s="24">
        <v>66</v>
      </c>
      <c r="D117" s="10">
        <f t="shared" si="1"/>
        <v>66</v>
      </c>
      <c r="H117" s="61"/>
      <c r="J117" s="20"/>
    </row>
    <row r="118" spans="1:10" x14ac:dyDescent="0.25">
      <c r="A118" s="63" t="s">
        <v>247</v>
      </c>
      <c r="B118" s="57" t="s">
        <v>248</v>
      </c>
      <c r="C118" s="24">
        <v>100</v>
      </c>
      <c r="D118" s="10">
        <f t="shared" si="1"/>
        <v>100</v>
      </c>
      <c r="H118" s="61"/>
      <c r="J118" s="20"/>
    </row>
    <row r="119" spans="1:10" x14ac:dyDescent="0.25">
      <c r="A119" s="63" t="s">
        <v>249</v>
      </c>
      <c r="B119" s="57" t="s">
        <v>250</v>
      </c>
      <c r="C119" s="24">
        <v>83</v>
      </c>
      <c r="D119" s="10">
        <f t="shared" si="1"/>
        <v>83</v>
      </c>
      <c r="H119" s="61"/>
      <c r="J119" s="20"/>
    </row>
    <row r="120" spans="1:10" x14ac:dyDescent="0.25">
      <c r="A120" s="63" t="s">
        <v>251</v>
      </c>
      <c r="B120" s="57" t="s">
        <v>252</v>
      </c>
      <c r="C120" s="24">
        <v>156</v>
      </c>
      <c r="D120" s="10">
        <f t="shared" si="1"/>
        <v>156</v>
      </c>
      <c r="H120" s="61"/>
      <c r="J120" s="20"/>
    </row>
    <row r="121" spans="1:10" x14ac:dyDescent="0.25">
      <c r="A121" s="63" t="s">
        <v>253</v>
      </c>
      <c r="B121" s="57" t="s">
        <v>254</v>
      </c>
      <c r="C121" s="24">
        <v>353</v>
      </c>
      <c r="D121" s="10">
        <f t="shared" si="1"/>
        <v>353</v>
      </c>
      <c r="H121" s="61"/>
      <c r="J121" s="20"/>
    </row>
    <row r="122" spans="1:10" x14ac:dyDescent="0.25">
      <c r="A122" s="63" t="s">
        <v>255</v>
      </c>
      <c r="B122" s="57" t="s">
        <v>256</v>
      </c>
      <c r="C122" s="24">
        <v>918</v>
      </c>
      <c r="D122" s="10">
        <f t="shared" si="1"/>
        <v>918</v>
      </c>
      <c r="H122" s="61"/>
      <c r="J122" s="20"/>
    </row>
    <row r="123" spans="1:10" x14ac:dyDescent="0.25">
      <c r="A123" s="63" t="s">
        <v>257</v>
      </c>
      <c r="B123" s="57" t="s">
        <v>258</v>
      </c>
      <c r="C123" s="24">
        <v>1785</v>
      </c>
      <c r="D123" s="10">
        <f t="shared" si="1"/>
        <v>1785</v>
      </c>
      <c r="H123" s="61"/>
      <c r="I123" s="71"/>
      <c r="J123" s="20"/>
    </row>
    <row r="124" spans="1:10" x14ac:dyDescent="0.25">
      <c r="A124" s="63" t="s">
        <v>259</v>
      </c>
      <c r="B124" s="57" t="s">
        <v>260</v>
      </c>
      <c r="C124" s="24">
        <v>2431</v>
      </c>
      <c r="D124" s="10">
        <f t="shared" si="1"/>
        <v>2431</v>
      </c>
      <c r="H124" s="61"/>
      <c r="J124" s="20"/>
    </row>
    <row r="125" spans="1:10" x14ac:dyDescent="0.25">
      <c r="A125" s="63" t="s">
        <v>261</v>
      </c>
      <c r="B125" s="57" t="s">
        <v>262</v>
      </c>
      <c r="C125" s="24">
        <v>638</v>
      </c>
      <c r="D125" s="10">
        <f t="shared" si="1"/>
        <v>638</v>
      </c>
      <c r="H125" s="61"/>
      <c r="J125" s="20"/>
    </row>
    <row r="126" spans="1:10" x14ac:dyDescent="0.25">
      <c r="A126" s="63" t="s">
        <v>263</v>
      </c>
      <c r="B126" s="57" t="s">
        <v>264</v>
      </c>
      <c r="C126" s="24">
        <v>1785</v>
      </c>
      <c r="D126" s="10">
        <f t="shared" si="1"/>
        <v>1785</v>
      </c>
      <c r="H126" s="61"/>
      <c r="J126" s="20"/>
    </row>
    <row r="127" spans="1:10" x14ac:dyDescent="0.25">
      <c r="A127" s="63" t="s">
        <v>265</v>
      </c>
      <c r="B127" s="57" t="s">
        <v>266</v>
      </c>
      <c r="C127" s="24">
        <v>2431</v>
      </c>
      <c r="D127" s="10">
        <f t="shared" si="1"/>
        <v>2431</v>
      </c>
      <c r="H127" s="61"/>
      <c r="J127" s="20"/>
    </row>
    <row r="128" spans="1:10" x14ac:dyDescent="0.25">
      <c r="A128" s="63" t="s">
        <v>267</v>
      </c>
      <c r="B128" s="57" t="s">
        <v>268</v>
      </c>
      <c r="C128" s="24">
        <v>40</v>
      </c>
      <c r="D128" s="10">
        <f t="shared" si="1"/>
        <v>40</v>
      </c>
      <c r="H128" s="61"/>
      <c r="J128" s="20"/>
    </row>
    <row r="129" spans="1:10" x14ac:dyDescent="0.25">
      <c r="A129" s="63" t="s">
        <v>269</v>
      </c>
      <c r="B129" s="57" t="s">
        <v>270</v>
      </c>
      <c r="C129" s="24">
        <v>45</v>
      </c>
      <c r="D129" s="10">
        <f t="shared" si="1"/>
        <v>45</v>
      </c>
      <c r="H129" s="61"/>
      <c r="J129" s="20"/>
    </row>
    <row r="130" spans="1:10" x14ac:dyDescent="0.25">
      <c r="A130" s="63" t="s">
        <v>271</v>
      </c>
      <c r="B130" s="57" t="s">
        <v>272</v>
      </c>
      <c r="C130" s="24">
        <v>59</v>
      </c>
      <c r="D130" s="10">
        <f t="shared" si="1"/>
        <v>59</v>
      </c>
      <c r="H130" s="61"/>
      <c r="J130" s="20"/>
    </row>
    <row r="131" spans="1:10" x14ac:dyDescent="0.25">
      <c r="A131" s="63" t="s">
        <v>273</v>
      </c>
      <c r="B131" s="57" t="s">
        <v>274</v>
      </c>
      <c r="C131" s="24">
        <v>78</v>
      </c>
      <c r="D131" s="10">
        <f t="shared" si="1"/>
        <v>78</v>
      </c>
      <c r="H131" s="61"/>
      <c r="J131" s="20"/>
    </row>
    <row r="132" spans="1:10" x14ac:dyDescent="0.25">
      <c r="A132" s="63" t="s">
        <v>275</v>
      </c>
      <c r="B132" s="57" t="s">
        <v>276</v>
      </c>
      <c r="C132" s="24">
        <v>84</v>
      </c>
      <c r="D132" s="10">
        <f t="shared" si="1"/>
        <v>84</v>
      </c>
      <c r="H132" s="61"/>
      <c r="J132" s="20"/>
    </row>
    <row r="133" spans="1:10" x14ac:dyDescent="0.25">
      <c r="A133" s="63" t="s">
        <v>277</v>
      </c>
      <c r="B133" s="57" t="s">
        <v>278</v>
      </c>
      <c r="C133" s="24">
        <v>98</v>
      </c>
      <c r="D133" s="10">
        <f t="shared" si="1"/>
        <v>98</v>
      </c>
      <c r="H133" s="61"/>
      <c r="J133" s="20"/>
    </row>
    <row r="134" spans="1:10" x14ac:dyDescent="0.25">
      <c r="A134" s="63" t="s">
        <v>279</v>
      </c>
      <c r="B134" s="57" t="s">
        <v>280</v>
      </c>
      <c r="C134" s="24">
        <v>161</v>
      </c>
      <c r="D134" s="10">
        <f t="shared" si="1"/>
        <v>161</v>
      </c>
      <c r="H134" s="61"/>
      <c r="I134" s="72"/>
      <c r="J134" s="20"/>
    </row>
    <row r="135" spans="1:10" x14ac:dyDescent="0.25">
      <c r="A135" s="63" t="s">
        <v>281</v>
      </c>
      <c r="B135" s="57" t="s">
        <v>282</v>
      </c>
      <c r="C135" s="24">
        <v>265</v>
      </c>
      <c r="D135" s="10">
        <f t="shared" si="1"/>
        <v>265</v>
      </c>
      <c r="H135" s="61"/>
      <c r="J135" s="20"/>
    </row>
    <row r="136" spans="1:10" x14ac:dyDescent="0.25">
      <c r="A136" s="63" t="s">
        <v>283</v>
      </c>
      <c r="B136" s="57" t="s">
        <v>284</v>
      </c>
      <c r="C136" s="24">
        <v>497</v>
      </c>
      <c r="D136" s="10">
        <f t="shared" si="1"/>
        <v>497</v>
      </c>
      <c r="H136" s="61"/>
      <c r="J136" s="20"/>
    </row>
    <row r="137" spans="1:10" x14ac:dyDescent="0.25">
      <c r="A137" s="63" t="s">
        <v>285</v>
      </c>
      <c r="B137" s="57" t="s">
        <v>286</v>
      </c>
      <c r="C137" s="24">
        <v>1892</v>
      </c>
      <c r="D137" s="10">
        <f t="shared" si="1"/>
        <v>1892</v>
      </c>
      <c r="H137" s="61"/>
      <c r="J137" s="20"/>
    </row>
    <row r="138" spans="1:10" x14ac:dyDescent="0.25">
      <c r="A138" s="63" t="s">
        <v>287</v>
      </c>
      <c r="B138" s="57" t="s">
        <v>288</v>
      </c>
      <c r="C138" s="24">
        <v>2793</v>
      </c>
      <c r="D138" s="10">
        <f t="shared" si="1"/>
        <v>2793</v>
      </c>
      <c r="H138" s="61"/>
      <c r="J138" s="20"/>
    </row>
    <row r="139" spans="1:10" x14ac:dyDescent="0.25">
      <c r="A139" s="63" t="s">
        <v>289</v>
      </c>
      <c r="B139" s="57" t="s">
        <v>290</v>
      </c>
      <c r="C139" s="24">
        <v>4010</v>
      </c>
      <c r="D139" s="10">
        <f t="shared" si="1"/>
        <v>4010</v>
      </c>
      <c r="H139" s="61"/>
      <c r="J139" s="20"/>
    </row>
    <row r="140" spans="1:10" x14ac:dyDescent="0.25">
      <c r="A140" s="63" t="s">
        <v>291</v>
      </c>
      <c r="B140" s="57" t="s">
        <v>292</v>
      </c>
      <c r="C140" s="24">
        <v>1892</v>
      </c>
      <c r="D140" s="10">
        <f t="shared" si="1"/>
        <v>1892</v>
      </c>
      <c r="H140" s="61"/>
      <c r="J140" s="20"/>
    </row>
    <row r="141" spans="1:10" x14ac:dyDescent="0.25">
      <c r="A141" s="63" t="s">
        <v>293</v>
      </c>
      <c r="B141" s="57" t="s">
        <v>294</v>
      </c>
      <c r="C141" s="24">
        <v>2793</v>
      </c>
      <c r="D141" s="10">
        <f t="shared" si="1"/>
        <v>2793</v>
      </c>
      <c r="H141" s="61"/>
      <c r="J141" s="20"/>
    </row>
    <row r="142" spans="1:10" x14ac:dyDescent="0.25">
      <c r="A142" s="63" t="s">
        <v>295</v>
      </c>
      <c r="B142" s="57" t="s">
        <v>296</v>
      </c>
      <c r="C142" s="24">
        <v>4010</v>
      </c>
      <c r="D142" s="10">
        <f t="shared" ref="D142:D205" si="2">((100-$G$13)/100)*C142</f>
        <v>4010</v>
      </c>
      <c r="H142" s="61"/>
      <c r="J142" s="20"/>
    </row>
    <row r="143" spans="1:10" x14ac:dyDescent="0.25">
      <c r="A143" s="63" t="s">
        <v>297</v>
      </c>
      <c r="B143" s="57" t="s">
        <v>298</v>
      </c>
      <c r="C143" s="24">
        <v>63</v>
      </c>
      <c r="D143" s="10">
        <f t="shared" si="2"/>
        <v>63</v>
      </c>
      <c r="H143" s="61"/>
      <c r="J143" s="20"/>
    </row>
    <row r="144" spans="1:10" x14ac:dyDescent="0.25">
      <c r="A144" s="63" t="s">
        <v>299</v>
      </c>
      <c r="B144" s="57" t="s">
        <v>300</v>
      </c>
      <c r="C144" s="24">
        <v>73</v>
      </c>
      <c r="D144" s="10">
        <f t="shared" si="2"/>
        <v>73</v>
      </c>
      <c r="H144" s="61"/>
      <c r="J144" s="20"/>
    </row>
    <row r="145" spans="1:10" x14ac:dyDescent="0.25">
      <c r="A145" s="63" t="s">
        <v>301</v>
      </c>
      <c r="B145" s="57" t="s">
        <v>302</v>
      </c>
      <c r="C145" s="24">
        <v>73</v>
      </c>
      <c r="D145" s="10">
        <f t="shared" si="2"/>
        <v>73</v>
      </c>
      <c r="H145" s="61"/>
      <c r="J145" s="20"/>
    </row>
    <row r="146" spans="1:10" x14ac:dyDescent="0.25">
      <c r="A146" s="63" t="s">
        <v>303</v>
      </c>
      <c r="B146" s="57" t="s">
        <v>304</v>
      </c>
      <c r="C146" s="24">
        <v>101</v>
      </c>
      <c r="D146" s="10">
        <f t="shared" si="2"/>
        <v>101</v>
      </c>
      <c r="H146" s="61"/>
      <c r="J146" s="20"/>
    </row>
    <row r="147" spans="1:10" x14ac:dyDescent="0.25">
      <c r="A147" s="63" t="s">
        <v>305</v>
      </c>
      <c r="B147" s="57" t="s">
        <v>306</v>
      </c>
      <c r="C147" s="24">
        <v>101</v>
      </c>
      <c r="D147" s="10">
        <f t="shared" si="2"/>
        <v>101</v>
      </c>
      <c r="H147" s="61"/>
      <c r="J147" s="20"/>
    </row>
    <row r="148" spans="1:10" x14ac:dyDescent="0.25">
      <c r="A148" s="63" t="s">
        <v>307</v>
      </c>
      <c r="B148" s="57" t="s">
        <v>308</v>
      </c>
      <c r="C148" s="24">
        <v>107</v>
      </c>
      <c r="D148" s="10">
        <f t="shared" si="2"/>
        <v>107</v>
      </c>
      <c r="H148" s="61"/>
      <c r="J148" s="20"/>
    </row>
    <row r="149" spans="1:10" x14ac:dyDescent="0.25">
      <c r="A149" s="63" t="s">
        <v>309</v>
      </c>
      <c r="B149" s="57" t="s">
        <v>310</v>
      </c>
      <c r="C149" s="24">
        <v>107</v>
      </c>
      <c r="D149" s="10">
        <f t="shared" si="2"/>
        <v>107</v>
      </c>
      <c r="H149" s="61"/>
      <c r="J149" s="20"/>
    </row>
    <row r="150" spans="1:10" x14ac:dyDescent="0.25">
      <c r="A150" s="63" t="s">
        <v>311</v>
      </c>
      <c r="B150" s="57" t="s">
        <v>312</v>
      </c>
      <c r="C150" s="24">
        <v>107</v>
      </c>
      <c r="D150" s="10">
        <f t="shared" si="2"/>
        <v>107</v>
      </c>
      <c r="H150" s="61"/>
      <c r="J150" s="20"/>
    </row>
    <row r="151" spans="1:10" x14ac:dyDescent="0.25">
      <c r="A151" s="63" t="s">
        <v>313</v>
      </c>
      <c r="B151" s="57" t="s">
        <v>314</v>
      </c>
      <c r="C151" s="24">
        <v>107</v>
      </c>
      <c r="D151" s="10">
        <f t="shared" si="2"/>
        <v>107</v>
      </c>
      <c r="H151" s="61"/>
      <c r="J151" s="20"/>
    </row>
    <row r="152" spans="1:10" x14ac:dyDescent="0.25">
      <c r="A152" s="63" t="s">
        <v>315</v>
      </c>
      <c r="B152" s="57" t="s">
        <v>316</v>
      </c>
      <c r="C152" s="24">
        <v>129</v>
      </c>
      <c r="D152" s="10">
        <f t="shared" si="2"/>
        <v>129</v>
      </c>
      <c r="H152" s="61"/>
      <c r="J152" s="20"/>
    </row>
    <row r="153" spans="1:10" x14ac:dyDescent="0.25">
      <c r="A153" s="63" t="s">
        <v>317</v>
      </c>
      <c r="B153" s="57" t="s">
        <v>318</v>
      </c>
      <c r="C153" s="24">
        <v>129</v>
      </c>
      <c r="D153" s="10">
        <f t="shared" si="2"/>
        <v>129</v>
      </c>
      <c r="H153" s="61"/>
      <c r="J153" s="20"/>
    </row>
    <row r="154" spans="1:10" x14ac:dyDescent="0.25">
      <c r="A154" s="63" t="s">
        <v>319</v>
      </c>
      <c r="B154" s="57" t="s">
        <v>320</v>
      </c>
      <c r="C154" s="24">
        <v>129</v>
      </c>
      <c r="D154" s="10">
        <f t="shared" si="2"/>
        <v>129</v>
      </c>
      <c r="H154" s="61"/>
      <c r="J154" s="20"/>
    </row>
    <row r="155" spans="1:10" x14ac:dyDescent="0.25">
      <c r="A155" s="63" t="s">
        <v>321</v>
      </c>
      <c r="B155" s="57" t="s">
        <v>322</v>
      </c>
      <c r="C155" s="24">
        <v>129</v>
      </c>
      <c r="D155" s="10">
        <f t="shared" si="2"/>
        <v>129</v>
      </c>
      <c r="H155" s="61"/>
      <c r="J155" s="20"/>
    </row>
    <row r="156" spans="1:10" x14ac:dyDescent="0.25">
      <c r="A156" s="63" t="s">
        <v>323</v>
      </c>
      <c r="B156" s="57" t="s">
        <v>324</v>
      </c>
      <c r="C156" s="24">
        <v>129</v>
      </c>
      <c r="D156" s="10">
        <f t="shared" si="2"/>
        <v>129</v>
      </c>
      <c r="H156" s="61"/>
      <c r="J156" s="20"/>
    </row>
    <row r="157" spans="1:10" x14ac:dyDescent="0.25">
      <c r="A157" s="63" t="s">
        <v>325</v>
      </c>
      <c r="B157" s="57" t="s">
        <v>326</v>
      </c>
      <c r="C157" s="24">
        <v>153</v>
      </c>
      <c r="D157" s="10">
        <f t="shared" si="2"/>
        <v>153</v>
      </c>
      <c r="H157" s="61"/>
      <c r="J157" s="20"/>
    </row>
    <row r="158" spans="1:10" x14ac:dyDescent="0.25">
      <c r="A158" s="63" t="s">
        <v>327</v>
      </c>
      <c r="B158" s="57" t="s">
        <v>328</v>
      </c>
      <c r="C158" s="24">
        <v>153</v>
      </c>
      <c r="D158" s="10">
        <f t="shared" si="2"/>
        <v>153</v>
      </c>
      <c r="H158" s="61"/>
      <c r="J158" s="20"/>
    </row>
    <row r="159" spans="1:10" x14ac:dyDescent="0.25">
      <c r="A159" s="63" t="s">
        <v>329</v>
      </c>
      <c r="B159" s="57" t="s">
        <v>330</v>
      </c>
      <c r="C159" s="24">
        <v>353</v>
      </c>
      <c r="D159" s="10">
        <f t="shared" si="2"/>
        <v>353</v>
      </c>
      <c r="H159" s="61"/>
      <c r="J159" s="20"/>
    </row>
    <row r="160" spans="1:10" x14ac:dyDescent="0.25">
      <c r="A160" s="63" t="s">
        <v>331</v>
      </c>
      <c r="B160" s="57" t="s">
        <v>332</v>
      </c>
      <c r="C160" s="24">
        <v>153</v>
      </c>
      <c r="D160" s="10">
        <f t="shared" si="2"/>
        <v>153</v>
      </c>
      <c r="H160" s="61"/>
      <c r="J160" s="20"/>
    </row>
    <row r="161" spans="1:10" x14ac:dyDescent="0.25">
      <c r="A161" s="63" t="s">
        <v>333</v>
      </c>
      <c r="B161" s="57" t="s">
        <v>334</v>
      </c>
      <c r="C161" s="24">
        <v>153</v>
      </c>
      <c r="D161" s="10">
        <f t="shared" si="2"/>
        <v>153</v>
      </c>
      <c r="H161" s="61"/>
      <c r="J161" s="20"/>
    </row>
    <row r="162" spans="1:10" x14ac:dyDescent="0.25">
      <c r="A162" s="63" t="s">
        <v>335</v>
      </c>
      <c r="B162" s="57" t="s">
        <v>336</v>
      </c>
      <c r="C162" s="24">
        <v>205</v>
      </c>
      <c r="D162" s="10">
        <f t="shared" si="2"/>
        <v>205</v>
      </c>
      <c r="H162" s="61"/>
      <c r="J162" s="20"/>
    </row>
    <row r="163" spans="1:10" x14ac:dyDescent="0.25">
      <c r="A163" s="63" t="s">
        <v>337</v>
      </c>
      <c r="B163" s="57" t="s">
        <v>338</v>
      </c>
      <c r="C163" s="24">
        <v>211</v>
      </c>
      <c r="D163" s="10">
        <f t="shared" si="2"/>
        <v>211</v>
      </c>
      <c r="H163" s="61"/>
      <c r="J163" s="20"/>
    </row>
    <row r="164" spans="1:10" x14ac:dyDescent="0.25">
      <c r="A164" s="63" t="s">
        <v>339</v>
      </c>
      <c r="B164" s="57" t="s">
        <v>340</v>
      </c>
      <c r="C164" s="24">
        <v>211</v>
      </c>
      <c r="D164" s="10">
        <f t="shared" si="2"/>
        <v>211</v>
      </c>
      <c r="H164" s="61"/>
      <c r="J164" s="20"/>
    </row>
    <row r="165" spans="1:10" x14ac:dyDescent="0.25">
      <c r="A165" s="63" t="s">
        <v>341</v>
      </c>
      <c r="B165" s="57" t="s">
        <v>342</v>
      </c>
      <c r="C165" s="24">
        <v>211</v>
      </c>
      <c r="D165" s="10">
        <f t="shared" si="2"/>
        <v>211</v>
      </c>
      <c r="H165" s="61"/>
      <c r="J165" s="20"/>
    </row>
    <row r="166" spans="1:10" x14ac:dyDescent="0.25">
      <c r="A166" s="63" t="s">
        <v>343</v>
      </c>
      <c r="B166" s="57" t="s">
        <v>344</v>
      </c>
      <c r="C166" s="24">
        <v>211</v>
      </c>
      <c r="D166" s="10">
        <f t="shared" si="2"/>
        <v>211</v>
      </c>
      <c r="H166" s="61"/>
      <c r="J166" s="20"/>
    </row>
    <row r="167" spans="1:10" x14ac:dyDescent="0.25">
      <c r="A167" s="63" t="s">
        <v>345</v>
      </c>
      <c r="B167" s="57" t="s">
        <v>346</v>
      </c>
      <c r="C167" s="24">
        <v>211</v>
      </c>
      <c r="D167" s="10">
        <f t="shared" si="2"/>
        <v>211</v>
      </c>
      <c r="H167" s="61"/>
      <c r="J167" s="20"/>
    </row>
    <row r="168" spans="1:10" x14ac:dyDescent="0.25">
      <c r="A168" s="63" t="s">
        <v>347</v>
      </c>
      <c r="B168" s="57" t="s">
        <v>348</v>
      </c>
      <c r="C168" s="24">
        <v>211</v>
      </c>
      <c r="D168" s="10">
        <f t="shared" si="2"/>
        <v>211</v>
      </c>
      <c r="H168" s="61"/>
      <c r="J168" s="20"/>
    </row>
    <row r="169" spans="1:10" x14ac:dyDescent="0.25">
      <c r="A169" s="63" t="s">
        <v>349</v>
      </c>
      <c r="B169" s="57" t="s">
        <v>350</v>
      </c>
      <c r="C169" s="24">
        <v>211</v>
      </c>
      <c r="D169" s="10">
        <f t="shared" si="2"/>
        <v>211</v>
      </c>
      <c r="H169" s="61"/>
      <c r="J169" s="20"/>
    </row>
    <row r="170" spans="1:10" x14ac:dyDescent="0.25">
      <c r="A170" s="63" t="s">
        <v>351</v>
      </c>
      <c r="B170" s="57" t="s">
        <v>352</v>
      </c>
      <c r="C170" s="24">
        <v>356</v>
      </c>
      <c r="D170" s="10">
        <f t="shared" si="2"/>
        <v>356</v>
      </c>
      <c r="H170" s="61"/>
      <c r="J170" s="20"/>
    </row>
    <row r="171" spans="1:10" x14ac:dyDescent="0.25">
      <c r="A171" s="63" t="s">
        <v>353</v>
      </c>
      <c r="B171" s="57" t="s">
        <v>354</v>
      </c>
      <c r="C171" s="24">
        <v>357</v>
      </c>
      <c r="D171" s="10">
        <f t="shared" si="2"/>
        <v>357</v>
      </c>
      <c r="H171" s="61"/>
      <c r="J171" s="20"/>
    </row>
    <row r="172" spans="1:10" x14ac:dyDescent="0.25">
      <c r="A172" s="63" t="s">
        <v>355</v>
      </c>
      <c r="B172" s="57" t="s">
        <v>356</v>
      </c>
      <c r="C172" s="24">
        <v>357</v>
      </c>
      <c r="D172" s="10">
        <f t="shared" si="2"/>
        <v>357</v>
      </c>
      <c r="H172" s="61"/>
      <c r="J172" s="20"/>
    </row>
    <row r="173" spans="1:10" x14ac:dyDescent="0.25">
      <c r="A173" s="63" t="s">
        <v>357</v>
      </c>
      <c r="B173" s="57" t="s">
        <v>358</v>
      </c>
      <c r="C173" s="24">
        <v>357</v>
      </c>
      <c r="D173" s="10">
        <f t="shared" si="2"/>
        <v>357</v>
      </c>
      <c r="H173" s="61"/>
      <c r="J173" s="20"/>
    </row>
    <row r="174" spans="1:10" x14ac:dyDescent="0.25">
      <c r="A174" s="63" t="s">
        <v>359</v>
      </c>
      <c r="B174" s="57" t="s">
        <v>360</v>
      </c>
      <c r="C174" s="24">
        <v>357</v>
      </c>
      <c r="D174" s="10">
        <f t="shared" si="2"/>
        <v>357</v>
      </c>
      <c r="H174" s="61"/>
      <c r="J174" s="20"/>
    </row>
    <row r="175" spans="1:10" x14ac:dyDescent="0.25">
      <c r="A175" s="63" t="s">
        <v>361</v>
      </c>
      <c r="B175" s="57" t="s">
        <v>362</v>
      </c>
      <c r="C175" s="24">
        <v>357</v>
      </c>
      <c r="D175" s="10">
        <f t="shared" si="2"/>
        <v>357</v>
      </c>
      <c r="H175" s="61"/>
      <c r="J175" s="20"/>
    </row>
    <row r="176" spans="1:10" x14ac:dyDescent="0.25">
      <c r="A176" s="63" t="s">
        <v>363</v>
      </c>
      <c r="B176" s="57" t="s">
        <v>364</v>
      </c>
      <c r="C176" s="24">
        <v>746</v>
      </c>
      <c r="D176" s="10">
        <f t="shared" si="2"/>
        <v>746</v>
      </c>
      <c r="H176" s="61"/>
      <c r="J176" s="20"/>
    </row>
    <row r="177" spans="1:10" x14ac:dyDescent="0.25">
      <c r="A177" s="63" t="s">
        <v>365</v>
      </c>
      <c r="B177" s="57" t="s">
        <v>366</v>
      </c>
      <c r="C177" s="24">
        <v>746</v>
      </c>
      <c r="D177" s="10">
        <f t="shared" si="2"/>
        <v>746</v>
      </c>
      <c r="H177" s="61"/>
      <c r="J177" s="20"/>
    </row>
    <row r="178" spans="1:10" x14ac:dyDescent="0.25">
      <c r="A178" s="63" t="s">
        <v>367</v>
      </c>
      <c r="B178" s="57" t="s">
        <v>368</v>
      </c>
      <c r="C178" s="24">
        <v>746</v>
      </c>
      <c r="D178" s="10">
        <f t="shared" si="2"/>
        <v>746</v>
      </c>
      <c r="J178" s="20"/>
    </row>
    <row r="179" spans="1:10" x14ac:dyDescent="0.25">
      <c r="A179" s="63" t="s">
        <v>369</v>
      </c>
      <c r="B179" s="57" t="s">
        <v>370</v>
      </c>
      <c r="C179" s="24">
        <v>1819</v>
      </c>
      <c r="D179" s="10">
        <f t="shared" si="2"/>
        <v>1819</v>
      </c>
      <c r="H179" s="61"/>
      <c r="J179" s="20"/>
    </row>
    <row r="180" spans="1:10" x14ac:dyDescent="0.25">
      <c r="A180" s="63" t="s">
        <v>371</v>
      </c>
      <c r="B180" s="57" t="s">
        <v>372</v>
      </c>
      <c r="C180" s="24">
        <v>1876</v>
      </c>
      <c r="D180" s="10">
        <f t="shared" si="2"/>
        <v>1876</v>
      </c>
      <c r="H180" s="61"/>
      <c r="J180" s="20"/>
    </row>
    <row r="181" spans="1:10" x14ac:dyDescent="0.25">
      <c r="A181" s="63" t="s">
        <v>373</v>
      </c>
      <c r="B181" s="57" t="s">
        <v>374</v>
      </c>
      <c r="C181" s="24">
        <v>1876</v>
      </c>
      <c r="D181" s="10">
        <f t="shared" si="2"/>
        <v>1876</v>
      </c>
      <c r="H181" s="61"/>
      <c r="J181" s="20"/>
    </row>
    <row r="182" spans="1:10" x14ac:dyDescent="0.25">
      <c r="A182" s="63" t="s">
        <v>375</v>
      </c>
      <c r="B182" s="57" t="s">
        <v>376</v>
      </c>
      <c r="C182" s="24">
        <v>2017</v>
      </c>
      <c r="D182" s="10">
        <f t="shared" si="2"/>
        <v>2017</v>
      </c>
      <c r="H182" s="61"/>
      <c r="I182" s="72"/>
      <c r="J182" s="20"/>
    </row>
    <row r="183" spans="1:10" x14ac:dyDescent="0.25">
      <c r="A183" s="63" t="s">
        <v>377</v>
      </c>
      <c r="B183" s="57" t="s">
        <v>378</v>
      </c>
      <c r="C183" s="24">
        <v>2627</v>
      </c>
      <c r="D183" s="10">
        <f t="shared" si="2"/>
        <v>2627</v>
      </c>
      <c r="H183" s="61"/>
      <c r="J183" s="20"/>
    </row>
    <row r="184" spans="1:10" x14ac:dyDescent="0.25">
      <c r="A184" s="63" t="s">
        <v>379</v>
      </c>
      <c r="B184" s="57" t="s">
        <v>380</v>
      </c>
      <c r="C184" s="24">
        <v>2627</v>
      </c>
      <c r="D184" s="10">
        <f t="shared" si="2"/>
        <v>2627</v>
      </c>
      <c r="H184" s="61"/>
      <c r="J184" s="20"/>
    </row>
    <row r="185" spans="1:10" x14ac:dyDescent="0.25">
      <c r="A185" s="63" t="s">
        <v>381</v>
      </c>
      <c r="B185" s="57" t="s">
        <v>382</v>
      </c>
      <c r="C185" s="24">
        <v>2627</v>
      </c>
      <c r="D185" s="10">
        <f t="shared" si="2"/>
        <v>2627</v>
      </c>
      <c r="H185" s="61"/>
      <c r="J185" s="20"/>
    </row>
    <row r="186" spans="1:10" x14ac:dyDescent="0.25">
      <c r="A186" s="63" t="s">
        <v>383</v>
      </c>
      <c r="B186" s="57" t="s">
        <v>384</v>
      </c>
      <c r="C186" s="24">
        <v>2627</v>
      </c>
      <c r="D186" s="10">
        <f t="shared" si="2"/>
        <v>2627</v>
      </c>
      <c r="H186" s="61"/>
      <c r="J186" s="20"/>
    </row>
    <row r="187" spans="1:10" x14ac:dyDescent="0.25">
      <c r="A187" s="63" t="s">
        <v>385</v>
      </c>
      <c r="B187" s="57" t="s">
        <v>386</v>
      </c>
      <c r="C187" s="24">
        <v>2890</v>
      </c>
      <c r="D187" s="10">
        <f t="shared" si="2"/>
        <v>2890</v>
      </c>
      <c r="J187" s="20"/>
    </row>
    <row r="188" spans="1:10" x14ac:dyDescent="0.25">
      <c r="A188" s="63" t="s">
        <v>387</v>
      </c>
      <c r="B188" s="57" t="s">
        <v>388</v>
      </c>
      <c r="C188" s="24">
        <v>3257</v>
      </c>
      <c r="D188" s="10">
        <f t="shared" si="2"/>
        <v>3257</v>
      </c>
      <c r="J188" s="20"/>
    </row>
    <row r="189" spans="1:10" x14ac:dyDescent="0.25">
      <c r="A189" s="63" t="s">
        <v>389</v>
      </c>
      <c r="B189" s="57" t="s">
        <v>390</v>
      </c>
      <c r="C189" s="24">
        <v>3257</v>
      </c>
      <c r="D189" s="10">
        <f t="shared" si="2"/>
        <v>3257</v>
      </c>
      <c r="J189" s="20"/>
    </row>
    <row r="190" spans="1:10" x14ac:dyDescent="0.25">
      <c r="A190" s="63" t="s">
        <v>391</v>
      </c>
      <c r="B190" s="57" t="s">
        <v>392</v>
      </c>
      <c r="C190" s="24">
        <v>3366</v>
      </c>
      <c r="D190" s="10">
        <f t="shared" si="2"/>
        <v>3366</v>
      </c>
      <c r="J190" s="20"/>
    </row>
    <row r="191" spans="1:10" x14ac:dyDescent="0.25">
      <c r="A191" s="63" t="s">
        <v>393</v>
      </c>
      <c r="B191" s="57" t="s">
        <v>394</v>
      </c>
      <c r="C191" s="24">
        <v>3578</v>
      </c>
      <c r="D191" s="10">
        <f t="shared" si="2"/>
        <v>3578</v>
      </c>
      <c r="J191" s="20"/>
    </row>
    <row r="192" spans="1:10" x14ac:dyDescent="0.25">
      <c r="A192" s="63" t="s">
        <v>395</v>
      </c>
      <c r="B192" s="57" t="s">
        <v>396</v>
      </c>
      <c r="C192" s="24">
        <v>3578</v>
      </c>
      <c r="D192" s="10">
        <f t="shared" si="2"/>
        <v>3578</v>
      </c>
      <c r="J192" s="20"/>
    </row>
    <row r="193" spans="1:10" x14ac:dyDescent="0.25">
      <c r="A193" s="63" t="s">
        <v>397</v>
      </c>
      <c r="B193" s="57" t="s">
        <v>398</v>
      </c>
      <c r="C193" s="24">
        <v>4492</v>
      </c>
      <c r="D193" s="10">
        <f t="shared" si="2"/>
        <v>4492</v>
      </c>
      <c r="J193" s="20"/>
    </row>
    <row r="194" spans="1:10" x14ac:dyDescent="0.25">
      <c r="A194" s="63" t="s">
        <v>399</v>
      </c>
      <c r="B194" s="57" t="s">
        <v>400</v>
      </c>
      <c r="C194" s="24">
        <v>1819</v>
      </c>
      <c r="D194" s="10">
        <f t="shared" si="2"/>
        <v>1819</v>
      </c>
      <c r="J194" s="20"/>
    </row>
    <row r="195" spans="1:10" x14ac:dyDescent="0.25">
      <c r="A195" s="63" t="s">
        <v>401</v>
      </c>
      <c r="B195" s="57" t="s">
        <v>402</v>
      </c>
      <c r="C195" s="24">
        <v>1876</v>
      </c>
      <c r="D195" s="10">
        <f t="shared" si="2"/>
        <v>1876</v>
      </c>
      <c r="J195" s="20"/>
    </row>
    <row r="196" spans="1:10" x14ac:dyDescent="0.25">
      <c r="A196" s="63" t="s">
        <v>403</v>
      </c>
      <c r="B196" s="57" t="s">
        <v>404</v>
      </c>
      <c r="C196" s="24">
        <v>1876</v>
      </c>
      <c r="D196" s="10">
        <f t="shared" si="2"/>
        <v>1876</v>
      </c>
      <c r="H196" s="61"/>
      <c r="I196" s="72"/>
      <c r="J196" s="20"/>
    </row>
    <row r="197" spans="1:10" x14ac:dyDescent="0.25">
      <c r="A197" s="63" t="s">
        <v>405</v>
      </c>
      <c r="B197" s="57" t="s">
        <v>406</v>
      </c>
      <c r="C197" s="24">
        <v>2017</v>
      </c>
      <c r="D197" s="10">
        <f t="shared" si="2"/>
        <v>2017</v>
      </c>
      <c r="H197" s="61"/>
      <c r="J197" s="20"/>
    </row>
    <row r="198" spans="1:10" x14ac:dyDescent="0.25">
      <c r="A198" s="63" t="s">
        <v>407</v>
      </c>
      <c r="B198" s="57" t="s">
        <v>408</v>
      </c>
      <c r="C198" s="24">
        <v>2627</v>
      </c>
      <c r="D198" s="10">
        <f t="shared" si="2"/>
        <v>2627</v>
      </c>
      <c r="H198" s="61"/>
      <c r="J198" s="20"/>
    </row>
    <row r="199" spans="1:10" x14ac:dyDescent="0.25">
      <c r="A199" s="63" t="s">
        <v>409</v>
      </c>
      <c r="B199" s="57" t="s">
        <v>410</v>
      </c>
      <c r="C199" s="24">
        <v>2627</v>
      </c>
      <c r="D199" s="10">
        <f t="shared" si="2"/>
        <v>2627</v>
      </c>
      <c r="H199" s="61"/>
      <c r="J199" s="20"/>
    </row>
    <row r="200" spans="1:10" x14ac:dyDescent="0.25">
      <c r="A200" s="63" t="s">
        <v>411</v>
      </c>
      <c r="B200" s="57" t="s">
        <v>412</v>
      </c>
      <c r="C200" s="24">
        <v>2627</v>
      </c>
      <c r="D200" s="10">
        <f t="shared" si="2"/>
        <v>2627</v>
      </c>
      <c r="H200" s="61"/>
      <c r="J200" s="20"/>
    </row>
    <row r="201" spans="1:10" x14ac:dyDescent="0.25">
      <c r="A201" s="63" t="s">
        <v>413</v>
      </c>
      <c r="B201" s="57" t="s">
        <v>414</v>
      </c>
      <c r="C201" s="24">
        <v>2627</v>
      </c>
      <c r="D201" s="10">
        <f t="shared" si="2"/>
        <v>2627</v>
      </c>
      <c r="H201" s="61"/>
      <c r="J201" s="20"/>
    </row>
    <row r="202" spans="1:10" x14ac:dyDescent="0.25">
      <c r="A202" s="63" t="s">
        <v>415</v>
      </c>
      <c r="B202" s="57" t="s">
        <v>416</v>
      </c>
      <c r="C202" s="24">
        <v>2890</v>
      </c>
      <c r="D202" s="10">
        <f t="shared" si="2"/>
        <v>2890</v>
      </c>
      <c r="H202" s="61"/>
      <c r="J202" s="20"/>
    </row>
    <row r="203" spans="1:10" x14ac:dyDescent="0.25">
      <c r="A203" s="63" t="s">
        <v>417</v>
      </c>
      <c r="B203" s="57" t="s">
        <v>418</v>
      </c>
      <c r="C203" s="24">
        <v>3257</v>
      </c>
      <c r="D203" s="10">
        <f t="shared" si="2"/>
        <v>3257</v>
      </c>
      <c r="H203" s="61"/>
      <c r="J203" s="20"/>
    </row>
    <row r="204" spans="1:10" x14ac:dyDescent="0.25">
      <c r="A204" s="63" t="s">
        <v>419</v>
      </c>
      <c r="B204" s="57" t="s">
        <v>420</v>
      </c>
      <c r="C204" s="24">
        <v>3257</v>
      </c>
      <c r="D204" s="10">
        <f t="shared" si="2"/>
        <v>3257</v>
      </c>
      <c r="H204" s="61"/>
      <c r="J204" s="20"/>
    </row>
    <row r="205" spans="1:10" x14ac:dyDescent="0.25">
      <c r="A205" s="63" t="s">
        <v>421</v>
      </c>
      <c r="B205" s="57" t="s">
        <v>422</v>
      </c>
      <c r="C205" s="24">
        <v>3366</v>
      </c>
      <c r="D205" s="10">
        <f t="shared" si="2"/>
        <v>3366</v>
      </c>
      <c r="H205" s="61"/>
      <c r="J205" s="20"/>
    </row>
    <row r="206" spans="1:10" x14ac:dyDescent="0.25">
      <c r="A206" s="63" t="s">
        <v>423</v>
      </c>
      <c r="B206" s="57" t="s">
        <v>424</v>
      </c>
      <c r="C206" s="24">
        <v>3578</v>
      </c>
      <c r="D206" s="10">
        <f t="shared" ref="D206:D261" si="3">((100-$G$13)/100)*C206</f>
        <v>3578</v>
      </c>
      <c r="H206" s="61"/>
      <c r="J206" s="20"/>
    </row>
    <row r="207" spans="1:10" x14ac:dyDescent="0.25">
      <c r="A207" s="63" t="s">
        <v>425</v>
      </c>
      <c r="B207" s="57" t="s">
        <v>426</v>
      </c>
      <c r="C207" s="24">
        <v>3578</v>
      </c>
      <c r="D207" s="10">
        <f t="shared" si="3"/>
        <v>3578</v>
      </c>
      <c r="H207" s="61"/>
      <c r="J207" s="20"/>
    </row>
    <row r="208" spans="1:10" x14ac:dyDescent="0.25">
      <c r="A208" s="63" t="s">
        <v>427</v>
      </c>
      <c r="B208" s="57" t="s">
        <v>428</v>
      </c>
      <c r="C208" s="24">
        <v>4492</v>
      </c>
      <c r="D208" s="10">
        <f t="shared" si="3"/>
        <v>4492</v>
      </c>
      <c r="H208" s="61"/>
      <c r="J208" s="20"/>
    </row>
    <row r="209" spans="1:10" x14ac:dyDescent="0.25">
      <c r="A209" s="63" t="s">
        <v>429</v>
      </c>
      <c r="B209" s="65" t="s">
        <v>430</v>
      </c>
      <c r="C209" s="73">
        <v>313</v>
      </c>
      <c r="D209" s="10">
        <f t="shared" si="3"/>
        <v>313</v>
      </c>
      <c r="H209" s="61"/>
      <c r="J209" s="20"/>
    </row>
    <row r="210" spans="1:10" x14ac:dyDescent="0.25">
      <c r="A210" s="63" t="s">
        <v>431</v>
      </c>
      <c r="B210" s="65" t="s">
        <v>432</v>
      </c>
      <c r="C210" s="73">
        <v>328</v>
      </c>
      <c r="D210" s="10">
        <f t="shared" si="3"/>
        <v>328</v>
      </c>
      <c r="J210" s="20"/>
    </row>
    <row r="211" spans="1:10" x14ac:dyDescent="0.25">
      <c r="A211" s="63" t="s">
        <v>433</v>
      </c>
      <c r="B211" s="65" t="s">
        <v>434</v>
      </c>
      <c r="C211" s="73">
        <v>380</v>
      </c>
      <c r="D211" s="10">
        <f t="shared" si="3"/>
        <v>380</v>
      </c>
      <c r="J211" s="20"/>
    </row>
    <row r="212" spans="1:10" x14ac:dyDescent="0.25">
      <c r="A212" s="63" t="s">
        <v>435</v>
      </c>
      <c r="B212" s="65" t="s">
        <v>436</v>
      </c>
      <c r="C212" s="73">
        <v>417</v>
      </c>
      <c r="D212" s="10">
        <f t="shared" si="3"/>
        <v>417</v>
      </c>
      <c r="J212" s="20"/>
    </row>
    <row r="213" spans="1:10" x14ac:dyDescent="0.25">
      <c r="A213" s="63" t="s">
        <v>437</v>
      </c>
      <c r="B213" s="65" t="s">
        <v>438</v>
      </c>
      <c r="C213" s="73">
        <v>568</v>
      </c>
      <c r="D213" s="10">
        <f t="shared" si="3"/>
        <v>568</v>
      </c>
      <c r="J213" s="20"/>
    </row>
    <row r="214" spans="1:10" x14ac:dyDescent="0.25">
      <c r="A214" s="63" t="s">
        <v>439</v>
      </c>
      <c r="B214" s="65" t="s">
        <v>440</v>
      </c>
      <c r="C214" s="73">
        <v>638</v>
      </c>
      <c r="D214" s="10">
        <f t="shared" si="3"/>
        <v>638</v>
      </c>
      <c r="J214" s="20"/>
    </row>
    <row r="215" spans="1:10" x14ac:dyDescent="0.25">
      <c r="A215" s="63" t="s">
        <v>441</v>
      </c>
      <c r="B215" s="65" t="s">
        <v>442</v>
      </c>
      <c r="C215" s="73">
        <v>798</v>
      </c>
      <c r="D215" s="10">
        <f t="shared" si="3"/>
        <v>798</v>
      </c>
      <c r="J215" s="20"/>
    </row>
    <row r="216" spans="1:10" x14ac:dyDescent="0.25">
      <c r="A216" s="63" t="s">
        <v>443</v>
      </c>
      <c r="B216" s="65" t="s">
        <v>444</v>
      </c>
      <c r="C216" s="73">
        <v>1083</v>
      </c>
      <c r="D216" s="10">
        <f t="shared" si="3"/>
        <v>1083</v>
      </c>
      <c r="J216" s="20"/>
    </row>
    <row r="217" spans="1:10" x14ac:dyDescent="0.25">
      <c r="A217" s="63" t="s">
        <v>445</v>
      </c>
      <c r="B217" s="65" t="s">
        <v>446</v>
      </c>
      <c r="C217" s="73">
        <v>2005</v>
      </c>
      <c r="D217" s="10">
        <f t="shared" si="3"/>
        <v>2005</v>
      </c>
      <c r="J217" s="20"/>
    </row>
    <row r="218" spans="1:10" x14ac:dyDescent="0.25">
      <c r="A218" s="63" t="s">
        <v>447</v>
      </c>
      <c r="B218" s="65" t="s">
        <v>448</v>
      </c>
      <c r="C218" s="73">
        <v>2640</v>
      </c>
      <c r="D218" s="10">
        <f t="shared" si="3"/>
        <v>2640</v>
      </c>
      <c r="H218" s="61"/>
      <c r="J218" s="20"/>
    </row>
    <row r="219" spans="1:10" x14ac:dyDescent="0.25">
      <c r="A219" s="63" t="s">
        <v>449</v>
      </c>
      <c r="B219" s="65" t="s">
        <v>450</v>
      </c>
      <c r="C219" s="73">
        <v>3966</v>
      </c>
      <c r="D219" s="10">
        <f t="shared" si="3"/>
        <v>3966</v>
      </c>
      <c r="J219" s="20"/>
    </row>
    <row r="220" spans="1:10" x14ac:dyDescent="0.25">
      <c r="A220" s="63" t="s">
        <v>451</v>
      </c>
      <c r="B220" s="65" t="s">
        <v>452</v>
      </c>
      <c r="C220" s="24">
        <v>163</v>
      </c>
      <c r="D220" s="10">
        <f t="shared" si="3"/>
        <v>163</v>
      </c>
      <c r="J220" s="20"/>
    </row>
    <row r="221" spans="1:10" x14ac:dyDescent="0.25">
      <c r="A221" s="63" t="s">
        <v>453</v>
      </c>
      <c r="B221" s="65" t="s">
        <v>454</v>
      </c>
      <c r="C221" s="24">
        <v>167</v>
      </c>
      <c r="D221" s="10">
        <f t="shared" si="3"/>
        <v>167</v>
      </c>
      <c r="J221" s="20"/>
    </row>
    <row r="222" spans="1:10" x14ac:dyDescent="0.25">
      <c r="A222" s="63" t="s">
        <v>455</v>
      </c>
      <c r="B222" s="65" t="s">
        <v>456</v>
      </c>
      <c r="C222" s="24">
        <v>320</v>
      </c>
      <c r="D222" s="10">
        <f t="shared" si="3"/>
        <v>320</v>
      </c>
      <c r="J222" s="20"/>
    </row>
    <row r="223" spans="1:10" x14ac:dyDescent="0.25">
      <c r="A223" s="63" t="s">
        <v>457</v>
      </c>
      <c r="B223" s="65" t="s">
        <v>458</v>
      </c>
      <c r="C223" s="24">
        <v>197</v>
      </c>
      <c r="D223" s="10">
        <f t="shared" si="3"/>
        <v>197</v>
      </c>
      <c r="J223" s="20"/>
    </row>
    <row r="224" spans="1:10" x14ac:dyDescent="0.25">
      <c r="A224" s="63" t="s">
        <v>459</v>
      </c>
      <c r="B224" s="65" t="s">
        <v>460</v>
      </c>
      <c r="C224" s="24">
        <v>221</v>
      </c>
      <c r="D224" s="10">
        <f t="shared" si="3"/>
        <v>221</v>
      </c>
      <c r="J224" s="20"/>
    </row>
    <row r="225" spans="1:10" x14ac:dyDescent="0.25">
      <c r="A225" s="63" t="s">
        <v>461</v>
      </c>
      <c r="B225" s="65" t="s">
        <v>462</v>
      </c>
      <c r="C225" s="24">
        <v>246</v>
      </c>
      <c r="D225" s="10">
        <f t="shared" si="3"/>
        <v>246</v>
      </c>
      <c r="J225" s="20"/>
    </row>
    <row r="226" spans="1:10" x14ac:dyDescent="0.25">
      <c r="A226" s="63" t="s">
        <v>463</v>
      </c>
      <c r="B226" s="65" t="s">
        <v>464</v>
      </c>
      <c r="C226" s="24">
        <v>250</v>
      </c>
      <c r="D226" s="10">
        <f t="shared" si="3"/>
        <v>250</v>
      </c>
      <c r="J226" s="20"/>
    </row>
    <row r="227" spans="1:10" x14ac:dyDescent="0.25">
      <c r="A227" s="63" t="s">
        <v>465</v>
      </c>
      <c r="B227" s="65" t="s">
        <v>466</v>
      </c>
      <c r="C227" s="24">
        <v>393</v>
      </c>
      <c r="D227" s="10">
        <f t="shared" si="3"/>
        <v>393</v>
      </c>
      <c r="J227" s="20"/>
    </row>
    <row r="228" spans="1:10" x14ac:dyDescent="0.25">
      <c r="A228" s="63" t="s">
        <v>467</v>
      </c>
      <c r="B228" s="65" t="s">
        <v>468</v>
      </c>
      <c r="C228" s="24">
        <v>641</v>
      </c>
      <c r="D228" s="10">
        <f t="shared" si="3"/>
        <v>641</v>
      </c>
      <c r="J228" s="20"/>
    </row>
    <row r="229" spans="1:10" x14ac:dyDescent="0.25">
      <c r="A229" s="63" t="s">
        <v>469</v>
      </c>
      <c r="B229" s="65" t="s">
        <v>470</v>
      </c>
      <c r="C229" s="24">
        <v>2497</v>
      </c>
      <c r="D229" s="10">
        <f t="shared" si="3"/>
        <v>2497</v>
      </c>
      <c r="H229" s="61"/>
      <c r="J229" s="20"/>
    </row>
    <row r="230" spans="1:10" x14ac:dyDescent="0.25">
      <c r="A230" s="63" t="s">
        <v>471</v>
      </c>
      <c r="B230" s="65" t="s">
        <v>472</v>
      </c>
      <c r="C230" s="24">
        <v>4276</v>
      </c>
      <c r="D230" s="10">
        <f t="shared" si="3"/>
        <v>4276</v>
      </c>
      <c r="H230" s="61"/>
      <c r="J230" s="20"/>
    </row>
    <row r="231" spans="1:10" x14ac:dyDescent="0.25">
      <c r="A231" s="63" t="s">
        <v>473</v>
      </c>
      <c r="B231" s="65" t="s">
        <v>474</v>
      </c>
      <c r="C231" s="24">
        <v>7340</v>
      </c>
      <c r="D231" s="10">
        <f t="shared" si="3"/>
        <v>7340</v>
      </c>
      <c r="H231" s="61"/>
      <c r="J231" s="20"/>
    </row>
    <row r="232" spans="1:10" x14ac:dyDescent="0.25">
      <c r="A232" s="63" t="s">
        <v>475</v>
      </c>
      <c r="B232" s="65" t="s">
        <v>476</v>
      </c>
      <c r="C232" s="24">
        <v>40</v>
      </c>
      <c r="D232" s="10">
        <f t="shared" si="3"/>
        <v>40</v>
      </c>
      <c r="J232" s="20"/>
    </row>
    <row r="233" spans="1:10" x14ac:dyDescent="0.25">
      <c r="A233" s="63" t="s">
        <v>477</v>
      </c>
      <c r="B233" s="65" t="s">
        <v>478</v>
      </c>
      <c r="C233" s="24">
        <v>48</v>
      </c>
      <c r="D233" s="10">
        <f t="shared" si="3"/>
        <v>48</v>
      </c>
      <c r="H233" s="61"/>
      <c r="J233" s="20"/>
    </row>
    <row r="234" spans="1:10" x14ac:dyDescent="0.25">
      <c r="A234" s="63" t="s">
        <v>479</v>
      </c>
      <c r="B234" s="65" t="s">
        <v>480</v>
      </c>
      <c r="C234" s="24">
        <v>128</v>
      </c>
      <c r="D234" s="10">
        <f t="shared" si="3"/>
        <v>128</v>
      </c>
      <c r="H234" s="61"/>
      <c r="J234" s="20"/>
    </row>
    <row r="235" spans="1:10" x14ac:dyDescent="0.25">
      <c r="A235" s="63" t="s">
        <v>481</v>
      </c>
      <c r="B235" s="65" t="s">
        <v>482</v>
      </c>
      <c r="C235" s="24">
        <v>104</v>
      </c>
      <c r="D235" s="10">
        <f t="shared" si="3"/>
        <v>104</v>
      </c>
      <c r="J235" s="20"/>
    </row>
    <row r="236" spans="1:10" x14ac:dyDescent="0.25">
      <c r="A236" s="63" t="s">
        <v>483</v>
      </c>
      <c r="B236" s="65" t="s">
        <v>484</v>
      </c>
      <c r="C236" s="24">
        <v>113</v>
      </c>
      <c r="D236" s="10">
        <f t="shared" si="3"/>
        <v>113</v>
      </c>
      <c r="H236" s="61"/>
      <c r="J236" s="20"/>
    </row>
    <row r="237" spans="1:10" x14ac:dyDescent="0.25">
      <c r="A237" s="63" t="s">
        <v>485</v>
      </c>
      <c r="B237" s="65" t="s">
        <v>486</v>
      </c>
      <c r="C237" s="24">
        <v>125</v>
      </c>
      <c r="D237" s="10">
        <f t="shared" si="3"/>
        <v>125</v>
      </c>
      <c r="J237" s="20"/>
    </row>
    <row r="238" spans="1:10" x14ac:dyDescent="0.25">
      <c r="A238" s="63" t="s">
        <v>487</v>
      </c>
      <c r="B238" s="65" t="s">
        <v>488</v>
      </c>
      <c r="C238" s="24">
        <v>136</v>
      </c>
      <c r="D238" s="10">
        <f t="shared" si="3"/>
        <v>136</v>
      </c>
      <c r="J238" s="20"/>
    </row>
    <row r="239" spans="1:10" x14ac:dyDescent="0.25">
      <c r="A239" s="63" t="s">
        <v>489</v>
      </c>
      <c r="B239" s="65" t="s">
        <v>490</v>
      </c>
      <c r="C239" s="24">
        <v>259</v>
      </c>
      <c r="D239" s="10">
        <f t="shared" si="3"/>
        <v>259</v>
      </c>
      <c r="J239" s="20"/>
    </row>
    <row r="240" spans="1:10" x14ac:dyDescent="0.25">
      <c r="A240" s="63" t="s">
        <v>491</v>
      </c>
      <c r="B240" s="65" t="s">
        <v>492</v>
      </c>
      <c r="C240" s="24">
        <v>467</v>
      </c>
      <c r="D240" s="10">
        <f t="shared" si="3"/>
        <v>467</v>
      </c>
      <c r="J240" s="20"/>
    </row>
    <row r="241" spans="1:10" x14ac:dyDescent="0.25">
      <c r="A241" s="63" t="s">
        <v>493</v>
      </c>
      <c r="B241" s="65" t="s">
        <v>494</v>
      </c>
      <c r="C241" s="24">
        <v>40</v>
      </c>
      <c r="D241" s="10">
        <f t="shared" si="3"/>
        <v>40</v>
      </c>
      <c r="J241" s="20"/>
    </row>
    <row r="242" spans="1:10" x14ac:dyDescent="0.25">
      <c r="A242" s="63" t="s">
        <v>495</v>
      </c>
      <c r="B242" s="65" t="s">
        <v>496</v>
      </c>
      <c r="C242" s="24">
        <v>45</v>
      </c>
      <c r="D242" s="10">
        <f t="shared" si="3"/>
        <v>45</v>
      </c>
      <c r="J242" s="20"/>
    </row>
    <row r="243" spans="1:10" x14ac:dyDescent="0.25">
      <c r="A243" s="63" t="s">
        <v>497</v>
      </c>
      <c r="B243" s="65" t="s">
        <v>498</v>
      </c>
      <c r="C243" s="24">
        <v>98</v>
      </c>
      <c r="D243" s="10">
        <f t="shared" si="3"/>
        <v>98</v>
      </c>
      <c r="H243" s="61"/>
      <c r="J243" s="20"/>
    </row>
    <row r="244" spans="1:10" x14ac:dyDescent="0.25">
      <c r="A244" s="63" t="s">
        <v>499</v>
      </c>
      <c r="B244" s="65" t="s">
        <v>500</v>
      </c>
      <c r="C244" s="24">
        <v>80</v>
      </c>
      <c r="D244" s="10">
        <f t="shared" si="3"/>
        <v>80</v>
      </c>
      <c r="H244" s="61"/>
      <c r="J244" s="20"/>
    </row>
    <row r="245" spans="1:10" x14ac:dyDescent="0.25">
      <c r="A245" s="63" t="s">
        <v>501</v>
      </c>
      <c r="B245" s="65" t="s">
        <v>502</v>
      </c>
      <c r="C245" s="24">
        <v>131</v>
      </c>
      <c r="D245" s="10">
        <f t="shared" si="3"/>
        <v>131</v>
      </c>
      <c r="H245" s="61"/>
      <c r="J245" s="20"/>
    </row>
    <row r="246" spans="1:10" x14ac:dyDescent="0.25">
      <c r="A246" s="63" t="s">
        <v>503</v>
      </c>
      <c r="B246" s="65" t="s">
        <v>504</v>
      </c>
      <c r="C246" s="24">
        <v>178</v>
      </c>
      <c r="D246" s="10">
        <f t="shared" si="3"/>
        <v>178</v>
      </c>
      <c r="H246" s="61"/>
      <c r="J246" s="20"/>
    </row>
    <row r="247" spans="1:10" x14ac:dyDescent="0.25">
      <c r="A247" s="63" t="s">
        <v>505</v>
      </c>
      <c r="B247" s="65" t="s">
        <v>506</v>
      </c>
      <c r="C247" s="24">
        <v>202</v>
      </c>
      <c r="D247" s="10">
        <f t="shared" si="3"/>
        <v>202</v>
      </c>
      <c r="H247" s="61"/>
      <c r="J247" s="20"/>
    </row>
    <row r="248" spans="1:10" x14ac:dyDescent="0.25">
      <c r="A248" s="63" t="s">
        <v>507</v>
      </c>
      <c r="B248" s="65" t="s">
        <v>508</v>
      </c>
      <c r="C248" s="24">
        <v>352</v>
      </c>
      <c r="D248" s="10">
        <f t="shared" si="3"/>
        <v>352</v>
      </c>
      <c r="H248" s="61"/>
      <c r="J248" s="20"/>
    </row>
    <row r="249" spans="1:10" x14ac:dyDescent="0.25">
      <c r="A249" s="63" t="s">
        <v>509</v>
      </c>
      <c r="B249" s="65" t="s">
        <v>510</v>
      </c>
      <c r="C249" s="24">
        <v>446</v>
      </c>
      <c r="D249" s="10">
        <f t="shared" si="3"/>
        <v>446</v>
      </c>
      <c r="H249" s="61"/>
      <c r="J249" s="20"/>
    </row>
    <row r="250" spans="1:10" x14ac:dyDescent="0.25">
      <c r="A250" s="63" t="s">
        <v>511</v>
      </c>
      <c r="B250" s="65" t="s">
        <v>512</v>
      </c>
      <c r="C250" s="24">
        <v>649</v>
      </c>
      <c r="D250" s="10">
        <f t="shared" si="3"/>
        <v>649</v>
      </c>
      <c r="H250" s="61"/>
      <c r="J250" s="20"/>
    </row>
    <row r="251" spans="1:10" x14ac:dyDescent="0.25">
      <c r="A251" s="63" t="s">
        <v>513</v>
      </c>
      <c r="B251" s="65" t="s">
        <v>514</v>
      </c>
      <c r="C251" s="24">
        <v>661</v>
      </c>
      <c r="D251" s="10">
        <f t="shared" si="3"/>
        <v>661</v>
      </c>
      <c r="H251" s="61"/>
      <c r="J251" s="20"/>
    </row>
    <row r="252" spans="1:10" x14ac:dyDescent="0.25">
      <c r="A252" s="63" t="s">
        <v>515</v>
      </c>
      <c r="B252" s="65" t="s">
        <v>516</v>
      </c>
      <c r="C252" s="24">
        <v>685</v>
      </c>
      <c r="D252" s="10">
        <f t="shared" si="3"/>
        <v>685</v>
      </c>
      <c r="I252" s="71"/>
      <c r="J252" s="20"/>
    </row>
    <row r="253" spans="1:10" x14ac:dyDescent="0.25">
      <c r="A253" s="63" t="s">
        <v>517</v>
      </c>
      <c r="B253" s="65" t="s">
        <v>518</v>
      </c>
      <c r="C253" s="24">
        <v>698</v>
      </c>
      <c r="D253" s="10">
        <f t="shared" si="3"/>
        <v>698</v>
      </c>
      <c r="I253" s="71"/>
      <c r="J253" s="20"/>
    </row>
    <row r="254" spans="1:10" x14ac:dyDescent="0.25">
      <c r="A254" s="63" t="s">
        <v>519</v>
      </c>
      <c r="B254" s="65" t="s">
        <v>520</v>
      </c>
      <c r="C254" s="24">
        <v>809</v>
      </c>
      <c r="D254" s="10">
        <f t="shared" si="3"/>
        <v>809</v>
      </c>
      <c r="I254" s="71"/>
      <c r="J254" s="20"/>
    </row>
    <row r="255" spans="1:10" x14ac:dyDescent="0.25">
      <c r="A255" s="63" t="s">
        <v>521</v>
      </c>
      <c r="B255" s="65" t="s">
        <v>522</v>
      </c>
      <c r="C255" s="24">
        <v>971</v>
      </c>
      <c r="D255" s="10">
        <f t="shared" si="3"/>
        <v>971</v>
      </c>
      <c r="I255" s="71"/>
      <c r="J255" s="20"/>
    </row>
    <row r="256" spans="1:10" x14ac:dyDescent="0.25">
      <c r="A256" s="63" t="s">
        <v>523</v>
      </c>
      <c r="B256" s="65" t="s">
        <v>524</v>
      </c>
      <c r="C256" s="24">
        <v>1112</v>
      </c>
      <c r="D256" s="10">
        <f t="shared" si="3"/>
        <v>1112</v>
      </c>
      <c r="I256" s="71"/>
      <c r="J256" s="20"/>
    </row>
    <row r="257" spans="1:10" x14ac:dyDescent="0.25">
      <c r="A257" s="63" t="s">
        <v>525</v>
      </c>
      <c r="B257" s="65" t="s">
        <v>526</v>
      </c>
      <c r="C257" s="24">
        <v>1157</v>
      </c>
      <c r="D257" s="10">
        <f t="shared" si="3"/>
        <v>1157</v>
      </c>
      <c r="I257" s="71"/>
      <c r="J257" s="20"/>
    </row>
    <row r="258" spans="1:10" x14ac:dyDescent="0.25">
      <c r="A258" s="63" t="s">
        <v>527</v>
      </c>
      <c r="B258" s="65" t="s">
        <v>528</v>
      </c>
      <c r="C258" s="24">
        <v>1659</v>
      </c>
      <c r="D258" s="10">
        <f t="shared" si="3"/>
        <v>1659</v>
      </c>
      <c r="I258" s="71"/>
      <c r="J258" s="20"/>
    </row>
    <row r="259" spans="1:10" x14ac:dyDescent="0.25">
      <c r="A259" s="63" t="s">
        <v>529</v>
      </c>
      <c r="B259" s="65" t="s">
        <v>530</v>
      </c>
      <c r="C259" s="24">
        <v>2026</v>
      </c>
      <c r="D259" s="10">
        <f t="shared" si="3"/>
        <v>2026</v>
      </c>
      <c r="I259" s="71"/>
      <c r="J259" s="20"/>
    </row>
    <row r="260" spans="1:10" x14ac:dyDescent="0.25">
      <c r="A260" s="63" t="s">
        <v>531</v>
      </c>
      <c r="B260" s="65" t="s">
        <v>532</v>
      </c>
      <c r="C260" s="24">
        <v>2556</v>
      </c>
      <c r="D260" s="10">
        <f t="shared" si="3"/>
        <v>2556</v>
      </c>
      <c r="I260" s="71"/>
      <c r="J260" s="20"/>
    </row>
    <row r="261" spans="1:10" x14ac:dyDescent="0.25">
      <c r="A261" s="63" t="s">
        <v>533</v>
      </c>
      <c r="B261" s="65" t="s">
        <v>534</v>
      </c>
      <c r="C261" s="24">
        <v>4424</v>
      </c>
      <c r="D261" s="10">
        <f t="shared" si="3"/>
        <v>4424</v>
      </c>
      <c r="I261" s="71"/>
      <c r="J261" s="20"/>
    </row>
    <row r="262" spans="1:10" x14ac:dyDescent="0.25">
      <c r="A262" s="63" t="s">
        <v>535</v>
      </c>
      <c r="B262" s="65" t="s">
        <v>536</v>
      </c>
      <c r="C262" s="74" t="s">
        <v>537</v>
      </c>
      <c r="D262" s="10"/>
      <c r="I262" s="71"/>
      <c r="J262" s="20"/>
    </row>
    <row r="263" spans="1:10" x14ac:dyDescent="0.25">
      <c r="A263" s="63" t="s">
        <v>538</v>
      </c>
      <c r="B263" s="65" t="s">
        <v>539</v>
      </c>
      <c r="C263" s="74" t="s">
        <v>537</v>
      </c>
      <c r="D263" s="10"/>
      <c r="I263" s="71"/>
      <c r="J263" s="20"/>
    </row>
    <row r="264" spans="1:10" x14ac:dyDescent="0.25">
      <c r="A264" s="63" t="s">
        <v>540</v>
      </c>
      <c r="B264" s="65" t="s">
        <v>541</v>
      </c>
      <c r="C264" s="74" t="s">
        <v>537</v>
      </c>
      <c r="D264" s="10"/>
      <c r="J264" s="20"/>
    </row>
    <row r="265" spans="1:10" x14ac:dyDescent="0.25">
      <c r="A265" s="63" t="s">
        <v>542</v>
      </c>
      <c r="B265" s="65" t="s">
        <v>543</v>
      </c>
      <c r="C265" s="74" t="s">
        <v>537</v>
      </c>
      <c r="D265" s="10"/>
      <c r="J265" s="20"/>
    </row>
    <row r="266" spans="1:10" x14ac:dyDescent="0.25">
      <c r="A266" s="63" t="s">
        <v>544</v>
      </c>
      <c r="B266" s="65" t="s">
        <v>545</v>
      </c>
      <c r="C266" s="74" t="s">
        <v>537</v>
      </c>
      <c r="D266" s="10"/>
      <c r="J266" s="20"/>
    </row>
    <row r="267" spans="1:10" x14ac:dyDescent="0.25">
      <c r="A267" s="63" t="s">
        <v>546</v>
      </c>
      <c r="B267" s="65" t="s">
        <v>547</v>
      </c>
      <c r="C267" s="74" t="s">
        <v>537</v>
      </c>
      <c r="D267" s="10"/>
      <c r="J267" s="20"/>
    </row>
    <row r="268" spans="1:10" x14ac:dyDescent="0.25">
      <c r="A268" s="63" t="s">
        <v>548</v>
      </c>
      <c r="B268" s="65" t="s">
        <v>549</v>
      </c>
      <c r="C268" s="74" t="s">
        <v>537</v>
      </c>
      <c r="D268" s="10"/>
      <c r="J268" s="20"/>
    </row>
    <row r="269" spans="1:10" x14ac:dyDescent="0.25">
      <c r="A269" s="63" t="s">
        <v>550</v>
      </c>
      <c r="B269" s="65" t="s">
        <v>551</v>
      </c>
      <c r="C269" s="74" t="s">
        <v>537</v>
      </c>
      <c r="D269" s="10"/>
      <c r="J269" s="20"/>
    </row>
    <row r="270" spans="1:10" x14ac:dyDescent="0.25">
      <c r="A270" s="63" t="s">
        <v>552</v>
      </c>
      <c r="B270" s="65" t="s">
        <v>553</v>
      </c>
      <c r="C270" s="74" t="s">
        <v>537</v>
      </c>
      <c r="D270" s="10"/>
      <c r="J270" s="20"/>
    </row>
    <row r="271" spans="1:10" x14ac:dyDescent="0.25">
      <c r="A271" s="63" t="s">
        <v>554</v>
      </c>
      <c r="B271" s="65" t="s">
        <v>555</v>
      </c>
      <c r="C271" s="74" t="s">
        <v>537</v>
      </c>
      <c r="D271" s="10"/>
      <c r="J271" s="20"/>
    </row>
    <row r="272" spans="1:10" x14ac:dyDescent="0.25">
      <c r="A272" s="63" t="s">
        <v>556</v>
      </c>
      <c r="B272" s="65" t="s">
        <v>557</v>
      </c>
      <c r="C272" s="24">
        <v>799</v>
      </c>
      <c r="D272" s="10">
        <f t="shared" ref="D272:D326" si="4">((100-$G$13)/100)*C272</f>
        <v>799</v>
      </c>
      <c r="J272" s="20"/>
    </row>
    <row r="273" spans="1:10" x14ac:dyDescent="0.25">
      <c r="A273" s="63" t="s">
        <v>558</v>
      </c>
      <c r="B273" s="65" t="s">
        <v>559</v>
      </c>
      <c r="C273" s="24">
        <v>1138</v>
      </c>
      <c r="D273" s="10">
        <f t="shared" si="4"/>
        <v>1138</v>
      </c>
      <c r="J273" s="20"/>
    </row>
    <row r="274" spans="1:10" x14ac:dyDescent="0.25">
      <c r="A274" s="63" t="s">
        <v>560</v>
      </c>
      <c r="B274" s="65" t="s">
        <v>561</v>
      </c>
      <c r="C274" s="24">
        <v>3630</v>
      </c>
      <c r="D274" s="10">
        <f t="shared" si="4"/>
        <v>3630</v>
      </c>
      <c r="J274" s="20"/>
    </row>
    <row r="275" spans="1:10" x14ac:dyDescent="0.25">
      <c r="A275" s="63" t="s">
        <v>562</v>
      </c>
      <c r="B275" s="65" t="s">
        <v>563</v>
      </c>
      <c r="C275" s="24">
        <v>202</v>
      </c>
      <c r="D275" s="10">
        <f t="shared" si="4"/>
        <v>202</v>
      </c>
      <c r="J275" s="20"/>
    </row>
    <row r="276" spans="1:10" x14ac:dyDescent="0.25">
      <c r="A276" s="63" t="s">
        <v>564</v>
      </c>
      <c r="B276" s="65" t="s">
        <v>565</v>
      </c>
      <c r="C276" s="24">
        <v>523</v>
      </c>
      <c r="D276" s="10">
        <f t="shared" si="4"/>
        <v>523</v>
      </c>
      <c r="J276" s="20"/>
    </row>
    <row r="277" spans="1:10" x14ac:dyDescent="0.25">
      <c r="A277" s="63" t="s">
        <v>566</v>
      </c>
      <c r="B277" s="65" t="s">
        <v>567</v>
      </c>
      <c r="C277" s="24">
        <v>347</v>
      </c>
      <c r="D277" s="10">
        <f t="shared" si="4"/>
        <v>347</v>
      </c>
      <c r="J277" s="20"/>
    </row>
    <row r="278" spans="1:10" x14ac:dyDescent="0.25">
      <c r="A278" s="63" t="s">
        <v>568</v>
      </c>
      <c r="B278" s="65" t="s">
        <v>569</v>
      </c>
      <c r="C278" s="24">
        <v>99</v>
      </c>
      <c r="D278" s="10">
        <f t="shared" si="4"/>
        <v>99</v>
      </c>
      <c r="H278" s="61"/>
      <c r="J278" s="20"/>
    </row>
    <row r="279" spans="1:10" x14ac:dyDescent="0.25">
      <c r="A279" s="63" t="s">
        <v>570</v>
      </c>
      <c r="B279" s="65" t="s">
        <v>571</v>
      </c>
      <c r="C279" s="24">
        <v>196</v>
      </c>
      <c r="D279" s="10">
        <f t="shared" si="4"/>
        <v>196</v>
      </c>
      <c r="J279" s="20"/>
    </row>
    <row r="280" spans="1:10" x14ac:dyDescent="0.25">
      <c r="A280" s="63" t="s">
        <v>572</v>
      </c>
      <c r="B280" s="65" t="s">
        <v>573</v>
      </c>
      <c r="C280" s="24">
        <v>176</v>
      </c>
      <c r="D280" s="10">
        <f t="shared" si="4"/>
        <v>176</v>
      </c>
      <c r="J280" s="20"/>
    </row>
    <row r="281" spans="1:10" x14ac:dyDescent="0.25">
      <c r="A281" s="63" t="s">
        <v>574</v>
      </c>
      <c r="B281" s="65" t="s">
        <v>575</v>
      </c>
      <c r="C281" s="24">
        <v>132</v>
      </c>
      <c r="D281" s="10">
        <f t="shared" si="4"/>
        <v>132</v>
      </c>
      <c r="H281" s="61"/>
      <c r="J281" s="20"/>
    </row>
    <row r="282" spans="1:10" x14ac:dyDescent="0.25">
      <c r="A282" s="63" t="s">
        <v>576</v>
      </c>
      <c r="B282" s="65" t="s">
        <v>577</v>
      </c>
      <c r="C282" s="24">
        <v>135</v>
      </c>
      <c r="D282" s="10">
        <f t="shared" si="4"/>
        <v>135</v>
      </c>
      <c r="J282" s="20"/>
    </row>
    <row r="283" spans="1:10" x14ac:dyDescent="0.25">
      <c r="A283" s="63" t="s">
        <v>578</v>
      </c>
      <c r="B283" s="65" t="s">
        <v>579</v>
      </c>
      <c r="C283" s="24">
        <v>138</v>
      </c>
      <c r="D283" s="10">
        <f t="shared" si="4"/>
        <v>138</v>
      </c>
      <c r="J283" s="20"/>
    </row>
    <row r="284" spans="1:10" x14ac:dyDescent="0.25">
      <c r="A284" s="63" t="s">
        <v>580</v>
      </c>
      <c r="B284" s="65" t="s">
        <v>581</v>
      </c>
      <c r="C284" s="24">
        <v>140</v>
      </c>
      <c r="D284" s="10">
        <f t="shared" si="4"/>
        <v>140</v>
      </c>
      <c r="H284" s="61"/>
      <c r="J284" s="20"/>
    </row>
    <row r="285" spans="1:10" x14ac:dyDescent="0.25">
      <c r="A285" s="63" t="s">
        <v>582</v>
      </c>
      <c r="B285" s="65" t="s">
        <v>583</v>
      </c>
      <c r="C285" s="24">
        <v>142</v>
      </c>
      <c r="D285" s="10">
        <f t="shared" si="4"/>
        <v>142</v>
      </c>
      <c r="J285" s="20"/>
    </row>
    <row r="286" spans="1:10" x14ac:dyDescent="0.25">
      <c r="A286" s="63" t="s">
        <v>584</v>
      </c>
      <c r="B286" s="65" t="s">
        <v>585</v>
      </c>
      <c r="C286" s="24">
        <v>145</v>
      </c>
      <c r="D286" s="10">
        <f t="shared" si="4"/>
        <v>145</v>
      </c>
      <c r="J286" s="20"/>
    </row>
    <row r="287" spans="1:10" x14ac:dyDescent="0.25">
      <c r="A287" s="63" t="s">
        <v>586</v>
      </c>
      <c r="B287" s="65" t="s">
        <v>587</v>
      </c>
      <c r="C287" s="24">
        <v>151</v>
      </c>
      <c r="D287" s="10">
        <f t="shared" si="4"/>
        <v>151</v>
      </c>
      <c r="J287" s="20"/>
    </row>
    <row r="288" spans="1:10" x14ac:dyDescent="0.25">
      <c r="A288" s="63" t="s">
        <v>588</v>
      </c>
      <c r="B288" s="65" t="s">
        <v>589</v>
      </c>
      <c r="C288" s="24">
        <v>156</v>
      </c>
      <c r="D288" s="10">
        <f t="shared" si="4"/>
        <v>156</v>
      </c>
      <c r="J288" s="20"/>
    </row>
    <row r="289" spans="1:10" x14ac:dyDescent="0.25">
      <c r="A289" s="63" t="s">
        <v>590</v>
      </c>
      <c r="B289" s="65" t="s">
        <v>591</v>
      </c>
      <c r="C289" s="24">
        <v>169</v>
      </c>
      <c r="D289" s="10">
        <f t="shared" si="4"/>
        <v>169</v>
      </c>
      <c r="J289" s="20"/>
    </row>
    <row r="290" spans="1:10" x14ac:dyDescent="0.25">
      <c r="A290" s="63" t="s">
        <v>592</v>
      </c>
      <c r="B290" s="65" t="s">
        <v>593</v>
      </c>
      <c r="C290" s="24">
        <v>272</v>
      </c>
      <c r="D290" s="10">
        <f t="shared" si="4"/>
        <v>272</v>
      </c>
      <c r="J290" s="20"/>
    </row>
    <row r="291" spans="1:10" x14ac:dyDescent="0.25">
      <c r="A291" s="63" t="s">
        <v>594</v>
      </c>
      <c r="B291" s="65" t="s">
        <v>595</v>
      </c>
      <c r="C291" s="24">
        <v>319</v>
      </c>
      <c r="D291" s="10">
        <f t="shared" si="4"/>
        <v>319</v>
      </c>
      <c r="J291" s="20"/>
    </row>
    <row r="292" spans="1:10" x14ac:dyDescent="0.25">
      <c r="A292" s="63" t="s">
        <v>596</v>
      </c>
      <c r="B292" s="65" t="s">
        <v>597</v>
      </c>
      <c r="C292" s="24">
        <v>798</v>
      </c>
      <c r="D292" s="10">
        <f t="shared" si="4"/>
        <v>798</v>
      </c>
      <c r="J292" s="20"/>
    </row>
    <row r="293" spans="1:10" x14ac:dyDescent="0.25">
      <c r="A293" s="63" t="s">
        <v>598</v>
      </c>
      <c r="B293" s="65" t="s">
        <v>599</v>
      </c>
      <c r="C293" s="24">
        <v>161</v>
      </c>
      <c r="D293" s="10">
        <f t="shared" si="4"/>
        <v>161</v>
      </c>
      <c r="J293" s="20"/>
    </row>
    <row r="294" spans="1:10" x14ac:dyDescent="0.25">
      <c r="A294" s="63" t="s">
        <v>600</v>
      </c>
      <c r="B294" s="65" t="s">
        <v>601</v>
      </c>
      <c r="C294" s="24">
        <v>163</v>
      </c>
      <c r="D294" s="10">
        <f t="shared" si="4"/>
        <v>163</v>
      </c>
      <c r="J294" s="20"/>
    </row>
    <row r="295" spans="1:10" x14ac:dyDescent="0.25">
      <c r="A295" s="63" t="s">
        <v>602</v>
      </c>
      <c r="B295" s="65" t="s">
        <v>603</v>
      </c>
      <c r="C295" s="24">
        <v>164</v>
      </c>
      <c r="D295" s="10">
        <f t="shared" si="4"/>
        <v>164</v>
      </c>
      <c r="J295" s="20"/>
    </row>
    <row r="296" spans="1:10" x14ac:dyDescent="0.25">
      <c r="A296" s="63" t="s">
        <v>604</v>
      </c>
      <c r="B296" s="65" t="s">
        <v>605</v>
      </c>
      <c r="C296" s="24">
        <v>175</v>
      </c>
      <c r="D296" s="10">
        <f t="shared" si="4"/>
        <v>175</v>
      </c>
      <c r="H296" s="61"/>
      <c r="J296" s="20"/>
    </row>
    <row r="297" spans="1:10" x14ac:dyDescent="0.25">
      <c r="A297" s="63" t="s">
        <v>606</v>
      </c>
      <c r="B297" s="65" t="s">
        <v>607</v>
      </c>
      <c r="C297" s="24">
        <v>175</v>
      </c>
      <c r="D297" s="10">
        <f t="shared" si="4"/>
        <v>175</v>
      </c>
      <c r="H297" s="61"/>
      <c r="J297" s="20"/>
    </row>
    <row r="298" spans="1:10" x14ac:dyDescent="0.25">
      <c r="A298" s="63" t="s">
        <v>608</v>
      </c>
      <c r="B298" s="65" t="s">
        <v>609</v>
      </c>
      <c r="C298" s="24">
        <v>179</v>
      </c>
      <c r="D298" s="10">
        <f t="shared" si="4"/>
        <v>179</v>
      </c>
      <c r="J298" s="20"/>
    </row>
    <row r="299" spans="1:10" x14ac:dyDescent="0.25">
      <c r="A299" s="63" t="s">
        <v>610</v>
      </c>
      <c r="B299" s="65" t="s">
        <v>611</v>
      </c>
      <c r="C299" s="24">
        <v>185</v>
      </c>
      <c r="D299" s="10">
        <f t="shared" si="4"/>
        <v>185</v>
      </c>
      <c r="J299" s="20"/>
    </row>
    <row r="300" spans="1:10" x14ac:dyDescent="0.25">
      <c r="A300" s="63" t="s">
        <v>612</v>
      </c>
      <c r="B300" s="65" t="s">
        <v>613</v>
      </c>
      <c r="C300" s="24">
        <v>199</v>
      </c>
      <c r="D300" s="10">
        <f t="shared" si="4"/>
        <v>199</v>
      </c>
      <c r="J300" s="20"/>
    </row>
    <row r="301" spans="1:10" x14ac:dyDescent="0.25">
      <c r="A301" s="63" t="s">
        <v>614</v>
      </c>
      <c r="B301" s="65" t="s">
        <v>615</v>
      </c>
      <c r="C301" s="24">
        <v>229</v>
      </c>
      <c r="D301" s="10">
        <f t="shared" si="4"/>
        <v>229</v>
      </c>
      <c r="J301" s="20"/>
    </row>
    <row r="302" spans="1:10" x14ac:dyDescent="0.25">
      <c r="A302" s="63" t="s">
        <v>616</v>
      </c>
      <c r="B302" s="65" t="s">
        <v>617</v>
      </c>
      <c r="C302" s="24">
        <v>575</v>
      </c>
      <c r="D302" s="10">
        <f t="shared" si="4"/>
        <v>575</v>
      </c>
      <c r="J302" s="20"/>
    </row>
    <row r="303" spans="1:10" x14ac:dyDescent="0.25">
      <c r="A303" s="63" t="s">
        <v>618</v>
      </c>
      <c r="B303" s="65" t="s">
        <v>619</v>
      </c>
      <c r="C303" s="24">
        <v>675</v>
      </c>
      <c r="D303" s="10">
        <f t="shared" si="4"/>
        <v>675</v>
      </c>
      <c r="J303" s="20"/>
    </row>
    <row r="304" spans="1:10" x14ac:dyDescent="0.25">
      <c r="A304" s="63" t="s">
        <v>620</v>
      </c>
      <c r="B304" s="65" t="s">
        <v>621</v>
      </c>
      <c r="C304" s="24">
        <v>704</v>
      </c>
      <c r="D304" s="10">
        <f t="shared" si="4"/>
        <v>704</v>
      </c>
      <c r="J304" s="20"/>
    </row>
    <row r="305" spans="1:10" x14ac:dyDescent="0.25">
      <c r="A305" s="63" t="s">
        <v>622</v>
      </c>
      <c r="B305" s="65" t="s">
        <v>623</v>
      </c>
      <c r="C305" s="24">
        <v>59</v>
      </c>
      <c r="D305" s="10">
        <f t="shared" si="4"/>
        <v>59</v>
      </c>
      <c r="J305" s="20"/>
    </row>
    <row r="306" spans="1:10" x14ac:dyDescent="0.25">
      <c r="A306" s="63" t="s">
        <v>624</v>
      </c>
      <c r="B306" s="65" t="s">
        <v>625</v>
      </c>
      <c r="C306" s="24">
        <v>61</v>
      </c>
      <c r="D306" s="10">
        <f t="shared" si="4"/>
        <v>61</v>
      </c>
      <c r="J306" s="20"/>
    </row>
    <row r="307" spans="1:10" x14ac:dyDescent="0.25">
      <c r="A307" s="63" t="s">
        <v>626</v>
      </c>
      <c r="B307" s="65" t="s">
        <v>627</v>
      </c>
      <c r="C307" s="24">
        <v>63</v>
      </c>
      <c r="D307" s="10">
        <f t="shared" si="4"/>
        <v>63</v>
      </c>
      <c r="J307" s="20"/>
    </row>
    <row r="308" spans="1:10" x14ac:dyDescent="0.25">
      <c r="A308" s="63" t="s">
        <v>628</v>
      </c>
      <c r="B308" s="65" t="s">
        <v>629</v>
      </c>
      <c r="C308" s="24">
        <v>65</v>
      </c>
      <c r="D308" s="10">
        <f t="shared" si="4"/>
        <v>65</v>
      </c>
      <c r="H308" s="61"/>
      <c r="J308" s="20"/>
    </row>
    <row r="309" spans="1:10" x14ac:dyDescent="0.25">
      <c r="A309" s="63" t="s">
        <v>630</v>
      </c>
      <c r="B309" s="65" t="s">
        <v>631</v>
      </c>
      <c r="C309" s="24">
        <v>67</v>
      </c>
      <c r="D309" s="10">
        <f t="shared" si="4"/>
        <v>67</v>
      </c>
      <c r="J309" s="20"/>
    </row>
    <row r="310" spans="1:10" x14ac:dyDescent="0.25">
      <c r="A310" s="63" t="s">
        <v>632</v>
      </c>
      <c r="B310" s="65" t="s">
        <v>633</v>
      </c>
      <c r="C310" s="24">
        <v>69</v>
      </c>
      <c r="D310" s="10">
        <f t="shared" si="4"/>
        <v>69</v>
      </c>
      <c r="J310" s="20"/>
    </row>
    <row r="311" spans="1:10" x14ac:dyDescent="0.25">
      <c r="A311" s="63" t="s">
        <v>634</v>
      </c>
      <c r="B311" s="65" t="s">
        <v>635</v>
      </c>
      <c r="C311" s="24">
        <v>73</v>
      </c>
      <c r="D311" s="10">
        <f t="shared" si="4"/>
        <v>73</v>
      </c>
      <c r="J311" s="20"/>
    </row>
    <row r="312" spans="1:10" x14ac:dyDescent="0.25">
      <c r="A312" s="63" t="s">
        <v>636</v>
      </c>
      <c r="B312" s="65" t="s">
        <v>637</v>
      </c>
      <c r="C312" s="24">
        <v>77</v>
      </c>
      <c r="D312" s="10">
        <f t="shared" si="4"/>
        <v>77</v>
      </c>
      <c r="J312" s="20"/>
    </row>
    <row r="313" spans="1:10" x14ac:dyDescent="0.25">
      <c r="A313" s="63" t="s">
        <v>638</v>
      </c>
      <c r="B313" s="65" t="s">
        <v>639</v>
      </c>
      <c r="C313" s="24">
        <v>170</v>
      </c>
      <c r="D313" s="10">
        <f t="shared" si="4"/>
        <v>170</v>
      </c>
      <c r="J313" s="20"/>
    </row>
    <row r="314" spans="1:10" x14ac:dyDescent="0.25">
      <c r="A314" s="63" t="s">
        <v>640</v>
      </c>
      <c r="B314" s="65" t="s">
        <v>641</v>
      </c>
      <c r="C314" s="24">
        <v>201</v>
      </c>
      <c r="D314" s="10">
        <f t="shared" si="4"/>
        <v>201</v>
      </c>
      <c r="J314" s="20"/>
    </row>
    <row r="315" spans="1:10" x14ac:dyDescent="0.25">
      <c r="A315" s="63" t="s">
        <v>642</v>
      </c>
      <c r="B315" s="65" t="s">
        <v>643</v>
      </c>
      <c r="C315" s="24">
        <v>230</v>
      </c>
      <c r="D315" s="10">
        <f t="shared" si="4"/>
        <v>230</v>
      </c>
      <c r="J315" s="20"/>
    </row>
    <row r="316" spans="1:10" x14ac:dyDescent="0.25">
      <c r="A316" s="63" t="s">
        <v>644</v>
      </c>
      <c r="B316" s="65" t="s">
        <v>645</v>
      </c>
      <c r="C316" s="24">
        <v>254</v>
      </c>
      <c r="D316" s="10">
        <f t="shared" si="4"/>
        <v>254</v>
      </c>
      <c r="J316" s="20"/>
    </row>
    <row r="317" spans="1:10" x14ac:dyDescent="0.25">
      <c r="A317" s="31" t="s">
        <v>646</v>
      </c>
      <c r="B317" s="15" t="s">
        <v>647</v>
      </c>
      <c r="C317" s="15">
        <v>86</v>
      </c>
      <c r="D317" s="10">
        <f t="shared" si="4"/>
        <v>86</v>
      </c>
      <c r="J317" s="20"/>
    </row>
    <row r="318" spans="1:10" x14ac:dyDescent="0.25">
      <c r="A318" s="31" t="s">
        <v>648</v>
      </c>
      <c r="B318" s="15" t="s">
        <v>649</v>
      </c>
      <c r="C318" s="15">
        <v>88</v>
      </c>
      <c r="D318" s="10">
        <f t="shared" si="4"/>
        <v>88</v>
      </c>
      <c r="J318" s="20"/>
    </row>
    <row r="319" spans="1:10" x14ac:dyDescent="0.25">
      <c r="A319" s="31" t="s">
        <v>650</v>
      </c>
      <c r="B319" s="15" t="s">
        <v>651</v>
      </c>
      <c r="C319" s="15">
        <v>90</v>
      </c>
      <c r="D319" s="10">
        <f t="shared" si="4"/>
        <v>90</v>
      </c>
      <c r="J319" s="20"/>
    </row>
    <row r="320" spans="1:10" x14ac:dyDescent="0.25">
      <c r="A320" s="31" t="s">
        <v>652</v>
      </c>
      <c r="B320" s="15" t="s">
        <v>653</v>
      </c>
      <c r="C320" s="15">
        <v>92</v>
      </c>
      <c r="D320" s="10">
        <f t="shared" si="4"/>
        <v>92</v>
      </c>
      <c r="J320" s="20"/>
    </row>
    <row r="321" spans="1:8" x14ac:dyDescent="0.25">
      <c r="A321" s="31" t="s">
        <v>654</v>
      </c>
      <c r="B321" s="15" t="s">
        <v>655</v>
      </c>
      <c r="C321" s="15">
        <v>95</v>
      </c>
      <c r="D321" s="10">
        <f t="shared" si="4"/>
        <v>95</v>
      </c>
      <c r="H321" s="61"/>
    </row>
    <row r="322" spans="1:8" x14ac:dyDescent="0.25">
      <c r="A322" s="31" t="s">
        <v>656</v>
      </c>
      <c r="B322" s="15" t="s">
        <v>657</v>
      </c>
      <c r="C322" s="15">
        <v>97</v>
      </c>
      <c r="D322" s="10">
        <f t="shared" si="4"/>
        <v>97</v>
      </c>
      <c r="H322" s="61"/>
    </row>
    <row r="323" spans="1:8" x14ac:dyDescent="0.25">
      <c r="A323" s="31" t="s">
        <v>658</v>
      </c>
      <c r="B323" s="15" t="s">
        <v>659</v>
      </c>
      <c r="C323" s="15">
        <v>100</v>
      </c>
      <c r="D323" s="10">
        <f t="shared" si="4"/>
        <v>100</v>
      </c>
      <c r="H323" s="61"/>
    </row>
    <row r="324" spans="1:8" x14ac:dyDescent="0.25">
      <c r="A324" s="31" t="s">
        <v>660</v>
      </c>
      <c r="B324" s="15" t="s">
        <v>661</v>
      </c>
      <c r="C324" s="15">
        <v>104</v>
      </c>
      <c r="D324" s="10">
        <f t="shared" si="4"/>
        <v>104</v>
      </c>
      <c r="H324" s="61"/>
    </row>
    <row r="325" spans="1:8" x14ac:dyDescent="0.25">
      <c r="A325" s="31" t="s">
        <v>662</v>
      </c>
      <c r="B325" s="15" t="s">
        <v>663</v>
      </c>
      <c r="C325" s="15">
        <v>111</v>
      </c>
      <c r="D325" s="10">
        <f t="shared" si="4"/>
        <v>111</v>
      </c>
      <c r="H325" s="61"/>
    </row>
    <row r="326" spans="1:8" x14ac:dyDescent="0.25">
      <c r="A326" s="31" t="s">
        <v>664</v>
      </c>
      <c r="B326" s="15" t="s">
        <v>665</v>
      </c>
      <c r="C326" s="15">
        <v>217</v>
      </c>
      <c r="D326" s="10">
        <f t="shared" si="4"/>
        <v>217</v>
      </c>
    </row>
    <row r="327" spans="1:8" x14ac:dyDescent="0.25">
      <c r="A327" s="63" t="s">
        <v>666</v>
      </c>
      <c r="B327" s="65" t="s">
        <v>667</v>
      </c>
      <c r="C327" s="74" t="s">
        <v>537</v>
      </c>
      <c r="D327" s="10"/>
    </row>
    <row r="328" spans="1:8" x14ac:dyDescent="0.25">
      <c r="A328" s="63" t="s">
        <v>668</v>
      </c>
      <c r="B328" s="65" t="s">
        <v>669</v>
      </c>
      <c r="C328" s="74" t="s">
        <v>537</v>
      </c>
      <c r="D328" s="10"/>
    </row>
    <row r="329" spans="1:8" x14ac:dyDescent="0.25">
      <c r="A329" s="63" t="s">
        <v>670</v>
      </c>
      <c r="B329" s="65" t="s">
        <v>671</v>
      </c>
      <c r="C329" s="74" t="s">
        <v>537</v>
      </c>
      <c r="D329" s="10"/>
    </row>
    <row r="330" spans="1:8" x14ac:dyDescent="0.25">
      <c r="A330" s="63" t="s">
        <v>672</v>
      </c>
      <c r="B330" s="65" t="s">
        <v>673</v>
      </c>
      <c r="C330" s="74" t="s">
        <v>537</v>
      </c>
      <c r="D330" s="10"/>
    </row>
    <row r="331" spans="1:8" x14ac:dyDescent="0.25">
      <c r="A331" s="63" t="s">
        <v>674</v>
      </c>
      <c r="B331" s="65" t="s">
        <v>675</v>
      </c>
      <c r="C331" s="74" t="s">
        <v>537</v>
      </c>
      <c r="D331" s="10"/>
    </row>
    <row r="332" spans="1:8" x14ac:dyDescent="0.25">
      <c r="A332" s="63" t="s">
        <v>676</v>
      </c>
      <c r="B332" s="65" t="s">
        <v>677</v>
      </c>
      <c r="C332" s="74" t="s">
        <v>537</v>
      </c>
      <c r="D332" s="10"/>
    </row>
    <row r="333" spans="1:8" x14ac:dyDescent="0.25">
      <c r="A333" s="63" t="s">
        <v>678</v>
      </c>
      <c r="B333" s="65" t="s">
        <v>679</v>
      </c>
      <c r="C333" s="74" t="s">
        <v>537</v>
      </c>
      <c r="D333" s="10"/>
    </row>
    <row r="334" spans="1:8" x14ac:dyDescent="0.25">
      <c r="A334" s="63" t="s">
        <v>680</v>
      </c>
      <c r="B334" s="65" t="s">
        <v>681</v>
      </c>
      <c r="C334" s="74" t="s">
        <v>537</v>
      </c>
      <c r="D334" s="10"/>
    </row>
    <row r="335" spans="1:8" x14ac:dyDescent="0.25">
      <c r="A335" s="120"/>
    </row>
    <row r="336" spans="1:8" x14ac:dyDescent="0.25">
      <c r="A336" s="120"/>
    </row>
  </sheetData>
  <autoFilter ref="A13:J334" xr:uid="{00000000-0009-0000-0000-00000E000000}"/>
  <mergeCells count="3">
    <mergeCell ref="F5:G5"/>
    <mergeCell ref="F6:G6"/>
    <mergeCell ref="A9:D9"/>
  </mergeCells>
  <dataValidations count="1">
    <dataValidation type="textLength" allowBlank="1" showErrorMessage="1" errorTitle="Příliš dlouhé" error="Příliš dlouhé, CZ název smí mít pouze 40 znaků" promptTitle="Příliš dlouhé, pouze 40 znaků" prompt="Příliš dlouhé, pouze 40 znaků" sqref="B14:B18 IX14:IX18 ST14:ST18 ACP14:ACP18 AML14:AML18 AWH14:AWH18 BGD14:BGD18 BPZ14:BPZ18 BZV14:BZV18 CJR14:CJR18 CTN14:CTN18 DDJ14:DDJ18 DNF14:DNF18 DXB14:DXB18 EGX14:EGX18 EQT14:EQT18 FAP14:FAP18 FKL14:FKL18 FUH14:FUH18 GED14:GED18 GNZ14:GNZ18 GXV14:GXV18 HHR14:HHR18 HRN14:HRN18 IBJ14:IBJ18 ILF14:ILF18 IVB14:IVB18 JEX14:JEX18 JOT14:JOT18 JYP14:JYP18 KIL14:KIL18 KSH14:KSH18 LCD14:LCD18 LLZ14:LLZ18 LVV14:LVV18 MFR14:MFR18 MPN14:MPN18 MZJ14:MZJ18 NJF14:NJF18 NTB14:NTB18 OCX14:OCX18 OMT14:OMT18 OWP14:OWP18 PGL14:PGL18 PQH14:PQH18 QAD14:QAD18 QJZ14:QJZ18 QTV14:QTV18 RDR14:RDR18 RNN14:RNN18 RXJ14:RXJ18 SHF14:SHF18 SRB14:SRB18 TAX14:TAX18 TKT14:TKT18 TUP14:TUP18 UEL14:UEL18 UOH14:UOH18 UYD14:UYD18 VHZ14:VHZ18 VRV14:VRV18 WBR14:WBR18 WLN14:WLN18 WVJ14:WVJ18 B65550:B65554 IX65550:IX65554 ST65550:ST65554 ACP65550:ACP65554 AML65550:AML65554 AWH65550:AWH65554 BGD65550:BGD65554 BPZ65550:BPZ65554 BZV65550:BZV65554 CJR65550:CJR65554 CTN65550:CTN65554 DDJ65550:DDJ65554 DNF65550:DNF65554 DXB65550:DXB65554 EGX65550:EGX65554 EQT65550:EQT65554 FAP65550:FAP65554 FKL65550:FKL65554 FUH65550:FUH65554 GED65550:GED65554 GNZ65550:GNZ65554 GXV65550:GXV65554 HHR65550:HHR65554 HRN65550:HRN65554 IBJ65550:IBJ65554 ILF65550:ILF65554 IVB65550:IVB65554 JEX65550:JEX65554 JOT65550:JOT65554 JYP65550:JYP65554 KIL65550:KIL65554 KSH65550:KSH65554 LCD65550:LCD65554 LLZ65550:LLZ65554 LVV65550:LVV65554 MFR65550:MFR65554 MPN65550:MPN65554 MZJ65550:MZJ65554 NJF65550:NJF65554 NTB65550:NTB65554 OCX65550:OCX65554 OMT65550:OMT65554 OWP65550:OWP65554 PGL65550:PGL65554 PQH65550:PQH65554 QAD65550:QAD65554 QJZ65550:QJZ65554 QTV65550:QTV65554 RDR65550:RDR65554 RNN65550:RNN65554 RXJ65550:RXJ65554 SHF65550:SHF65554 SRB65550:SRB65554 TAX65550:TAX65554 TKT65550:TKT65554 TUP65550:TUP65554 UEL65550:UEL65554 UOH65550:UOH65554 UYD65550:UYD65554 VHZ65550:VHZ65554 VRV65550:VRV65554 WBR65550:WBR65554 WLN65550:WLN65554 WVJ65550:WVJ65554 B131086:B131090 IX131086:IX131090 ST131086:ST131090 ACP131086:ACP131090 AML131086:AML131090 AWH131086:AWH131090 BGD131086:BGD131090 BPZ131086:BPZ131090 BZV131086:BZV131090 CJR131086:CJR131090 CTN131086:CTN131090 DDJ131086:DDJ131090 DNF131086:DNF131090 DXB131086:DXB131090 EGX131086:EGX131090 EQT131086:EQT131090 FAP131086:FAP131090 FKL131086:FKL131090 FUH131086:FUH131090 GED131086:GED131090 GNZ131086:GNZ131090 GXV131086:GXV131090 HHR131086:HHR131090 HRN131086:HRN131090 IBJ131086:IBJ131090 ILF131086:ILF131090 IVB131086:IVB131090 JEX131086:JEX131090 JOT131086:JOT131090 JYP131086:JYP131090 KIL131086:KIL131090 KSH131086:KSH131090 LCD131086:LCD131090 LLZ131086:LLZ131090 LVV131086:LVV131090 MFR131086:MFR131090 MPN131086:MPN131090 MZJ131086:MZJ131090 NJF131086:NJF131090 NTB131086:NTB131090 OCX131086:OCX131090 OMT131086:OMT131090 OWP131086:OWP131090 PGL131086:PGL131090 PQH131086:PQH131090 QAD131086:QAD131090 QJZ131086:QJZ131090 QTV131086:QTV131090 RDR131086:RDR131090 RNN131086:RNN131090 RXJ131086:RXJ131090 SHF131086:SHF131090 SRB131086:SRB131090 TAX131086:TAX131090 TKT131086:TKT131090 TUP131086:TUP131090 UEL131086:UEL131090 UOH131086:UOH131090 UYD131086:UYD131090 VHZ131086:VHZ131090 VRV131086:VRV131090 WBR131086:WBR131090 WLN131086:WLN131090 WVJ131086:WVJ131090 B196622:B196626 IX196622:IX196626 ST196622:ST196626 ACP196622:ACP196626 AML196622:AML196626 AWH196622:AWH196626 BGD196622:BGD196626 BPZ196622:BPZ196626 BZV196622:BZV196626 CJR196622:CJR196626 CTN196622:CTN196626 DDJ196622:DDJ196626 DNF196622:DNF196626 DXB196622:DXB196626 EGX196622:EGX196626 EQT196622:EQT196626 FAP196622:FAP196626 FKL196622:FKL196626 FUH196622:FUH196626 GED196622:GED196626 GNZ196622:GNZ196626 GXV196622:GXV196626 HHR196622:HHR196626 HRN196622:HRN196626 IBJ196622:IBJ196626 ILF196622:ILF196626 IVB196622:IVB196626 JEX196622:JEX196626 JOT196622:JOT196626 JYP196622:JYP196626 KIL196622:KIL196626 KSH196622:KSH196626 LCD196622:LCD196626 LLZ196622:LLZ196626 LVV196622:LVV196626 MFR196622:MFR196626 MPN196622:MPN196626 MZJ196622:MZJ196626 NJF196622:NJF196626 NTB196622:NTB196626 OCX196622:OCX196626 OMT196622:OMT196626 OWP196622:OWP196626 PGL196622:PGL196626 PQH196622:PQH196626 QAD196622:QAD196626 QJZ196622:QJZ196626 QTV196622:QTV196626 RDR196622:RDR196626 RNN196622:RNN196626 RXJ196622:RXJ196626 SHF196622:SHF196626 SRB196622:SRB196626 TAX196622:TAX196626 TKT196622:TKT196626 TUP196622:TUP196626 UEL196622:UEL196626 UOH196622:UOH196626 UYD196622:UYD196626 VHZ196622:VHZ196626 VRV196622:VRV196626 WBR196622:WBR196626 WLN196622:WLN196626 WVJ196622:WVJ196626 B262158:B262162 IX262158:IX262162 ST262158:ST262162 ACP262158:ACP262162 AML262158:AML262162 AWH262158:AWH262162 BGD262158:BGD262162 BPZ262158:BPZ262162 BZV262158:BZV262162 CJR262158:CJR262162 CTN262158:CTN262162 DDJ262158:DDJ262162 DNF262158:DNF262162 DXB262158:DXB262162 EGX262158:EGX262162 EQT262158:EQT262162 FAP262158:FAP262162 FKL262158:FKL262162 FUH262158:FUH262162 GED262158:GED262162 GNZ262158:GNZ262162 GXV262158:GXV262162 HHR262158:HHR262162 HRN262158:HRN262162 IBJ262158:IBJ262162 ILF262158:ILF262162 IVB262158:IVB262162 JEX262158:JEX262162 JOT262158:JOT262162 JYP262158:JYP262162 KIL262158:KIL262162 KSH262158:KSH262162 LCD262158:LCD262162 LLZ262158:LLZ262162 LVV262158:LVV262162 MFR262158:MFR262162 MPN262158:MPN262162 MZJ262158:MZJ262162 NJF262158:NJF262162 NTB262158:NTB262162 OCX262158:OCX262162 OMT262158:OMT262162 OWP262158:OWP262162 PGL262158:PGL262162 PQH262158:PQH262162 QAD262158:QAD262162 QJZ262158:QJZ262162 QTV262158:QTV262162 RDR262158:RDR262162 RNN262158:RNN262162 RXJ262158:RXJ262162 SHF262158:SHF262162 SRB262158:SRB262162 TAX262158:TAX262162 TKT262158:TKT262162 TUP262158:TUP262162 UEL262158:UEL262162 UOH262158:UOH262162 UYD262158:UYD262162 VHZ262158:VHZ262162 VRV262158:VRV262162 WBR262158:WBR262162 WLN262158:WLN262162 WVJ262158:WVJ262162 B327694:B327698 IX327694:IX327698 ST327694:ST327698 ACP327694:ACP327698 AML327694:AML327698 AWH327694:AWH327698 BGD327694:BGD327698 BPZ327694:BPZ327698 BZV327694:BZV327698 CJR327694:CJR327698 CTN327694:CTN327698 DDJ327694:DDJ327698 DNF327694:DNF327698 DXB327694:DXB327698 EGX327694:EGX327698 EQT327694:EQT327698 FAP327694:FAP327698 FKL327694:FKL327698 FUH327694:FUH327698 GED327694:GED327698 GNZ327694:GNZ327698 GXV327694:GXV327698 HHR327694:HHR327698 HRN327694:HRN327698 IBJ327694:IBJ327698 ILF327694:ILF327698 IVB327694:IVB327698 JEX327694:JEX327698 JOT327694:JOT327698 JYP327694:JYP327698 KIL327694:KIL327698 KSH327694:KSH327698 LCD327694:LCD327698 LLZ327694:LLZ327698 LVV327694:LVV327698 MFR327694:MFR327698 MPN327694:MPN327698 MZJ327694:MZJ327698 NJF327694:NJF327698 NTB327694:NTB327698 OCX327694:OCX327698 OMT327694:OMT327698 OWP327694:OWP327698 PGL327694:PGL327698 PQH327694:PQH327698 QAD327694:QAD327698 QJZ327694:QJZ327698 QTV327694:QTV327698 RDR327694:RDR327698 RNN327694:RNN327698 RXJ327694:RXJ327698 SHF327694:SHF327698 SRB327694:SRB327698 TAX327694:TAX327698 TKT327694:TKT327698 TUP327694:TUP327698 UEL327694:UEL327698 UOH327694:UOH327698 UYD327694:UYD327698 VHZ327694:VHZ327698 VRV327694:VRV327698 WBR327694:WBR327698 WLN327694:WLN327698 WVJ327694:WVJ327698 B393230:B393234 IX393230:IX393234 ST393230:ST393234 ACP393230:ACP393234 AML393230:AML393234 AWH393230:AWH393234 BGD393230:BGD393234 BPZ393230:BPZ393234 BZV393230:BZV393234 CJR393230:CJR393234 CTN393230:CTN393234 DDJ393230:DDJ393234 DNF393230:DNF393234 DXB393230:DXB393234 EGX393230:EGX393234 EQT393230:EQT393234 FAP393230:FAP393234 FKL393230:FKL393234 FUH393230:FUH393234 GED393230:GED393234 GNZ393230:GNZ393234 GXV393230:GXV393234 HHR393230:HHR393234 HRN393230:HRN393234 IBJ393230:IBJ393234 ILF393230:ILF393234 IVB393230:IVB393234 JEX393230:JEX393234 JOT393230:JOT393234 JYP393230:JYP393234 KIL393230:KIL393234 KSH393230:KSH393234 LCD393230:LCD393234 LLZ393230:LLZ393234 LVV393230:LVV393234 MFR393230:MFR393234 MPN393230:MPN393234 MZJ393230:MZJ393234 NJF393230:NJF393234 NTB393230:NTB393234 OCX393230:OCX393234 OMT393230:OMT393234 OWP393230:OWP393234 PGL393230:PGL393234 PQH393230:PQH393234 QAD393230:QAD393234 QJZ393230:QJZ393234 QTV393230:QTV393234 RDR393230:RDR393234 RNN393230:RNN393234 RXJ393230:RXJ393234 SHF393230:SHF393234 SRB393230:SRB393234 TAX393230:TAX393234 TKT393230:TKT393234 TUP393230:TUP393234 UEL393230:UEL393234 UOH393230:UOH393234 UYD393230:UYD393234 VHZ393230:VHZ393234 VRV393230:VRV393234 WBR393230:WBR393234 WLN393230:WLN393234 WVJ393230:WVJ393234 B458766:B458770 IX458766:IX458770 ST458766:ST458770 ACP458766:ACP458770 AML458766:AML458770 AWH458766:AWH458770 BGD458766:BGD458770 BPZ458766:BPZ458770 BZV458766:BZV458770 CJR458766:CJR458770 CTN458766:CTN458770 DDJ458766:DDJ458770 DNF458766:DNF458770 DXB458766:DXB458770 EGX458766:EGX458770 EQT458766:EQT458770 FAP458766:FAP458770 FKL458766:FKL458770 FUH458766:FUH458770 GED458766:GED458770 GNZ458766:GNZ458770 GXV458766:GXV458770 HHR458766:HHR458770 HRN458766:HRN458770 IBJ458766:IBJ458770 ILF458766:ILF458770 IVB458766:IVB458770 JEX458766:JEX458770 JOT458766:JOT458770 JYP458766:JYP458770 KIL458766:KIL458770 KSH458766:KSH458770 LCD458766:LCD458770 LLZ458766:LLZ458770 LVV458766:LVV458770 MFR458766:MFR458770 MPN458766:MPN458770 MZJ458766:MZJ458770 NJF458766:NJF458770 NTB458766:NTB458770 OCX458766:OCX458770 OMT458766:OMT458770 OWP458766:OWP458770 PGL458766:PGL458770 PQH458766:PQH458770 QAD458766:QAD458770 QJZ458766:QJZ458770 QTV458766:QTV458770 RDR458766:RDR458770 RNN458766:RNN458770 RXJ458766:RXJ458770 SHF458766:SHF458770 SRB458766:SRB458770 TAX458766:TAX458770 TKT458766:TKT458770 TUP458766:TUP458770 UEL458766:UEL458770 UOH458766:UOH458770 UYD458766:UYD458770 VHZ458766:VHZ458770 VRV458766:VRV458770 WBR458766:WBR458770 WLN458766:WLN458770 WVJ458766:WVJ458770 B524302:B524306 IX524302:IX524306 ST524302:ST524306 ACP524302:ACP524306 AML524302:AML524306 AWH524302:AWH524306 BGD524302:BGD524306 BPZ524302:BPZ524306 BZV524302:BZV524306 CJR524302:CJR524306 CTN524302:CTN524306 DDJ524302:DDJ524306 DNF524302:DNF524306 DXB524302:DXB524306 EGX524302:EGX524306 EQT524302:EQT524306 FAP524302:FAP524306 FKL524302:FKL524306 FUH524302:FUH524306 GED524302:GED524306 GNZ524302:GNZ524306 GXV524302:GXV524306 HHR524302:HHR524306 HRN524302:HRN524306 IBJ524302:IBJ524306 ILF524302:ILF524306 IVB524302:IVB524306 JEX524302:JEX524306 JOT524302:JOT524306 JYP524302:JYP524306 KIL524302:KIL524306 KSH524302:KSH524306 LCD524302:LCD524306 LLZ524302:LLZ524306 LVV524302:LVV524306 MFR524302:MFR524306 MPN524302:MPN524306 MZJ524302:MZJ524306 NJF524302:NJF524306 NTB524302:NTB524306 OCX524302:OCX524306 OMT524302:OMT524306 OWP524302:OWP524306 PGL524302:PGL524306 PQH524302:PQH524306 QAD524302:QAD524306 QJZ524302:QJZ524306 QTV524302:QTV524306 RDR524302:RDR524306 RNN524302:RNN524306 RXJ524302:RXJ524306 SHF524302:SHF524306 SRB524302:SRB524306 TAX524302:TAX524306 TKT524302:TKT524306 TUP524302:TUP524306 UEL524302:UEL524306 UOH524302:UOH524306 UYD524302:UYD524306 VHZ524302:VHZ524306 VRV524302:VRV524306 WBR524302:WBR524306 WLN524302:WLN524306 WVJ524302:WVJ524306 B589838:B589842 IX589838:IX589842 ST589838:ST589842 ACP589838:ACP589842 AML589838:AML589842 AWH589838:AWH589842 BGD589838:BGD589842 BPZ589838:BPZ589842 BZV589838:BZV589842 CJR589838:CJR589842 CTN589838:CTN589842 DDJ589838:DDJ589842 DNF589838:DNF589842 DXB589838:DXB589842 EGX589838:EGX589842 EQT589838:EQT589842 FAP589838:FAP589842 FKL589838:FKL589842 FUH589838:FUH589842 GED589838:GED589842 GNZ589838:GNZ589842 GXV589838:GXV589842 HHR589838:HHR589842 HRN589838:HRN589842 IBJ589838:IBJ589842 ILF589838:ILF589842 IVB589838:IVB589842 JEX589838:JEX589842 JOT589838:JOT589842 JYP589838:JYP589842 KIL589838:KIL589842 KSH589838:KSH589842 LCD589838:LCD589842 LLZ589838:LLZ589842 LVV589838:LVV589842 MFR589838:MFR589842 MPN589838:MPN589842 MZJ589838:MZJ589842 NJF589838:NJF589842 NTB589838:NTB589842 OCX589838:OCX589842 OMT589838:OMT589842 OWP589838:OWP589842 PGL589838:PGL589842 PQH589838:PQH589842 QAD589838:QAD589842 QJZ589838:QJZ589842 QTV589838:QTV589842 RDR589838:RDR589842 RNN589838:RNN589842 RXJ589838:RXJ589842 SHF589838:SHF589842 SRB589838:SRB589842 TAX589838:TAX589842 TKT589838:TKT589842 TUP589838:TUP589842 UEL589838:UEL589842 UOH589838:UOH589842 UYD589838:UYD589842 VHZ589838:VHZ589842 VRV589838:VRV589842 WBR589838:WBR589842 WLN589838:WLN589842 WVJ589838:WVJ589842 B655374:B655378 IX655374:IX655378 ST655374:ST655378 ACP655374:ACP655378 AML655374:AML655378 AWH655374:AWH655378 BGD655374:BGD655378 BPZ655374:BPZ655378 BZV655374:BZV655378 CJR655374:CJR655378 CTN655374:CTN655378 DDJ655374:DDJ655378 DNF655374:DNF655378 DXB655374:DXB655378 EGX655374:EGX655378 EQT655374:EQT655378 FAP655374:FAP655378 FKL655374:FKL655378 FUH655374:FUH655378 GED655374:GED655378 GNZ655374:GNZ655378 GXV655374:GXV655378 HHR655374:HHR655378 HRN655374:HRN655378 IBJ655374:IBJ655378 ILF655374:ILF655378 IVB655374:IVB655378 JEX655374:JEX655378 JOT655374:JOT655378 JYP655374:JYP655378 KIL655374:KIL655378 KSH655374:KSH655378 LCD655374:LCD655378 LLZ655374:LLZ655378 LVV655374:LVV655378 MFR655374:MFR655378 MPN655374:MPN655378 MZJ655374:MZJ655378 NJF655374:NJF655378 NTB655374:NTB655378 OCX655374:OCX655378 OMT655374:OMT655378 OWP655374:OWP655378 PGL655374:PGL655378 PQH655374:PQH655378 QAD655374:QAD655378 QJZ655374:QJZ655378 QTV655374:QTV655378 RDR655374:RDR655378 RNN655374:RNN655378 RXJ655374:RXJ655378 SHF655374:SHF655378 SRB655374:SRB655378 TAX655374:TAX655378 TKT655374:TKT655378 TUP655374:TUP655378 UEL655374:UEL655378 UOH655374:UOH655378 UYD655374:UYD655378 VHZ655374:VHZ655378 VRV655374:VRV655378 WBR655374:WBR655378 WLN655374:WLN655378 WVJ655374:WVJ655378 B720910:B720914 IX720910:IX720914 ST720910:ST720914 ACP720910:ACP720914 AML720910:AML720914 AWH720910:AWH720914 BGD720910:BGD720914 BPZ720910:BPZ720914 BZV720910:BZV720914 CJR720910:CJR720914 CTN720910:CTN720914 DDJ720910:DDJ720914 DNF720910:DNF720914 DXB720910:DXB720914 EGX720910:EGX720914 EQT720910:EQT720914 FAP720910:FAP720914 FKL720910:FKL720914 FUH720910:FUH720914 GED720910:GED720914 GNZ720910:GNZ720914 GXV720910:GXV720914 HHR720910:HHR720914 HRN720910:HRN720914 IBJ720910:IBJ720914 ILF720910:ILF720914 IVB720910:IVB720914 JEX720910:JEX720914 JOT720910:JOT720914 JYP720910:JYP720914 KIL720910:KIL720914 KSH720910:KSH720914 LCD720910:LCD720914 LLZ720910:LLZ720914 LVV720910:LVV720914 MFR720910:MFR720914 MPN720910:MPN720914 MZJ720910:MZJ720914 NJF720910:NJF720914 NTB720910:NTB720914 OCX720910:OCX720914 OMT720910:OMT720914 OWP720910:OWP720914 PGL720910:PGL720914 PQH720910:PQH720914 QAD720910:QAD720914 QJZ720910:QJZ720914 QTV720910:QTV720914 RDR720910:RDR720914 RNN720910:RNN720914 RXJ720910:RXJ720914 SHF720910:SHF720914 SRB720910:SRB720914 TAX720910:TAX720914 TKT720910:TKT720914 TUP720910:TUP720914 UEL720910:UEL720914 UOH720910:UOH720914 UYD720910:UYD720914 VHZ720910:VHZ720914 VRV720910:VRV720914 WBR720910:WBR720914 WLN720910:WLN720914 WVJ720910:WVJ720914 B786446:B786450 IX786446:IX786450 ST786446:ST786450 ACP786446:ACP786450 AML786446:AML786450 AWH786446:AWH786450 BGD786446:BGD786450 BPZ786446:BPZ786450 BZV786446:BZV786450 CJR786446:CJR786450 CTN786446:CTN786450 DDJ786446:DDJ786450 DNF786446:DNF786450 DXB786446:DXB786450 EGX786446:EGX786450 EQT786446:EQT786450 FAP786446:FAP786450 FKL786446:FKL786450 FUH786446:FUH786450 GED786446:GED786450 GNZ786446:GNZ786450 GXV786446:GXV786450 HHR786446:HHR786450 HRN786446:HRN786450 IBJ786446:IBJ786450 ILF786446:ILF786450 IVB786446:IVB786450 JEX786446:JEX786450 JOT786446:JOT786450 JYP786446:JYP786450 KIL786446:KIL786450 KSH786446:KSH786450 LCD786446:LCD786450 LLZ786446:LLZ786450 LVV786446:LVV786450 MFR786446:MFR786450 MPN786446:MPN786450 MZJ786446:MZJ786450 NJF786446:NJF786450 NTB786446:NTB786450 OCX786446:OCX786450 OMT786446:OMT786450 OWP786446:OWP786450 PGL786446:PGL786450 PQH786446:PQH786450 QAD786446:QAD786450 QJZ786446:QJZ786450 QTV786446:QTV786450 RDR786446:RDR786450 RNN786446:RNN786450 RXJ786446:RXJ786450 SHF786446:SHF786450 SRB786446:SRB786450 TAX786446:TAX786450 TKT786446:TKT786450 TUP786446:TUP786450 UEL786446:UEL786450 UOH786446:UOH786450 UYD786446:UYD786450 VHZ786446:VHZ786450 VRV786446:VRV786450 WBR786446:WBR786450 WLN786446:WLN786450 WVJ786446:WVJ786450 B851982:B851986 IX851982:IX851986 ST851982:ST851986 ACP851982:ACP851986 AML851982:AML851986 AWH851982:AWH851986 BGD851982:BGD851986 BPZ851982:BPZ851986 BZV851982:BZV851986 CJR851982:CJR851986 CTN851982:CTN851986 DDJ851982:DDJ851986 DNF851982:DNF851986 DXB851982:DXB851986 EGX851982:EGX851986 EQT851982:EQT851986 FAP851982:FAP851986 FKL851982:FKL851986 FUH851982:FUH851986 GED851982:GED851986 GNZ851982:GNZ851986 GXV851982:GXV851986 HHR851982:HHR851986 HRN851982:HRN851986 IBJ851982:IBJ851986 ILF851982:ILF851986 IVB851982:IVB851986 JEX851982:JEX851986 JOT851982:JOT851986 JYP851982:JYP851986 KIL851982:KIL851986 KSH851982:KSH851986 LCD851982:LCD851986 LLZ851982:LLZ851986 LVV851982:LVV851986 MFR851982:MFR851986 MPN851982:MPN851986 MZJ851982:MZJ851986 NJF851982:NJF851986 NTB851982:NTB851986 OCX851982:OCX851986 OMT851982:OMT851986 OWP851982:OWP851986 PGL851982:PGL851986 PQH851982:PQH851986 QAD851982:QAD851986 QJZ851982:QJZ851986 QTV851982:QTV851986 RDR851982:RDR851986 RNN851982:RNN851986 RXJ851982:RXJ851986 SHF851982:SHF851986 SRB851982:SRB851986 TAX851982:TAX851986 TKT851982:TKT851986 TUP851982:TUP851986 UEL851982:UEL851986 UOH851982:UOH851986 UYD851982:UYD851986 VHZ851982:VHZ851986 VRV851982:VRV851986 WBR851982:WBR851986 WLN851982:WLN851986 WVJ851982:WVJ851986 B917518:B917522 IX917518:IX917522 ST917518:ST917522 ACP917518:ACP917522 AML917518:AML917522 AWH917518:AWH917522 BGD917518:BGD917522 BPZ917518:BPZ917522 BZV917518:BZV917522 CJR917518:CJR917522 CTN917518:CTN917522 DDJ917518:DDJ917522 DNF917518:DNF917522 DXB917518:DXB917522 EGX917518:EGX917522 EQT917518:EQT917522 FAP917518:FAP917522 FKL917518:FKL917522 FUH917518:FUH917522 GED917518:GED917522 GNZ917518:GNZ917522 GXV917518:GXV917522 HHR917518:HHR917522 HRN917518:HRN917522 IBJ917518:IBJ917522 ILF917518:ILF917522 IVB917518:IVB917522 JEX917518:JEX917522 JOT917518:JOT917522 JYP917518:JYP917522 KIL917518:KIL917522 KSH917518:KSH917522 LCD917518:LCD917522 LLZ917518:LLZ917522 LVV917518:LVV917522 MFR917518:MFR917522 MPN917518:MPN917522 MZJ917518:MZJ917522 NJF917518:NJF917522 NTB917518:NTB917522 OCX917518:OCX917522 OMT917518:OMT917522 OWP917518:OWP917522 PGL917518:PGL917522 PQH917518:PQH917522 QAD917518:QAD917522 QJZ917518:QJZ917522 QTV917518:QTV917522 RDR917518:RDR917522 RNN917518:RNN917522 RXJ917518:RXJ917522 SHF917518:SHF917522 SRB917518:SRB917522 TAX917518:TAX917522 TKT917518:TKT917522 TUP917518:TUP917522 UEL917518:UEL917522 UOH917518:UOH917522 UYD917518:UYD917522 VHZ917518:VHZ917522 VRV917518:VRV917522 WBR917518:WBR917522 WLN917518:WLN917522 WVJ917518:WVJ917522 B983054:B983058 IX983054:IX983058 ST983054:ST983058 ACP983054:ACP983058 AML983054:AML983058 AWH983054:AWH983058 BGD983054:BGD983058 BPZ983054:BPZ983058 BZV983054:BZV983058 CJR983054:CJR983058 CTN983054:CTN983058 DDJ983054:DDJ983058 DNF983054:DNF983058 DXB983054:DXB983058 EGX983054:EGX983058 EQT983054:EQT983058 FAP983054:FAP983058 FKL983054:FKL983058 FUH983054:FUH983058 GED983054:GED983058 GNZ983054:GNZ983058 GXV983054:GXV983058 HHR983054:HHR983058 HRN983054:HRN983058 IBJ983054:IBJ983058 ILF983054:ILF983058 IVB983054:IVB983058 JEX983054:JEX983058 JOT983054:JOT983058 JYP983054:JYP983058 KIL983054:KIL983058 KSH983054:KSH983058 LCD983054:LCD983058 LLZ983054:LLZ983058 LVV983054:LVV983058 MFR983054:MFR983058 MPN983054:MPN983058 MZJ983054:MZJ983058 NJF983054:NJF983058 NTB983054:NTB983058 OCX983054:OCX983058 OMT983054:OMT983058 OWP983054:OWP983058 PGL983054:PGL983058 PQH983054:PQH983058 QAD983054:QAD983058 QJZ983054:QJZ983058 QTV983054:QTV983058 RDR983054:RDR983058 RNN983054:RNN983058 RXJ983054:RXJ983058 SHF983054:SHF983058 SRB983054:SRB983058 TAX983054:TAX983058 TKT983054:TKT983058 TUP983054:TUP983058 UEL983054:UEL983058 UOH983054:UOH983058 UYD983054:UYD983058 VHZ983054:VHZ983058 VRV983054:VRV983058 WBR983054:WBR983058 WLN983054:WLN983058 WVJ983054:WVJ983058" xr:uid="{00000000-0002-0000-0E00-000000000000}">
      <formula1>0</formula1>
      <formula2>40</formula2>
    </dataValidation>
  </dataValidations>
  <hyperlinks>
    <hyperlink ref="A1" r:id="rId1" xr:uid="{00000000-0004-0000-0E00-000000000000}"/>
    <hyperlink ref="C3" r:id="rId2" xr:uid="{00000000-0004-0000-0E00-000001000000}"/>
  </hyperlinks>
  <pageMargins left="0.23622047244094491" right="0.23622047244094491" top="0.74803149606299213" bottom="0.74803149606299213" header="0.31496062992125984" footer="0.31496062992125984"/>
  <pageSetup paperSize="9" scale="88" fitToHeight="0" orientation="portrait" r:id="rId3"/>
  <headerFooter>
    <oddFooter>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I210"/>
  <sheetViews>
    <sheetView zoomScaleNormal="100" workbookViewId="0">
      <pane ySplit="13" topLeftCell="A14" activePane="bottomLeft" state="frozen"/>
      <selection activeCell="G7" sqref="G7"/>
      <selection pane="bottomLeft" activeCell="G7" sqref="G7"/>
    </sheetView>
  </sheetViews>
  <sheetFormatPr defaultColWidth="9.26953125" defaultRowHeight="12.5" x14ac:dyDescent="0.25"/>
  <cols>
    <col min="1" max="1" width="9.26953125" style="16"/>
    <col min="2" max="2" width="36.54296875" style="16" customWidth="1"/>
    <col min="3" max="3" width="11.54296875" style="20" customWidth="1"/>
    <col min="4" max="4" width="13.26953125" style="16" customWidth="1"/>
    <col min="5" max="5" width="0.7265625" style="16" customWidth="1"/>
    <col min="6" max="6" width="8.26953125" style="16" customWidth="1"/>
    <col min="7" max="7" width="13" style="16" customWidth="1"/>
    <col min="8" max="16384" width="9.26953125" style="16"/>
  </cols>
  <sheetData>
    <row r="1" spans="1:9" s="34" customFormat="1" ht="17.25" customHeight="1" x14ac:dyDescent="0.35">
      <c r="A1" s="27" t="s">
        <v>30</v>
      </c>
      <c r="B1" s="35"/>
      <c r="C1" s="20"/>
      <c r="D1" s="17"/>
      <c r="E1" s="17"/>
      <c r="F1" s="17"/>
      <c r="G1" s="1"/>
    </row>
    <row r="2" spans="1:9" s="34" customFormat="1" x14ac:dyDescent="0.25">
      <c r="A2" s="5" t="s">
        <v>11</v>
      </c>
      <c r="B2" s="5"/>
      <c r="C2" s="28" t="s">
        <v>12</v>
      </c>
      <c r="D2" s="2" t="s">
        <v>35</v>
      </c>
      <c r="E2" s="17"/>
      <c r="F2" s="17"/>
      <c r="G2" s="1"/>
    </row>
    <row r="3" spans="1:9" s="34" customFormat="1" ht="10.5" customHeight="1" x14ac:dyDescent="0.25">
      <c r="A3" s="37"/>
      <c r="B3" s="38"/>
      <c r="C3" s="75" t="s">
        <v>33</v>
      </c>
      <c r="D3" s="40"/>
      <c r="E3" s="3"/>
      <c r="F3" s="3"/>
      <c r="G3" s="3"/>
    </row>
    <row r="4" spans="1:9" s="34" customFormat="1" ht="10.5" customHeight="1" x14ac:dyDescent="0.25">
      <c r="A4" s="2"/>
      <c r="B4" s="41"/>
      <c r="C4" s="76"/>
      <c r="D4" s="41"/>
      <c r="E4" s="41"/>
      <c r="F4" s="41"/>
      <c r="G4" s="41"/>
    </row>
    <row r="5" spans="1:9" s="34" customFormat="1" ht="10.5" customHeight="1" x14ac:dyDescent="0.25">
      <c r="A5" s="5" t="s">
        <v>0</v>
      </c>
      <c r="B5" s="42"/>
      <c r="C5" s="76" t="s">
        <v>10</v>
      </c>
      <c r="D5" s="41" t="s">
        <v>32</v>
      </c>
      <c r="E5" s="77" t="s">
        <v>682</v>
      </c>
      <c r="F5" s="121" t="s">
        <v>28</v>
      </c>
      <c r="G5" s="122"/>
    </row>
    <row r="6" spans="1:9" s="34" customFormat="1" ht="10.5" customHeight="1" x14ac:dyDescent="0.25">
      <c r="A6" s="2"/>
      <c r="B6" s="41"/>
      <c r="C6" s="75" t="s">
        <v>34</v>
      </c>
      <c r="D6" s="44"/>
      <c r="E6" s="77" t="s">
        <v>683</v>
      </c>
      <c r="F6" s="121" t="s">
        <v>29</v>
      </c>
      <c r="G6" s="122"/>
    </row>
    <row r="7" spans="1:9" s="34" customFormat="1" ht="10.5" customHeight="1" x14ac:dyDescent="0.25">
      <c r="A7" s="22"/>
      <c r="B7" s="22"/>
      <c r="C7" s="78"/>
      <c r="D7" s="18"/>
      <c r="E7" s="4" t="s">
        <v>13</v>
      </c>
      <c r="F7" s="79"/>
      <c r="G7" s="30">
        <v>43586</v>
      </c>
    </row>
    <row r="8" spans="1:9" s="34" customFormat="1" ht="10.5" customHeight="1" x14ac:dyDescent="0.25">
      <c r="A8" s="38"/>
      <c r="B8" s="38"/>
      <c r="C8" s="76"/>
      <c r="D8" s="40"/>
      <c r="E8" s="41"/>
      <c r="F8" s="46"/>
      <c r="G8" s="47" t="s">
        <v>27</v>
      </c>
    </row>
    <row r="9" spans="1:9" ht="21" customHeight="1" x14ac:dyDescent="0.4">
      <c r="A9" s="123" t="s">
        <v>684</v>
      </c>
      <c r="B9" s="123"/>
      <c r="C9" s="123"/>
      <c r="D9" s="123"/>
      <c r="E9" s="41"/>
      <c r="F9" s="41"/>
      <c r="G9" s="41"/>
    </row>
    <row r="10" spans="1:9" ht="3.75" customHeight="1" x14ac:dyDescent="0.4">
      <c r="A10" s="50"/>
      <c r="B10" s="50"/>
      <c r="C10" s="80"/>
      <c r="D10" s="50"/>
      <c r="E10" s="41"/>
      <c r="F10" s="41"/>
      <c r="G10" s="41"/>
    </row>
    <row r="11" spans="1:9" ht="12" customHeight="1" x14ac:dyDescent="0.25">
      <c r="A11" s="51" t="s">
        <v>685</v>
      </c>
      <c r="B11" s="51"/>
      <c r="C11" s="81"/>
      <c r="D11" s="52"/>
      <c r="E11" s="41"/>
      <c r="F11" s="41"/>
      <c r="G11" s="41"/>
    </row>
    <row r="12" spans="1:9" ht="5.25" customHeight="1" x14ac:dyDescent="0.25">
      <c r="A12" s="53"/>
      <c r="D12" s="54"/>
      <c r="G12" s="19"/>
    </row>
    <row r="13" spans="1:9" x14ac:dyDescent="0.25">
      <c r="A13" s="6" t="s">
        <v>14</v>
      </c>
      <c r="B13" s="7" t="s">
        <v>15</v>
      </c>
      <c r="C13" s="56" t="s">
        <v>16</v>
      </c>
      <c r="D13" s="8" t="s">
        <v>17</v>
      </c>
      <c r="F13" s="9" t="s">
        <v>18</v>
      </c>
      <c r="G13" s="19">
        <v>0</v>
      </c>
    </row>
    <row r="14" spans="1:9" ht="12" customHeight="1" x14ac:dyDescent="0.25">
      <c r="A14" s="82" t="s">
        <v>686</v>
      </c>
      <c r="B14" s="11"/>
      <c r="C14" s="10"/>
      <c r="D14" s="10"/>
      <c r="F14" s="10"/>
      <c r="G14" s="60"/>
    </row>
    <row r="15" spans="1:9" ht="12" customHeight="1" x14ac:dyDescent="0.25">
      <c r="A15" s="13" t="s">
        <v>687</v>
      </c>
      <c r="B15" s="11" t="s">
        <v>688</v>
      </c>
      <c r="C15" s="24">
        <v>1320</v>
      </c>
      <c r="D15" s="10">
        <f t="shared" ref="D15:D44" si="0">((100-$G$13)/100)*C15</f>
        <v>1320</v>
      </c>
      <c r="F15" s="10"/>
      <c r="G15" s="60"/>
      <c r="I15" s="20"/>
    </row>
    <row r="16" spans="1:9" ht="12" customHeight="1" x14ac:dyDescent="0.25">
      <c r="A16" s="13" t="s">
        <v>689</v>
      </c>
      <c r="B16" s="11" t="s">
        <v>690</v>
      </c>
      <c r="C16" s="24">
        <v>4</v>
      </c>
      <c r="D16" s="10">
        <f t="shared" si="0"/>
        <v>4</v>
      </c>
      <c r="F16" s="67"/>
      <c r="G16" s="60"/>
      <c r="I16" s="20"/>
    </row>
    <row r="17" spans="1:9" ht="12" customHeight="1" x14ac:dyDescent="0.25">
      <c r="A17" s="13" t="s">
        <v>691</v>
      </c>
      <c r="B17" s="11" t="s">
        <v>692</v>
      </c>
      <c r="C17" s="24">
        <v>30</v>
      </c>
      <c r="D17" s="10">
        <f t="shared" si="0"/>
        <v>30</v>
      </c>
      <c r="F17" s="10"/>
      <c r="G17" s="60"/>
      <c r="I17" s="20"/>
    </row>
    <row r="18" spans="1:9" ht="12" customHeight="1" x14ac:dyDescent="0.25">
      <c r="A18" s="13" t="s">
        <v>693</v>
      </c>
      <c r="B18" s="11" t="s">
        <v>694</v>
      </c>
      <c r="C18" s="24">
        <v>410</v>
      </c>
      <c r="D18" s="10">
        <f t="shared" si="0"/>
        <v>410</v>
      </c>
      <c r="F18" s="10"/>
      <c r="G18" s="60"/>
      <c r="I18" s="20"/>
    </row>
    <row r="19" spans="1:9" ht="12" customHeight="1" x14ac:dyDescent="0.25">
      <c r="A19" s="13" t="s">
        <v>695</v>
      </c>
      <c r="B19" s="11" t="s">
        <v>696</v>
      </c>
      <c r="C19" s="24">
        <v>8400</v>
      </c>
      <c r="D19" s="10">
        <f t="shared" si="0"/>
        <v>8400</v>
      </c>
      <c r="F19" s="68"/>
      <c r="G19" s="60"/>
      <c r="I19" s="20"/>
    </row>
    <row r="20" spans="1:9" ht="12" customHeight="1" x14ac:dyDescent="0.25">
      <c r="A20" s="13" t="s">
        <v>697</v>
      </c>
      <c r="B20" s="11" t="s">
        <v>698</v>
      </c>
      <c r="C20" s="24">
        <v>480</v>
      </c>
      <c r="D20" s="10">
        <f t="shared" si="0"/>
        <v>480</v>
      </c>
      <c r="F20" s="68"/>
      <c r="G20" s="60"/>
      <c r="I20" s="20"/>
    </row>
    <row r="21" spans="1:9" ht="12" customHeight="1" x14ac:dyDescent="0.25">
      <c r="A21" s="13"/>
      <c r="B21" s="11"/>
      <c r="C21" s="24"/>
      <c r="D21" s="68"/>
      <c r="F21" s="10"/>
      <c r="G21" s="60"/>
      <c r="I21" s="20"/>
    </row>
    <row r="22" spans="1:9" ht="12" customHeight="1" x14ac:dyDescent="0.25">
      <c r="A22" s="13" t="s">
        <v>699</v>
      </c>
      <c r="B22" s="11" t="s">
        <v>700</v>
      </c>
      <c r="C22" s="24">
        <v>2900</v>
      </c>
      <c r="D22" s="10">
        <f t="shared" si="0"/>
        <v>2900</v>
      </c>
      <c r="F22" s="10"/>
      <c r="G22" s="60"/>
      <c r="I22" s="20"/>
    </row>
    <row r="23" spans="1:9" ht="12" customHeight="1" x14ac:dyDescent="0.25">
      <c r="A23" s="13" t="s">
        <v>701</v>
      </c>
      <c r="B23" s="11" t="s">
        <v>702</v>
      </c>
      <c r="C23" s="24">
        <v>2300</v>
      </c>
      <c r="D23" s="10">
        <f t="shared" si="0"/>
        <v>2300</v>
      </c>
      <c r="F23" s="10"/>
      <c r="G23" s="60"/>
      <c r="I23" s="20"/>
    </row>
    <row r="24" spans="1:9" ht="12" customHeight="1" x14ac:dyDescent="0.25">
      <c r="A24" s="13" t="s">
        <v>703</v>
      </c>
      <c r="B24" s="11" t="s">
        <v>704</v>
      </c>
      <c r="C24" s="24">
        <v>1500</v>
      </c>
      <c r="D24" s="10">
        <f t="shared" si="0"/>
        <v>1500</v>
      </c>
      <c r="F24" s="10"/>
      <c r="G24" s="60"/>
      <c r="I24" s="20"/>
    </row>
    <row r="25" spans="1:9" ht="12" customHeight="1" x14ac:dyDescent="0.25">
      <c r="A25" s="13" t="s">
        <v>705</v>
      </c>
      <c r="B25" s="11" t="s">
        <v>706</v>
      </c>
      <c r="C25" s="24">
        <v>4900</v>
      </c>
      <c r="D25" s="10">
        <f t="shared" si="0"/>
        <v>4900</v>
      </c>
      <c r="F25" s="10"/>
      <c r="G25" s="60"/>
      <c r="I25" s="20"/>
    </row>
    <row r="26" spans="1:9" ht="12" customHeight="1" x14ac:dyDescent="0.25">
      <c r="A26" s="13" t="s">
        <v>707</v>
      </c>
      <c r="B26" s="11" t="s">
        <v>708</v>
      </c>
      <c r="C26" s="24">
        <v>5850</v>
      </c>
      <c r="D26" s="10">
        <f t="shared" si="0"/>
        <v>5850</v>
      </c>
      <c r="F26" s="10"/>
      <c r="G26" s="60"/>
      <c r="I26" s="20"/>
    </row>
    <row r="27" spans="1:9" ht="12" customHeight="1" x14ac:dyDescent="0.25">
      <c r="A27" s="13" t="s">
        <v>709</v>
      </c>
      <c r="B27" s="11" t="s">
        <v>710</v>
      </c>
      <c r="C27" s="24">
        <v>8</v>
      </c>
      <c r="D27" s="67">
        <f t="shared" si="0"/>
        <v>8</v>
      </c>
      <c r="F27" s="67"/>
      <c r="G27" s="60"/>
      <c r="I27" s="20"/>
    </row>
    <row r="28" spans="1:9" ht="12" customHeight="1" x14ac:dyDescent="0.25">
      <c r="A28" s="13" t="s">
        <v>711</v>
      </c>
      <c r="B28" s="11" t="s">
        <v>712</v>
      </c>
      <c r="C28" s="24">
        <v>12</v>
      </c>
      <c r="D28" s="67">
        <f t="shared" si="0"/>
        <v>12</v>
      </c>
      <c r="F28" s="67"/>
      <c r="G28" s="60"/>
      <c r="I28" s="20"/>
    </row>
    <row r="29" spans="1:9" ht="12" customHeight="1" x14ac:dyDescent="0.25">
      <c r="A29" s="13" t="s">
        <v>713</v>
      </c>
      <c r="B29" s="11" t="s">
        <v>714</v>
      </c>
      <c r="C29" s="24">
        <v>440</v>
      </c>
      <c r="D29" s="10">
        <f t="shared" si="0"/>
        <v>440</v>
      </c>
      <c r="F29" s="10"/>
      <c r="G29" s="60"/>
      <c r="I29" s="20"/>
    </row>
    <row r="30" spans="1:9" ht="12" customHeight="1" x14ac:dyDescent="0.25">
      <c r="A30" s="13" t="s">
        <v>715</v>
      </c>
      <c r="B30" s="11" t="s">
        <v>716</v>
      </c>
      <c r="C30" s="24">
        <v>4900</v>
      </c>
      <c r="D30" s="10">
        <f t="shared" si="0"/>
        <v>4900</v>
      </c>
      <c r="F30" s="10"/>
      <c r="G30" s="60"/>
      <c r="I30" s="20"/>
    </row>
    <row r="31" spans="1:9" ht="12" customHeight="1" x14ac:dyDescent="0.25">
      <c r="A31" s="83" t="s">
        <v>717</v>
      </c>
      <c r="B31" s="84" t="s">
        <v>718</v>
      </c>
      <c r="C31" s="24">
        <v>1950</v>
      </c>
      <c r="D31" s="10">
        <f t="shared" si="0"/>
        <v>1950</v>
      </c>
      <c r="F31" s="10"/>
      <c r="G31" s="60"/>
      <c r="I31" s="20"/>
    </row>
    <row r="32" spans="1:9" ht="12" customHeight="1" x14ac:dyDescent="0.25">
      <c r="A32" s="65" t="s">
        <v>719</v>
      </c>
      <c r="B32" s="5" t="s">
        <v>720</v>
      </c>
      <c r="C32" s="24">
        <v>5890</v>
      </c>
      <c r="D32" s="10">
        <f t="shared" si="0"/>
        <v>5890</v>
      </c>
      <c r="F32" s="10"/>
      <c r="G32" s="60"/>
      <c r="I32" s="20"/>
    </row>
    <row r="33" spans="1:9" ht="12" customHeight="1" x14ac:dyDescent="0.25">
      <c r="A33" s="65" t="s">
        <v>721</v>
      </c>
      <c r="B33" s="5" t="s">
        <v>722</v>
      </c>
      <c r="C33" s="24">
        <v>5500</v>
      </c>
      <c r="D33" s="10">
        <f t="shared" si="0"/>
        <v>5500</v>
      </c>
      <c r="F33" s="10"/>
      <c r="G33" s="60"/>
      <c r="I33" s="20"/>
    </row>
    <row r="34" spans="1:9" ht="12" customHeight="1" x14ac:dyDescent="0.25">
      <c r="A34" s="65" t="s">
        <v>723</v>
      </c>
      <c r="B34" s="5" t="s">
        <v>724</v>
      </c>
      <c r="C34" s="24">
        <v>5080</v>
      </c>
      <c r="D34" s="10">
        <f t="shared" si="0"/>
        <v>5080</v>
      </c>
      <c r="F34" s="10"/>
      <c r="G34" s="60"/>
      <c r="I34" s="20"/>
    </row>
    <row r="35" spans="1:9" ht="12" customHeight="1" x14ac:dyDescent="0.25">
      <c r="A35" s="65"/>
      <c r="B35" s="5"/>
      <c r="C35" s="24"/>
      <c r="D35" s="10"/>
      <c r="F35" s="10"/>
      <c r="G35" s="60"/>
      <c r="I35" s="20"/>
    </row>
    <row r="36" spans="1:9" ht="12" customHeight="1" x14ac:dyDescent="0.25">
      <c r="A36" s="65" t="s">
        <v>725</v>
      </c>
      <c r="B36" s="5" t="s">
        <v>726</v>
      </c>
      <c r="C36" s="24">
        <v>2200</v>
      </c>
      <c r="D36" s="10">
        <f t="shared" si="0"/>
        <v>2200</v>
      </c>
      <c r="F36" s="10"/>
      <c r="G36" s="60"/>
      <c r="I36" s="20"/>
    </row>
    <row r="37" spans="1:9" ht="12" customHeight="1" x14ac:dyDescent="0.25">
      <c r="A37" s="65" t="s">
        <v>727</v>
      </c>
      <c r="B37" s="5" t="s">
        <v>728</v>
      </c>
      <c r="C37" s="24">
        <v>810</v>
      </c>
      <c r="D37" s="10">
        <f t="shared" si="0"/>
        <v>810</v>
      </c>
      <c r="F37" s="10"/>
      <c r="G37" s="60"/>
      <c r="I37" s="20"/>
    </row>
    <row r="38" spans="1:9" ht="12" customHeight="1" x14ac:dyDescent="0.25">
      <c r="A38" s="65" t="s">
        <v>729</v>
      </c>
      <c r="B38" s="5" t="s">
        <v>730</v>
      </c>
      <c r="C38" s="24">
        <v>700</v>
      </c>
      <c r="D38" s="10">
        <f t="shared" si="0"/>
        <v>700</v>
      </c>
      <c r="F38" s="10"/>
      <c r="G38" s="60"/>
      <c r="I38" s="20"/>
    </row>
    <row r="39" spans="1:9" ht="12" customHeight="1" x14ac:dyDescent="0.25">
      <c r="A39" s="65" t="s">
        <v>731</v>
      </c>
      <c r="B39" s="5" t="s">
        <v>732</v>
      </c>
      <c r="C39" s="24">
        <v>600</v>
      </c>
      <c r="D39" s="10">
        <f t="shared" si="0"/>
        <v>600</v>
      </c>
      <c r="F39" s="10"/>
      <c r="G39" s="60"/>
      <c r="I39" s="20"/>
    </row>
    <row r="40" spans="1:9" ht="12" customHeight="1" x14ac:dyDescent="0.25">
      <c r="A40" s="65" t="s">
        <v>733</v>
      </c>
      <c r="B40" s="5" t="s">
        <v>734</v>
      </c>
      <c r="C40" s="24">
        <v>460</v>
      </c>
      <c r="D40" s="10">
        <f t="shared" si="0"/>
        <v>460</v>
      </c>
      <c r="F40" s="10"/>
      <c r="G40" s="60"/>
      <c r="I40" s="20"/>
    </row>
    <row r="41" spans="1:9" ht="12" customHeight="1" x14ac:dyDescent="0.25">
      <c r="A41" s="65" t="s">
        <v>735</v>
      </c>
      <c r="B41" s="5" t="s">
        <v>736</v>
      </c>
      <c r="C41" s="24">
        <v>420</v>
      </c>
      <c r="D41" s="10">
        <f t="shared" si="0"/>
        <v>420</v>
      </c>
      <c r="F41" s="10"/>
      <c r="G41" s="60"/>
      <c r="I41" s="20"/>
    </row>
    <row r="42" spans="1:9" ht="12" customHeight="1" x14ac:dyDescent="0.25">
      <c r="A42" s="65" t="s">
        <v>737</v>
      </c>
      <c r="B42" s="5" t="s">
        <v>738</v>
      </c>
      <c r="C42" s="24">
        <v>450</v>
      </c>
      <c r="D42" s="10">
        <f t="shared" si="0"/>
        <v>450</v>
      </c>
      <c r="F42" s="10"/>
      <c r="G42" s="60"/>
      <c r="I42" s="20"/>
    </row>
    <row r="43" spans="1:9" ht="12" customHeight="1" x14ac:dyDescent="0.25">
      <c r="A43" s="65" t="s">
        <v>739</v>
      </c>
      <c r="B43" s="5" t="s">
        <v>740</v>
      </c>
      <c r="C43" s="24">
        <v>6750</v>
      </c>
      <c r="D43" s="10">
        <f t="shared" si="0"/>
        <v>6750</v>
      </c>
      <c r="F43" s="10"/>
      <c r="G43" s="60"/>
      <c r="I43" s="20"/>
    </row>
    <row r="44" spans="1:9" ht="12" customHeight="1" x14ac:dyDescent="0.25">
      <c r="A44" s="65" t="s">
        <v>741</v>
      </c>
      <c r="B44" s="5" t="s">
        <v>742</v>
      </c>
      <c r="C44" s="24">
        <v>9350</v>
      </c>
      <c r="D44" s="10">
        <f t="shared" si="0"/>
        <v>9350</v>
      </c>
      <c r="F44" s="10"/>
      <c r="G44" s="60"/>
    </row>
    <row r="45" spans="1:9" ht="12" customHeight="1" x14ac:dyDescent="0.25">
      <c r="A45" s="65"/>
      <c r="B45" s="5"/>
      <c r="C45" s="24"/>
      <c r="D45" s="10"/>
      <c r="F45" s="10"/>
      <c r="G45" s="60"/>
    </row>
    <row r="46" spans="1:9" ht="12" customHeight="1" x14ac:dyDescent="0.25">
      <c r="A46" s="85" t="s">
        <v>743</v>
      </c>
      <c r="B46" s="5"/>
      <c r="C46" s="24"/>
      <c r="D46" s="10"/>
      <c r="F46" s="10"/>
      <c r="G46" s="60"/>
    </row>
    <row r="47" spans="1:9" ht="12" customHeight="1" x14ac:dyDescent="0.25">
      <c r="A47" s="65" t="s">
        <v>744</v>
      </c>
      <c r="B47" s="5" t="s">
        <v>745</v>
      </c>
      <c r="C47" s="24">
        <v>1150</v>
      </c>
      <c r="D47" s="10">
        <f t="shared" ref="D47:D55" si="1">((100-$G$13)/100)*C47</f>
        <v>1150</v>
      </c>
      <c r="F47" s="10"/>
      <c r="G47" s="60"/>
    </row>
    <row r="48" spans="1:9" ht="12" customHeight="1" x14ac:dyDescent="0.25">
      <c r="A48" s="65" t="s">
        <v>746</v>
      </c>
      <c r="B48" s="5" t="s">
        <v>747</v>
      </c>
      <c r="C48" s="24">
        <v>9890</v>
      </c>
      <c r="D48" s="10">
        <f t="shared" si="1"/>
        <v>9890</v>
      </c>
      <c r="F48" s="10"/>
      <c r="G48" s="60"/>
    </row>
    <row r="49" spans="1:7" ht="12" customHeight="1" x14ac:dyDescent="0.25">
      <c r="A49" s="65" t="s">
        <v>748</v>
      </c>
      <c r="B49" s="5" t="s">
        <v>749</v>
      </c>
      <c r="C49" s="24">
        <v>850</v>
      </c>
      <c r="D49" s="10">
        <f t="shared" si="1"/>
        <v>850</v>
      </c>
      <c r="F49" s="10"/>
      <c r="G49" s="60"/>
    </row>
    <row r="50" spans="1:7" ht="12" customHeight="1" x14ac:dyDescent="0.25">
      <c r="A50" s="65" t="s">
        <v>750</v>
      </c>
      <c r="B50" s="51" t="s">
        <v>751</v>
      </c>
      <c r="C50" s="24">
        <v>1400</v>
      </c>
      <c r="D50" s="10">
        <f t="shared" si="1"/>
        <v>1400</v>
      </c>
      <c r="F50" s="10"/>
      <c r="G50" s="60"/>
    </row>
    <row r="51" spans="1:7" ht="12" customHeight="1" x14ac:dyDescent="0.25">
      <c r="A51" s="13" t="s">
        <v>752</v>
      </c>
      <c r="B51" s="5" t="s">
        <v>753</v>
      </c>
      <c r="C51" s="26">
        <v>3350</v>
      </c>
      <c r="D51" s="10">
        <f t="shared" si="1"/>
        <v>3350</v>
      </c>
      <c r="F51" s="10"/>
      <c r="G51" s="60"/>
    </row>
    <row r="52" spans="1:7" ht="12" customHeight="1" x14ac:dyDescent="0.25">
      <c r="A52" s="13" t="s">
        <v>754</v>
      </c>
      <c r="B52" s="5" t="s">
        <v>755</v>
      </c>
      <c r="C52" s="24">
        <v>3750</v>
      </c>
      <c r="D52" s="10">
        <f t="shared" si="1"/>
        <v>3750</v>
      </c>
      <c r="F52" s="10"/>
      <c r="G52" s="60"/>
    </row>
    <row r="53" spans="1:7" ht="12" customHeight="1" x14ac:dyDescent="0.25">
      <c r="A53" s="13" t="s">
        <v>756</v>
      </c>
      <c r="B53" s="5" t="s">
        <v>757</v>
      </c>
      <c r="C53" s="24">
        <v>79000</v>
      </c>
      <c r="D53" s="10">
        <f t="shared" si="1"/>
        <v>79000</v>
      </c>
      <c r="F53" s="10"/>
      <c r="G53" s="60"/>
    </row>
    <row r="54" spans="1:7" ht="12" customHeight="1" x14ac:dyDescent="0.25">
      <c r="A54" s="13" t="s">
        <v>758</v>
      </c>
      <c r="B54" s="5" t="s">
        <v>759</v>
      </c>
      <c r="C54" s="24">
        <v>84000</v>
      </c>
      <c r="D54" s="10">
        <f t="shared" si="1"/>
        <v>84000</v>
      </c>
      <c r="G54" s="60"/>
    </row>
    <row r="55" spans="1:7" ht="12" customHeight="1" x14ac:dyDescent="0.25">
      <c r="A55" s="13" t="s">
        <v>760</v>
      </c>
      <c r="B55" s="5" t="s">
        <v>761</v>
      </c>
      <c r="C55" s="24">
        <v>89000</v>
      </c>
      <c r="D55" s="10">
        <f t="shared" si="1"/>
        <v>89000</v>
      </c>
      <c r="G55" s="60"/>
    </row>
    <row r="56" spans="1:7" ht="12" customHeight="1" x14ac:dyDescent="0.25">
      <c r="A56" s="13"/>
      <c r="B56" s="5"/>
      <c r="C56" s="24"/>
      <c r="D56" s="10"/>
      <c r="F56" s="86"/>
      <c r="G56" s="60"/>
    </row>
    <row r="57" spans="1:7" ht="12" customHeight="1" x14ac:dyDescent="0.25">
      <c r="A57" s="82" t="s">
        <v>762</v>
      </c>
      <c r="B57" s="5"/>
      <c r="C57" s="24"/>
      <c r="D57" s="10"/>
      <c r="E57" s="10">
        <f>F57-(F57*$E$2)</f>
        <v>0</v>
      </c>
      <c r="F57" s="86"/>
      <c r="G57" s="60"/>
    </row>
    <row r="58" spans="1:7" ht="12" customHeight="1" x14ac:dyDescent="0.25">
      <c r="A58" s="13" t="s">
        <v>763</v>
      </c>
      <c r="B58" s="5" t="s">
        <v>764</v>
      </c>
      <c r="C58" s="24">
        <v>8100</v>
      </c>
      <c r="D58" s="10">
        <f t="shared" ref="D58:D64" si="2">((100-$G$13)/100)*C58</f>
        <v>8100</v>
      </c>
      <c r="E58" s="10"/>
      <c r="F58" s="86"/>
      <c r="G58" s="60"/>
    </row>
    <row r="59" spans="1:7" ht="12" customHeight="1" x14ac:dyDescent="0.25">
      <c r="A59" s="13" t="s">
        <v>765</v>
      </c>
      <c r="B59" s="5" t="s">
        <v>766</v>
      </c>
      <c r="C59" s="24">
        <v>8200</v>
      </c>
      <c r="D59" s="10">
        <f t="shared" si="2"/>
        <v>8200</v>
      </c>
      <c r="E59" s="10"/>
      <c r="F59" s="86"/>
      <c r="G59" s="60"/>
    </row>
    <row r="60" spans="1:7" ht="12" customHeight="1" x14ac:dyDescent="0.25">
      <c r="A60" s="13" t="s">
        <v>767</v>
      </c>
      <c r="B60" s="5" t="s">
        <v>768</v>
      </c>
      <c r="C60" s="24">
        <v>8700</v>
      </c>
      <c r="D60" s="10">
        <f t="shared" si="2"/>
        <v>8700</v>
      </c>
      <c r="E60" s="10"/>
      <c r="F60" s="86"/>
      <c r="G60" s="60"/>
    </row>
    <row r="61" spans="1:7" ht="12" customHeight="1" x14ac:dyDescent="0.25">
      <c r="A61" s="13" t="s">
        <v>769</v>
      </c>
      <c r="B61" s="5" t="s">
        <v>770</v>
      </c>
      <c r="C61" s="24">
        <v>8900</v>
      </c>
      <c r="D61" s="10">
        <f t="shared" si="2"/>
        <v>8900</v>
      </c>
      <c r="E61" s="68"/>
      <c r="F61" s="86"/>
      <c r="G61" s="60"/>
    </row>
    <row r="62" spans="1:7" ht="12" customHeight="1" x14ac:dyDescent="0.25">
      <c r="A62" s="13" t="s">
        <v>771</v>
      </c>
      <c r="B62" s="5" t="s">
        <v>772</v>
      </c>
      <c r="C62" s="24">
        <v>9700</v>
      </c>
      <c r="D62" s="10">
        <f t="shared" si="2"/>
        <v>9700</v>
      </c>
      <c r="E62" s="68"/>
      <c r="F62" s="86"/>
      <c r="G62" s="60"/>
    </row>
    <row r="63" spans="1:7" ht="12" customHeight="1" x14ac:dyDescent="0.25">
      <c r="A63" s="13" t="s">
        <v>773</v>
      </c>
      <c r="B63" s="5" t="s">
        <v>774</v>
      </c>
      <c r="C63" s="24">
        <v>11500</v>
      </c>
      <c r="D63" s="10">
        <f t="shared" si="2"/>
        <v>11500</v>
      </c>
      <c r="E63" s="68"/>
      <c r="F63" s="86"/>
      <c r="G63" s="60"/>
    </row>
    <row r="64" spans="1:7" ht="12" customHeight="1" x14ac:dyDescent="0.25">
      <c r="A64" s="13" t="s">
        <v>775</v>
      </c>
      <c r="B64" s="5" t="s">
        <v>776</v>
      </c>
      <c r="C64" s="24">
        <v>8100</v>
      </c>
      <c r="D64" s="10">
        <f t="shared" si="2"/>
        <v>8100</v>
      </c>
      <c r="E64" s="10"/>
      <c r="F64" s="86"/>
      <c r="G64" s="60"/>
    </row>
    <row r="65" spans="1:7" ht="12" customHeight="1" x14ac:dyDescent="0.25">
      <c r="A65" s="13" t="s">
        <v>777</v>
      </c>
      <c r="B65" s="5" t="s">
        <v>778</v>
      </c>
      <c r="C65" s="24">
        <v>8200</v>
      </c>
      <c r="D65" s="10">
        <f>((100-$G$13)/100)*C65</f>
        <v>8200</v>
      </c>
      <c r="E65" s="10"/>
      <c r="F65" s="86"/>
      <c r="G65" s="60"/>
    </row>
    <row r="66" spans="1:7" ht="12" customHeight="1" x14ac:dyDescent="0.25">
      <c r="A66" s="13" t="s">
        <v>779</v>
      </c>
      <c r="B66" s="5" t="s">
        <v>780</v>
      </c>
      <c r="C66" s="24">
        <v>8700</v>
      </c>
      <c r="D66" s="10">
        <f>((100-$G$13)/100)*C66</f>
        <v>8700</v>
      </c>
      <c r="E66" s="10"/>
      <c r="F66" s="86"/>
      <c r="G66" s="60"/>
    </row>
    <row r="67" spans="1:7" ht="12" customHeight="1" x14ac:dyDescent="0.25">
      <c r="A67" s="13" t="s">
        <v>781</v>
      </c>
      <c r="B67" s="5" t="s">
        <v>782</v>
      </c>
      <c r="C67" s="24">
        <v>8900</v>
      </c>
      <c r="D67" s="10">
        <f>((100-$G$13)/100)*C67</f>
        <v>8900</v>
      </c>
      <c r="E67" s="10"/>
      <c r="F67" s="86"/>
      <c r="G67" s="60"/>
    </row>
    <row r="68" spans="1:7" ht="12" customHeight="1" x14ac:dyDescent="0.25">
      <c r="A68" s="13" t="s">
        <v>783</v>
      </c>
      <c r="B68" s="5" t="s">
        <v>784</v>
      </c>
      <c r="C68" s="24">
        <v>9700</v>
      </c>
      <c r="D68" s="10">
        <f>((100-$G$13)/100)*C68</f>
        <v>9700</v>
      </c>
      <c r="E68" s="10"/>
      <c r="F68" s="10"/>
      <c r="G68" s="60"/>
    </row>
    <row r="69" spans="1:7" ht="12" customHeight="1" x14ac:dyDescent="0.25">
      <c r="A69" s="13" t="s">
        <v>785</v>
      </c>
      <c r="B69" s="5" t="s">
        <v>786</v>
      </c>
      <c r="C69" s="24">
        <v>11500</v>
      </c>
      <c r="D69" s="10">
        <f>((100-$G$13)/100)*C69</f>
        <v>11500</v>
      </c>
      <c r="E69" s="10"/>
      <c r="F69" s="10"/>
      <c r="G69" s="60"/>
    </row>
    <row r="70" spans="1:7" ht="12" customHeight="1" x14ac:dyDescent="0.25">
      <c r="A70" s="13" t="s">
        <v>787</v>
      </c>
      <c r="B70" s="5"/>
      <c r="C70" s="10"/>
      <c r="D70" s="10"/>
      <c r="E70" s="10"/>
      <c r="F70" s="10"/>
      <c r="G70" s="60"/>
    </row>
    <row r="71" spans="1:7" ht="12" customHeight="1" x14ac:dyDescent="0.25">
      <c r="A71" s="13"/>
      <c r="B71" s="5"/>
      <c r="C71" s="10"/>
      <c r="D71" s="10"/>
      <c r="E71" s="10"/>
      <c r="F71" s="10"/>
      <c r="G71" s="60"/>
    </row>
    <row r="72" spans="1:7" ht="12" customHeight="1" x14ac:dyDescent="0.25">
      <c r="A72" s="82" t="s">
        <v>788</v>
      </c>
      <c r="B72" s="5"/>
      <c r="C72" s="10"/>
      <c r="D72" s="10"/>
      <c r="E72" s="10"/>
      <c r="F72" s="10"/>
      <c r="G72" s="60"/>
    </row>
    <row r="73" spans="1:7" ht="12" customHeight="1" x14ac:dyDescent="0.25">
      <c r="A73" s="87" t="s">
        <v>789</v>
      </c>
      <c r="B73" s="5"/>
      <c r="C73" s="10"/>
      <c r="D73" s="10"/>
      <c r="E73" s="10"/>
      <c r="F73" s="10"/>
      <c r="G73" s="60"/>
    </row>
    <row r="74" spans="1:7" ht="12" customHeight="1" x14ac:dyDescent="0.25">
      <c r="A74" s="33" t="s">
        <v>790</v>
      </c>
      <c r="B74" s="5"/>
      <c r="C74" s="10"/>
      <c r="D74" s="10"/>
      <c r="E74" s="10"/>
      <c r="F74" s="10"/>
      <c r="G74" s="60"/>
    </row>
    <row r="75" spans="1:7" ht="12" customHeight="1" x14ac:dyDescent="0.25">
      <c r="A75" s="33" t="s">
        <v>791</v>
      </c>
      <c r="B75" s="5"/>
      <c r="C75" s="10"/>
      <c r="D75" s="10"/>
      <c r="E75" s="10"/>
      <c r="F75" s="10"/>
      <c r="G75" s="60"/>
    </row>
    <row r="76" spans="1:7" ht="12" customHeight="1" x14ac:dyDescent="0.25">
      <c r="A76" s="33" t="s">
        <v>792</v>
      </c>
      <c r="B76" s="5"/>
      <c r="C76" s="10"/>
      <c r="D76" s="10"/>
      <c r="E76" s="10"/>
      <c r="F76" s="10"/>
      <c r="G76" s="60"/>
    </row>
    <row r="77" spans="1:7" ht="12" customHeight="1" x14ac:dyDescent="0.25">
      <c r="A77" s="13"/>
      <c r="B77" s="5"/>
      <c r="C77" s="10"/>
      <c r="D77" s="10"/>
      <c r="E77" s="10"/>
      <c r="F77" s="10"/>
      <c r="G77" s="60"/>
    </row>
    <row r="78" spans="1:7" ht="12" customHeight="1" x14ac:dyDescent="0.25">
      <c r="A78" s="82" t="s">
        <v>793</v>
      </c>
      <c r="B78" s="5"/>
      <c r="C78" s="10"/>
      <c r="D78" s="10"/>
      <c r="E78" s="10"/>
      <c r="F78" s="10"/>
      <c r="G78" s="60"/>
    </row>
    <row r="79" spans="1:7" ht="12" customHeight="1" x14ac:dyDescent="0.25">
      <c r="A79" s="13"/>
      <c r="B79" s="11"/>
      <c r="C79" s="10"/>
      <c r="D79" s="10"/>
      <c r="E79" s="10"/>
      <c r="F79" s="10"/>
      <c r="G79" s="60"/>
    </row>
    <row r="80" spans="1:7" ht="12" customHeight="1" x14ac:dyDescent="0.25">
      <c r="A80" s="5"/>
      <c r="B80" s="5"/>
      <c r="C80" s="10"/>
      <c r="D80" s="10"/>
      <c r="E80" s="10"/>
      <c r="F80" s="10"/>
      <c r="G80" s="60"/>
    </row>
    <row r="81" spans="1:7" ht="12" customHeight="1" x14ac:dyDescent="0.25">
      <c r="B81" s="5"/>
      <c r="C81" s="10"/>
      <c r="D81" s="10"/>
      <c r="E81" s="10"/>
      <c r="F81" s="10"/>
      <c r="G81" s="60"/>
    </row>
    <row r="82" spans="1:7" ht="12" customHeight="1" x14ac:dyDescent="0.25">
      <c r="A82" s="88"/>
      <c r="B82" s="5"/>
      <c r="C82" s="10"/>
      <c r="D82" s="10"/>
      <c r="E82" s="10"/>
      <c r="F82" s="10"/>
      <c r="G82" s="60"/>
    </row>
    <row r="83" spans="1:7" ht="12" customHeight="1" x14ac:dyDescent="0.25">
      <c r="A83" s="88"/>
      <c r="B83" s="5"/>
      <c r="C83" s="10"/>
      <c r="D83" s="10"/>
      <c r="E83" s="10"/>
      <c r="F83" s="10"/>
      <c r="G83" s="60"/>
    </row>
    <row r="84" spans="1:7" ht="12" customHeight="1" x14ac:dyDescent="0.25">
      <c r="A84" s="88"/>
      <c r="B84" s="5"/>
      <c r="C84" s="10"/>
      <c r="D84" s="10"/>
      <c r="E84" s="10"/>
      <c r="F84" s="10"/>
      <c r="G84" s="60"/>
    </row>
    <row r="85" spans="1:7" ht="12" customHeight="1" x14ac:dyDescent="0.25">
      <c r="A85" s="88"/>
      <c r="B85" s="5"/>
      <c r="C85" s="10"/>
      <c r="D85" s="10"/>
      <c r="E85" s="10"/>
      <c r="F85" s="10"/>
      <c r="G85" s="60"/>
    </row>
    <row r="86" spans="1:7" ht="12" customHeight="1" x14ac:dyDescent="0.25">
      <c r="A86" s="88"/>
      <c r="B86" s="5"/>
      <c r="C86" s="10"/>
      <c r="D86" s="10"/>
      <c r="E86" s="10"/>
      <c r="F86" s="10"/>
      <c r="G86" s="60"/>
    </row>
    <row r="87" spans="1:7" ht="12" customHeight="1" x14ac:dyDescent="0.25">
      <c r="A87" s="88"/>
      <c r="B87" s="5"/>
      <c r="C87" s="10"/>
      <c r="D87" s="10"/>
      <c r="E87" s="10"/>
      <c r="F87" s="10"/>
      <c r="G87" s="60"/>
    </row>
    <row r="88" spans="1:7" ht="12" customHeight="1" x14ac:dyDescent="0.25">
      <c r="A88" s="88"/>
      <c r="B88" s="5"/>
      <c r="C88" s="10"/>
      <c r="D88" s="10"/>
      <c r="E88" s="10"/>
      <c r="F88" s="10"/>
      <c r="G88" s="60"/>
    </row>
    <row r="89" spans="1:7" ht="12" customHeight="1" x14ac:dyDescent="0.25">
      <c r="A89" s="88"/>
      <c r="B89" s="5"/>
      <c r="C89" s="10"/>
      <c r="D89" s="10"/>
      <c r="E89" s="10"/>
      <c r="F89" s="10"/>
      <c r="G89" s="60"/>
    </row>
    <row r="90" spans="1:7" ht="12" customHeight="1" x14ac:dyDescent="0.25">
      <c r="A90" s="88"/>
      <c r="B90" s="5"/>
      <c r="C90" s="10"/>
      <c r="D90" s="10"/>
      <c r="F90" s="10"/>
      <c r="G90" s="60"/>
    </row>
    <row r="91" spans="1:7" ht="12" customHeight="1" x14ac:dyDescent="0.25">
      <c r="A91" s="88"/>
      <c r="B91" s="5"/>
      <c r="C91" s="10"/>
      <c r="D91" s="10"/>
      <c r="F91" s="10"/>
      <c r="G91" s="60"/>
    </row>
    <row r="92" spans="1:7" ht="12" customHeight="1" x14ac:dyDescent="0.25">
      <c r="A92" s="88"/>
      <c r="B92" s="5"/>
      <c r="C92" s="10"/>
      <c r="D92" s="10"/>
      <c r="F92" s="10"/>
      <c r="G92" s="60"/>
    </row>
    <row r="93" spans="1:7" ht="12" customHeight="1" x14ac:dyDescent="0.25">
      <c r="A93" s="88"/>
      <c r="B93" s="5"/>
      <c r="C93" s="10"/>
      <c r="D93" s="10"/>
      <c r="F93" s="10"/>
      <c r="G93" s="60"/>
    </row>
    <row r="94" spans="1:7" ht="12" customHeight="1" x14ac:dyDescent="0.25">
      <c r="A94" s="88"/>
      <c r="B94" s="5"/>
      <c r="C94" s="10"/>
      <c r="D94" s="10"/>
      <c r="F94" s="10"/>
      <c r="G94" s="60"/>
    </row>
    <row r="95" spans="1:7" ht="12" customHeight="1" x14ac:dyDescent="0.25">
      <c r="A95" s="88"/>
      <c r="B95" s="5"/>
      <c r="C95" s="10"/>
      <c r="D95" s="10"/>
      <c r="F95" s="10"/>
      <c r="G95" s="60"/>
    </row>
    <row r="96" spans="1:7" ht="12" customHeight="1" x14ac:dyDescent="0.25">
      <c r="A96" s="88"/>
      <c r="B96" s="5"/>
      <c r="C96" s="10"/>
      <c r="D96" s="10"/>
      <c r="F96" s="10"/>
      <c r="G96" s="60"/>
    </row>
    <row r="97" spans="1:7" ht="12" customHeight="1" x14ac:dyDescent="0.25">
      <c r="A97" s="88"/>
      <c r="B97" s="5"/>
      <c r="C97" s="10"/>
      <c r="D97" s="10"/>
      <c r="F97" s="10"/>
      <c r="G97" s="60"/>
    </row>
    <row r="98" spans="1:7" ht="12" customHeight="1" x14ac:dyDescent="0.25">
      <c r="A98" s="88"/>
      <c r="B98" s="5"/>
      <c r="C98" s="10"/>
      <c r="D98" s="10"/>
      <c r="G98" s="60"/>
    </row>
    <row r="99" spans="1:7" ht="12" customHeight="1" x14ac:dyDescent="0.25">
      <c r="A99" s="88"/>
      <c r="B99" s="5"/>
      <c r="C99" s="10"/>
      <c r="D99" s="10"/>
      <c r="G99" s="60"/>
    </row>
    <row r="100" spans="1:7" ht="12" customHeight="1" x14ac:dyDescent="0.25">
      <c r="A100" s="88"/>
      <c r="B100" s="5"/>
      <c r="C100" s="10"/>
      <c r="D100" s="10"/>
    </row>
    <row r="101" spans="1:7" ht="12" customHeight="1" x14ac:dyDescent="0.25">
      <c r="A101" s="88"/>
      <c r="B101" s="5"/>
      <c r="C101" s="10"/>
      <c r="D101" s="10"/>
    </row>
    <row r="102" spans="1:7" ht="12" customHeight="1" x14ac:dyDescent="0.25">
      <c r="A102" s="88"/>
      <c r="B102" s="5"/>
      <c r="C102" s="10"/>
      <c r="D102" s="10"/>
    </row>
    <row r="103" spans="1:7" ht="12" customHeight="1" x14ac:dyDescent="0.25">
      <c r="A103" s="11"/>
      <c r="B103" s="84"/>
      <c r="C103" s="10"/>
      <c r="D103" s="81"/>
    </row>
    <row r="104" spans="1:7" ht="12" customHeight="1" x14ac:dyDescent="0.25">
      <c r="A104" s="11"/>
      <c r="B104" s="84"/>
      <c r="C104" s="10"/>
      <c r="D104" s="81"/>
    </row>
    <row r="105" spans="1:7" ht="12" customHeight="1" x14ac:dyDescent="0.25">
      <c r="A105" s="11"/>
      <c r="B105" s="84"/>
      <c r="C105" s="10"/>
      <c r="D105" s="81"/>
    </row>
    <row r="106" spans="1:7" ht="12" customHeight="1" x14ac:dyDescent="0.25">
      <c r="A106" s="11"/>
      <c r="B106" s="84"/>
      <c r="C106" s="10"/>
      <c r="D106" s="81"/>
    </row>
    <row r="107" spans="1:7" ht="12" customHeight="1" x14ac:dyDescent="0.25">
      <c r="A107" s="11"/>
      <c r="B107" s="84"/>
      <c r="C107" s="10"/>
      <c r="D107" s="81"/>
    </row>
    <row r="108" spans="1:7" ht="12" customHeight="1" x14ac:dyDescent="0.25">
      <c r="A108" s="11"/>
      <c r="B108" s="84"/>
      <c r="C108" s="10"/>
      <c r="D108" s="81"/>
    </row>
    <row r="109" spans="1:7" ht="12" customHeight="1" x14ac:dyDescent="0.25">
      <c r="A109" s="11"/>
      <c r="B109" s="84"/>
      <c r="C109" s="10"/>
      <c r="D109" s="81"/>
    </row>
    <row r="110" spans="1:7" ht="12" customHeight="1" x14ac:dyDescent="0.25">
      <c r="A110" s="11"/>
      <c r="B110" s="84"/>
      <c r="C110" s="10"/>
      <c r="D110" s="81"/>
    </row>
    <row r="111" spans="1:7" ht="12" customHeight="1" x14ac:dyDescent="0.25">
      <c r="A111" s="11"/>
      <c r="B111" s="84"/>
      <c r="C111" s="10"/>
      <c r="D111" s="81"/>
    </row>
    <row r="112" spans="1:7" ht="12" customHeight="1" x14ac:dyDescent="0.25">
      <c r="A112" s="11"/>
      <c r="B112" s="84"/>
      <c r="C112" s="10"/>
      <c r="D112" s="81"/>
    </row>
    <row r="113" spans="1:4" ht="12" customHeight="1" x14ac:dyDescent="0.25">
      <c r="A113" s="11"/>
      <c r="B113" s="84"/>
      <c r="C113" s="10"/>
      <c r="D113" s="81"/>
    </row>
    <row r="114" spans="1:4" ht="12" customHeight="1" x14ac:dyDescent="0.25">
      <c r="A114" s="11"/>
      <c r="B114" s="84"/>
      <c r="C114" s="10"/>
      <c r="D114" s="81"/>
    </row>
    <row r="115" spans="1:4" ht="12" customHeight="1" x14ac:dyDescent="0.25">
      <c r="A115" s="11"/>
      <c r="B115" s="84"/>
      <c r="C115" s="10"/>
      <c r="D115" s="81"/>
    </row>
    <row r="116" spans="1:4" ht="12" customHeight="1" x14ac:dyDescent="0.25">
      <c r="A116" s="11"/>
      <c r="B116" s="84"/>
      <c r="C116" s="10"/>
      <c r="D116" s="81"/>
    </row>
    <row r="117" spans="1:4" ht="12" customHeight="1" x14ac:dyDescent="0.25">
      <c r="A117" s="11"/>
      <c r="B117" s="84"/>
      <c r="C117" s="10"/>
      <c r="D117" s="81"/>
    </row>
    <row r="118" spans="1:4" ht="12" customHeight="1" x14ac:dyDescent="0.25">
      <c r="A118" s="11"/>
      <c r="B118" s="84"/>
      <c r="C118" s="10"/>
      <c r="D118" s="81"/>
    </row>
    <row r="119" spans="1:4" ht="12" customHeight="1" x14ac:dyDescent="0.25">
      <c r="A119" s="11"/>
      <c r="B119" s="84"/>
      <c r="C119" s="10"/>
      <c r="D119" s="81"/>
    </row>
    <row r="120" spans="1:4" ht="12" customHeight="1" x14ac:dyDescent="0.25">
      <c r="A120" s="11"/>
      <c r="B120" s="84"/>
      <c r="C120" s="10"/>
      <c r="D120" s="81"/>
    </row>
    <row r="121" spans="1:4" ht="12" customHeight="1" x14ac:dyDescent="0.25">
      <c r="A121" s="11"/>
      <c r="B121" s="84"/>
      <c r="C121" s="10"/>
      <c r="D121" s="81"/>
    </row>
    <row r="122" spans="1:4" ht="12" customHeight="1" x14ac:dyDescent="0.25">
      <c r="A122" s="11"/>
      <c r="B122" s="84"/>
      <c r="C122" s="10"/>
      <c r="D122" s="81"/>
    </row>
    <row r="123" spans="1:4" ht="12" customHeight="1" x14ac:dyDescent="0.25">
      <c r="A123" s="11"/>
      <c r="B123" s="84"/>
      <c r="C123" s="10"/>
      <c r="D123" s="81"/>
    </row>
    <row r="124" spans="1:4" ht="12" customHeight="1" x14ac:dyDescent="0.25">
      <c r="A124" s="11"/>
      <c r="B124" s="84"/>
      <c r="C124" s="10"/>
      <c r="D124" s="81"/>
    </row>
    <row r="125" spans="1:4" ht="12" customHeight="1" x14ac:dyDescent="0.25">
      <c r="A125" s="11"/>
      <c r="B125" s="84"/>
      <c r="C125" s="10"/>
      <c r="D125" s="81"/>
    </row>
    <row r="126" spans="1:4" ht="12" customHeight="1" x14ac:dyDescent="0.25">
      <c r="A126" s="11"/>
      <c r="B126" s="84"/>
      <c r="C126" s="10"/>
      <c r="D126" s="81"/>
    </row>
    <row r="127" spans="1:4" ht="12" customHeight="1" x14ac:dyDescent="0.25">
      <c r="A127" s="11"/>
      <c r="B127" s="84"/>
      <c r="C127" s="10"/>
      <c r="D127" s="81"/>
    </row>
    <row r="128" spans="1:4" ht="12" customHeight="1" x14ac:dyDescent="0.25">
      <c r="A128" s="11"/>
      <c r="B128" s="84"/>
      <c r="C128" s="10"/>
      <c r="D128" s="81"/>
    </row>
    <row r="129" spans="1:4" ht="12" customHeight="1" x14ac:dyDescent="0.25">
      <c r="A129" s="11"/>
      <c r="B129" s="84"/>
      <c r="C129" s="10"/>
      <c r="D129" s="81"/>
    </row>
    <row r="130" spans="1:4" ht="12" customHeight="1" x14ac:dyDescent="0.25">
      <c r="A130" s="11"/>
      <c r="B130" s="84"/>
      <c r="C130" s="10"/>
      <c r="D130" s="81"/>
    </row>
    <row r="131" spans="1:4" ht="12" customHeight="1" x14ac:dyDescent="0.25">
      <c r="A131" s="11"/>
      <c r="B131" s="84"/>
      <c r="C131" s="10"/>
      <c r="D131" s="81"/>
    </row>
    <row r="132" spans="1:4" ht="12" customHeight="1" x14ac:dyDescent="0.25">
      <c r="A132" s="11"/>
      <c r="B132" s="84"/>
      <c r="C132" s="10"/>
      <c r="D132" s="81"/>
    </row>
    <row r="133" spans="1:4" ht="12" customHeight="1" x14ac:dyDescent="0.25">
      <c r="A133" s="11"/>
      <c r="B133" s="84"/>
      <c r="C133" s="10"/>
      <c r="D133" s="81"/>
    </row>
    <row r="134" spans="1:4" ht="12" customHeight="1" x14ac:dyDescent="0.25">
      <c r="A134" s="11"/>
      <c r="B134" s="84"/>
      <c r="C134" s="10"/>
      <c r="D134" s="81"/>
    </row>
    <row r="135" spans="1:4" ht="12" customHeight="1" x14ac:dyDescent="0.25">
      <c r="A135" s="11"/>
      <c r="B135" s="84"/>
      <c r="C135" s="10"/>
      <c r="D135" s="81"/>
    </row>
    <row r="136" spans="1:4" ht="12" customHeight="1" x14ac:dyDescent="0.25">
      <c r="A136" s="11"/>
      <c r="B136" s="84"/>
      <c r="C136" s="10"/>
      <c r="D136" s="81"/>
    </row>
    <row r="137" spans="1:4" ht="12" customHeight="1" x14ac:dyDescent="0.25">
      <c r="A137" s="11"/>
      <c r="B137" s="84"/>
      <c r="C137" s="10"/>
      <c r="D137" s="81"/>
    </row>
    <row r="138" spans="1:4" ht="12" customHeight="1" x14ac:dyDescent="0.25">
      <c r="A138" s="11"/>
      <c r="B138" s="84"/>
      <c r="C138" s="10"/>
      <c r="D138" s="81"/>
    </row>
    <row r="139" spans="1:4" ht="12" customHeight="1" x14ac:dyDescent="0.25">
      <c r="A139" s="11"/>
      <c r="B139" s="84"/>
      <c r="C139" s="10"/>
      <c r="D139" s="81"/>
    </row>
    <row r="140" spans="1:4" ht="12" customHeight="1" x14ac:dyDescent="0.25">
      <c r="A140" s="11"/>
      <c r="B140" s="84"/>
      <c r="C140" s="10"/>
      <c r="D140" s="81"/>
    </row>
    <row r="141" spans="1:4" ht="12" customHeight="1" x14ac:dyDescent="0.25">
      <c r="A141" s="11"/>
      <c r="B141" s="84"/>
      <c r="C141" s="10"/>
      <c r="D141" s="81"/>
    </row>
    <row r="142" spans="1:4" ht="12" customHeight="1" x14ac:dyDescent="0.25">
      <c r="A142" s="11"/>
      <c r="B142" s="84"/>
      <c r="C142" s="10"/>
      <c r="D142" s="81"/>
    </row>
    <row r="143" spans="1:4" ht="12" customHeight="1" x14ac:dyDescent="0.25">
      <c r="A143" s="11"/>
      <c r="B143" s="84"/>
      <c r="C143" s="10"/>
      <c r="D143" s="81"/>
    </row>
    <row r="144" spans="1:4" ht="12" customHeight="1" x14ac:dyDescent="0.25">
      <c r="A144" s="11"/>
      <c r="B144" s="84"/>
      <c r="C144" s="10"/>
      <c r="D144" s="81"/>
    </row>
    <row r="145" spans="1:4" ht="12" customHeight="1" x14ac:dyDescent="0.25">
      <c r="A145" s="11"/>
      <c r="B145" s="84"/>
      <c r="C145" s="10"/>
      <c r="D145" s="81"/>
    </row>
    <row r="146" spans="1:4" ht="12" customHeight="1" x14ac:dyDescent="0.25">
      <c r="A146" s="11"/>
      <c r="B146" s="84"/>
      <c r="C146" s="10"/>
      <c r="D146" s="81"/>
    </row>
    <row r="147" spans="1:4" ht="12" customHeight="1" x14ac:dyDescent="0.25">
      <c r="A147" s="11"/>
      <c r="B147" s="84"/>
      <c r="C147" s="10"/>
      <c r="D147" s="81"/>
    </row>
    <row r="148" spans="1:4" ht="12" customHeight="1" x14ac:dyDescent="0.25">
      <c r="A148" s="11"/>
      <c r="B148" s="84"/>
      <c r="C148" s="10"/>
      <c r="D148" s="81"/>
    </row>
    <row r="149" spans="1:4" ht="12" customHeight="1" x14ac:dyDescent="0.25">
      <c r="A149" s="11"/>
      <c r="B149" s="84"/>
      <c r="C149" s="10"/>
      <c r="D149" s="81"/>
    </row>
    <row r="150" spans="1:4" ht="12" customHeight="1" x14ac:dyDescent="0.25">
      <c r="A150" s="11"/>
      <c r="B150" s="84"/>
      <c r="C150" s="10"/>
      <c r="D150" s="81"/>
    </row>
    <row r="151" spans="1:4" ht="12" customHeight="1" x14ac:dyDescent="0.25">
      <c r="A151" s="11"/>
      <c r="B151" s="84"/>
      <c r="C151" s="10"/>
      <c r="D151" s="81"/>
    </row>
    <row r="152" spans="1:4" ht="12" customHeight="1" x14ac:dyDescent="0.25">
      <c r="A152" s="11"/>
      <c r="B152" s="84"/>
      <c r="C152" s="10"/>
      <c r="D152" s="81"/>
    </row>
    <row r="153" spans="1:4" ht="12" customHeight="1" x14ac:dyDescent="0.25">
      <c r="A153" s="11"/>
      <c r="B153" s="84"/>
      <c r="C153" s="10"/>
      <c r="D153" s="81"/>
    </row>
    <row r="154" spans="1:4" ht="12" customHeight="1" x14ac:dyDescent="0.25">
      <c r="A154" s="11"/>
      <c r="B154" s="89"/>
      <c r="C154" s="10"/>
      <c r="D154" s="81"/>
    </row>
    <row r="155" spans="1:4" ht="12" customHeight="1" x14ac:dyDescent="0.25">
      <c r="A155" s="11"/>
      <c r="B155" s="89"/>
      <c r="C155" s="10"/>
      <c r="D155" s="81"/>
    </row>
    <row r="156" spans="1:4" ht="12" customHeight="1" x14ac:dyDescent="0.25">
      <c r="A156" s="11"/>
      <c r="B156" s="89"/>
      <c r="C156" s="10"/>
      <c r="D156" s="81"/>
    </row>
    <row r="157" spans="1:4" ht="12" customHeight="1" x14ac:dyDescent="0.25">
      <c r="A157" s="11"/>
      <c r="B157" s="89"/>
      <c r="C157" s="10"/>
      <c r="D157" s="81"/>
    </row>
    <row r="158" spans="1:4" ht="12" customHeight="1" x14ac:dyDescent="0.25">
      <c r="A158" s="11"/>
      <c r="B158" s="89"/>
      <c r="C158" s="10"/>
      <c r="D158" s="81"/>
    </row>
    <row r="159" spans="1:4" ht="12" customHeight="1" x14ac:dyDescent="0.25">
      <c r="A159" s="11"/>
      <c r="B159" s="89"/>
      <c r="C159" s="10"/>
      <c r="D159" s="81"/>
    </row>
    <row r="160" spans="1:4" ht="12" customHeight="1" x14ac:dyDescent="0.25">
      <c r="A160" s="11"/>
      <c r="B160" s="89"/>
      <c r="C160" s="10"/>
      <c r="D160" s="81"/>
    </row>
    <row r="161" spans="1:4" ht="12" customHeight="1" x14ac:dyDescent="0.25">
      <c r="A161" s="11"/>
      <c r="B161" s="89"/>
      <c r="C161" s="10"/>
      <c r="D161" s="81"/>
    </row>
    <row r="162" spans="1:4" ht="12" customHeight="1" x14ac:dyDescent="0.25">
      <c r="A162" s="11"/>
      <c r="B162" s="89"/>
      <c r="C162" s="10"/>
      <c r="D162" s="81"/>
    </row>
    <row r="163" spans="1:4" ht="12" customHeight="1" x14ac:dyDescent="0.25">
      <c r="A163" s="11"/>
      <c r="B163" s="89"/>
      <c r="C163" s="10"/>
      <c r="D163" s="81"/>
    </row>
    <row r="164" spans="1:4" ht="12" customHeight="1" x14ac:dyDescent="0.25">
      <c r="A164" s="11"/>
      <c r="B164" s="89"/>
      <c r="C164" s="10"/>
      <c r="D164" s="81"/>
    </row>
    <row r="165" spans="1:4" ht="12" customHeight="1" x14ac:dyDescent="0.25">
      <c r="A165" s="11"/>
      <c r="B165" s="89"/>
      <c r="C165" s="10"/>
      <c r="D165" s="81"/>
    </row>
    <row r="166" spans="1:4" ht="12" customHeight="1" x14ac:dyDescent="0.25">
      <c r="A166" s="11"/>
      <c r="B166" s="89"/>
      <c r="C166" s="10"/>
      <c r="D166" s="81"/>
    </row>
    <row r="167" spans="1:4" ht="12" customHeight="1" x14ac:dyDescent="0.25">
      <c r="A167" s="11"/>
      <c r="B167" s="89"/>
      <c r="C167" s="10"/>
      <c r="D167" s="81"/>
    </row>
    <row r="168" spans="1:4" ht="12" customHeight="1" x14ac:dyDescent="0.25">
      <c r="A168" s="11"/>
      <c r="B168" s="89"/>
      <c r="C168" s="10"/>
      <c r="D168" s="81"/>
    </row>
    <row r="169" spans="1:4" ht="12" customHeight="1" x14ac:dyDescent="0.25">
      <c r="A169" s="11"/>
      <c r="B169" s="89"/>
      <c r="C169" s="10"/>
      <c r="D169" s="81"/>
    </row>
    <row r="170" spans="1:4" ht="12" customHeight="1" x14ac:dyDescent="0.25">
      <c r="A170" s="11"/>
      <c r="B170" s="89"/>
      <c r="C170" s="10"/>
      <c r="D170" s="81"/>
    </row>
    <row r="171" spans="1:4" ht="12" customHeight="1" x14ac:dyDescent="0.25">
      <c r="A171" s="11"/>
      <c r="B171" s="89"/>
      <c r="C171" s="10"/>
      <c r="D171" s="81"/>
    </row>
    <row r="172" spans="1:4" ht="12" customHeight="1" x14ac:dyDescent="0.25">
      <c r="A172" s="11"/>
      <c r="B172" s="89"/>
      <c r="C172" s="10"/>
      <c r="D172" s="81"/>
    </row>
    <row r="173" spans="1:4" ht="12" customHeight="1" x14ac:dyDescent="0.25">
      <c r="A173" s="11"/>
      <c r="B173" s="89"/>
      <c r="C173" s="10"/>
      <c r="D173" s="81"/>
    </row>
    <row r="174" spans="1:4" ht="12" customHeight="1" x14ac:dyDescent="0.25">
      <c r="A174" s="11"/>
      <c r="B174" s="89"/>
      <c r="C174" s="10"/>
      <c r="D174" s="81"/>
    </row>
    <row r="175" spans="1:4" ht="12" customHeight="1" x14ac:dyDescent="0.25">
      <c r="A175" s="11"/>
      <c r="B175" s="89"/>
      <c r="C175" s="10"/>
      <c r="D175" s="81"/>
    </row>
    <row r="176" spans="1:4" ht="12" customHeight="1" x14ac:dyDescent="0.25">
      <c r="A176" s="11"/>
      <c r="B176" s="89"/>
      <c r="C176" s="10"/>
      <c r="D176" s="81"/>
    </row>
    <row r="177" spans="1:4" ht="12" customHeight="1" x14ac:dyDescent="0.25">
      <c r="A177" s="11"/>
      <c r="B177" s="89"/>
      <c r="C177" s="10"/>
      <c r="D177" s="81"/>
    </row>
    <row r="178" spans="1:4" ht="12" customHeight="1" x14ac:dyDescent="0.25">
      <c r="A178" s="11"/>
      <c r="B178" s="89"/>
      <c r="C178" s="10"/>
      <c r="D178" s="81"/>
    </row>
    <row r="179" spans="1:4" ht="12" customHeight="1" x14ac:dyDescent="0.25">
      <c r="A179" s="11"/>
      <c r="B179" s="89"/>
      <c r="C179" s="10"/>
      <c r="D179" s="81"/>
    </row>
    <row r="180" spans="1:4" ht="12" customHeight="1" x14ac:dyDescent="0.25">
      <c r="A180" s="11"/>
      <c r="B180" s="89"/>
      <c r="C180" s="10"/>
      <c r="D180" s="81"/>
    </row>
    <row r="181" spans="1:4" ht="12" customHeight="1" x14ac:dyDescent="0.25">
      <c r="A181" s="11"/>
      <c r="B181" s="89"/>
      <c r="C181" s="10"/>
      <c r="D181" s="81"/>
    </row>
    <row r="182" spans="1:4" ht="12" customHeight="1" x14ac:dyDescent="0.25">
      <c r="A182" s="11"/>
      <c r="B182" s="89"/>
      <c r="C182" s="10"/>
      <c r="D182" s="81"/>
    </row>
    <row r="183" spans="1:4" ht="12" customHeight="1" x14ac:dyDescent="0.25">
      <c r="A183" s="11"/>
      <c r="B183" s="89"/>
      <c r="C183" s="10"/>
      <c r="D183" s="81"/>
    </row>
    <row r="184" spans="1:4" x14ac:dyDescent="0.25">
      <c r="A184" s="11"/>
      <c r="B184" s="89"/>
      <c r="C184" s="10"/>
      <c r="D184" s="81"/>
    </row>
    <row r="185" spans="1:4" x14ac:dyDescent="0.25">
      <c r="A185" s="11"/>
      <c r="B185" s="89"/>
      <c r="C185" s="10"/>
      <c r="D185" s="81"/>
    </row>
    <row r="186" spans="1:4" x14ac:dyDescent="0.25">
      <c r="A186" s="11"/>
      <c r="B186" s="90"/>
      <c r="C186" s="10"/>
      <c r="D186" s="81"/>
    </row>
    <row r="187" spans="1:4" x14ac:dyDescent="0.25">
      <c r="A187" s="11"/>
      <c r="B187" s="84"/>
      <c r="C187" s="10"/>
      <c r="D187" s="81"/>
    </row>
    <row r="188" spans="1:4" x14ac:dyDescent="0.25">
      <c r="A188" s="11"/>
      <c r="B188" s="84"/>
      <c r="C188" s="10"/>
      <c r="D188" s="81"/>
    </row>
    <row r="189" spans="1:4" x14ac:dyDescent="0.25">
      <c r="A189" s="11"/>
      <c r="B189" s="84"/>
      <c r="C189" s="10"/>
      <c r="D189" s="81"/>
    </row>
    <row r="190" spans="1:4" x14ac:dyDescent="0.25">
      <c r="A190" s="11"/>
      <c r="B190" s="84"/>
      <c r="C190" s="10"/>
      <c r="D190" s="81"/>
    </row>
    <row r="191" spans="1:4" x14ac:dyDescent="0.25">
      <c r="A191" s="11"/>
      <c r="B191" s="84"/>
      <c r="C191" s="10"/>
      <c r="D191" s="81"/>
    </row>
    <row r="192" spans="1:4" x14ac:dyDescent="0.25">
      <c r="A192" s="11"/>
      <c r="B192" s="84"/>
      <c r="C192" s="10"/>
      <c r="D192" s="81"/>
    </row>
    <row r="193" spans="1:4" x14ac:dyDescent="0.25">
      <c r="A193" s="11"/>
      <c r="B193" s="84"/>
      <c r="C193" s="10"/>
      <c r="D193" s="81"/>
    </row>
    <row r="194" spans="1:4" x14ac:dyDescent="0.25">
      <c r="A194" s="11"/>
      <c r="B194" s="84"/>
      <c r="C194" s="10"/>
      <c r="D194" s="81"/>
    </row>
    <row r="195" spans="1:4" x14ac:dyDescent="0.25">
      <c r="A195" s="11"/>
      <c r="B195" s="84"/>
      <c r="C195" s="10"/>
      <c r="D195" s="81"/>
    </row>
    <row r="196" spans="1:4" x14ac:dyDescent="0.25">
      <c r="A196" s="11"/>
      <c r="B196" s="84"/>
      <c r="C196" s="10"/>
      <c r="D196" s="81"/>
    </row>
    <row r="197" spans="1:4" x14ac:dyDescent="0.25">
      <c r="A197" s="11"/>
      <c r="B197" s="84"/>
      <c r="C197" s="10"/>
      <c r="D197" s="81"/>
    </row>
    <row r="198" spans="1:4" x14ac:dyDescent="0.25">
      <c r="A198" s="11"/>
      <c r="B198" s="84"/>
      <c r="C198" s="10"/>
      <c r="D198" s="81"/>
    </row>
    <row r="199" spans="1:4" x14ac:dyDescent="0.25">
      <c r="A199" s="11"/>
      <c r="B199" s="84"/>
      <c r="C199" s="10"/>
      <c r="D199" s="81"/>
    </row>
    <row r="200" spans="1:4" x14ac:dyDescent="0.25">
      <c r="A200" s="11"/>
      <c r="B200" s="84"/>
      <c r="C200" s="10"/>
      <c r="D200" s="81"/>
    </row>
    <row r="201" spans="1:4" x14ac:dyDescent="0.25">
      <c r="A201" s="11"/>
      <c r="B201" s="84"/>
      <c r="C201" s="10"/>
      <c r="D201" s="81"/>
    </row>
    <row r="202" spans="1:4" x14ac:dyDescent="0.25">
      <c r="A202" s="11"/>
      <c r="B202" s="84"/>
      <c r="C202" s="10"/>
      <c r="D202" s="81"/>
    </row>
    <row r="203" spans="1:4" x14ac:dyDescent="0.25">
      <c r="B203" s="32"/>
      <c r="C203" s="91"/>
      <c r="D203" s="32"/>
    </row>
    <row r="204" spans="1:4" x14ac:dyDescent="0.25">
      <c r="B204" s="46"/>
      <c r="C204" s="91"/>
      <c r="D204" s="32"/>
    </row>
    <row r="205" spans="1:4" x14ac:dyDescent="0.25">
      <c r="B205" s="32"/>
      <c r="C205" s="91"/>
      <c r="D205" s="32"/>
    </row>
    <row r="206" spans="1:4" x14ac:dyDescent="0.25">
      <c r="B206" s="32"/>
      <c r="C206" s="91"/>
      <c r="D206" s="32"/>
    </row>
    <row r="207" spans="1:4" x14ac:dyDescent="0.25">
      <c r="B207" s="32"/>
      <c r="C207" s="91"/>
      <c r="D207" s="32"/>
    </row>
    <row r="208" spans="1:4" x14ac:dyDescent="0.25">
      <c r="B208" s="32"/>
      <c r="C208" s="91"/>
      <c r="D208" s="32"/>
    </row>
    <row r="209" spans="2:4" x14ac:dyDescent="0.25">
      <c r="B209" s="32"/>
      <c r="C209" s="91"/>
      <c r="D209" s="32"/>
    </row>
    <row r="210" spans="2:4" x14ac:dyDescent="0.25">
      <c r="B210" s="32"/>
      <c r="C210" s="91"/>
      <c r="D210" s="32"/>
    </row>
  </sheetData>
  <autoFilter ref="A13:I13" xr:uid="{00000000-0009-0000-0000-00000F000000}"/>
  <mergeCells count="3">
    <mergeCell ref="F5:G5"/>
    <mergeCell ref="F6:G6"/>
    <mergeCell ref="A9:D9"/>
  </mergeCells>
  <hyperlinks>
    <hyperlink ref="A1" r:id="rId1" xr:uid="{00000000-0004-0000-0F00-000000000000}"/>
    <hyperlink ref="C3" r:id="rId2" xr:uid="{00000000-0004-0000-0F00-000001000000}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K257"/>
  <sheetViews>
    <sheetView workbookViewId="0">
      <pane ySplit="12" topLeftCell="A13" activePane="bottomLeft" state="frozen"/>
      <selection activeCell="G7" sqref="G7"/>
      <selection pane="bottomLeft" activeCell="G7" sqref="G7"/>
    </sheetView>
  </sheetViews>
  <sheetFormatPr defaultColWidth="9.26953125" defaultRowHeight="12.5" x14ac:dyDescent="0.25"/>
  <cols>
    <col min="1" max="1" width="11.26953125" style="16" customWidth="1"/>
    <col min="2" max="2" width="40.7265625" style="16" customWidth="1"/>
    <col min="3" max="3" width="11" style="20" customWidth="1"/>
    <col min="4" max="4" width="12.26953125" style="16" customWidth="1"/>
    <col min="5" max="5" width="0.7265625" style="16" customWidth="1"/>
    <col min="6" max="6" width="8.26953125" style="16" customWidth="1"/>
    <col min="7" max="7" width="13" style="16" customWidth="1"/>
    <col min="8" max="8" width="9.26953125" style="15"/>
    <col min="9" max="9" width="9.26953125" style="81"/>
    <col min="10" max="10" width="9.26953125" style="10"/>
    <col min="11" max="16384" width="9.26953125" style="16"/>
  </cols>
  <sheetData>
    <row r="1" spans="1:11" s="34" customFormat="1" ht="17.25" customHeight="1" x14ac:dyDescent="0.35">
      <c r="A1" s="27" t="s">
        <v>30</v>
      </c>
      <c r="B1" s="35"/>
      <c r="C1" s="92"/>
      <c r="D1" s="17"/>
      <c r="E1" s="17"/>
      <c r="F1" s="17"/>
      <c r="G1" s="17"/>
      <c r="I1" s="81"/>
      <c r="J1" s="10"/>
    </row>
    <row r="2" spans="1:11" s="34" customFormat="1" x14ac:dyDescent="0.25">
      <c r="A2" s="5" t="s">
        <v>11</v>
      </c>
      <c r="B2" s="5"/>
      <c r="C2" s="28" t="s">
        <v>12</v>
      </c>
      <c r="D2" s="2" t="s">
        <v>35</v>
      </c>
      <c r="E2" s="17"/>
      <c r="F2" s="17"/>
      <c r="G2" s="17"/>
      <c r="I2" s="81"/>
      <c r="J2" s="10"/>
    </row>
    <row r="3" spans="1:11" s="34" customFormat="1" ht="10.5" customHeight="1" x14ac:dyDescent="0.25">
      <c r="A3" s="37"/>
      <c r="B3" s="38"/>
      <c r="C3" s="93" t="s">
        <v>33</v>
      </c>
      <c r="D3" s="40"/>
      <c r="E3" s="17"/>
      <c r="F3" s="3"/>
      <c r="G3" s="3"/>
      <c r="I3" s="81"/>
      <c r="J3" s="10"/>
    </row>
    <row r="4" spans="1:11" s="34" customFormat="1" ht="10.5" customHeight="1" x14ac:dyDescent="0.25">
      <c r="A4" s="2"/>
      <c r="B4" s="41"/>
      <c r="C4" s="76"/>
      <c r="D4" s="41"/>
      <c r="E4" s="17"/>
      <c r="F4" s="41"/>
      <c r="G4" s="41"/>
      <c r="I4" s="81"/>
      <c r="J4" s="10"/>
    </row>
    <row r="5" spans="1:11" s="34" customFormat="1" ht="10.5" customHeight="1" x14ac:dyDescent="0.25">
      <c r="A5" s="5" t="s">
        <v>0</v>
      </c>
      <c r="B5" s="42"/>
      <c r="C5" s="76" t="s">
        <v>10</v>
      </c>
      <c r="D5" s="41" t="s">
        <v>32</v>
      </c>
      <c r="E5" s="17"/>
      <c r="F5" s="121" t="s">
        <v>28</v>
      </c>
      <c r="G5" s="122"/>
      <c r="I5" s="81"/>
      <c r="J5" s="10"/>
    </row>
    <row r="6" spans="1:11" s="34" customFormat="1" ht="10.5" customHeight="1" x14ac:dyDescent="0.25">
      <c r="A6" s="2"/>
      <c r="B6" s="41"/>
      <c r="C6" s="93" t="s">
        <v>34</v>
      </c>
      <c r="D6" s="44"/>
      <c r="E6" s="17"/>
      <c r="F6" s="121" t="s">
        <v>29</v>
      </c>
      <c r="G6" s="122"/>
      <c r="I6" s="81"/>
      <c r="J6" s="10"/>
    </row>
    <row r="7" spans="1:11" s="34" customFormat="1" ht="10.5" customHeight="1" x14ac:dyDescent="0.25">
      <c r="A7" s="22"/>
      <c r="B7" s="22"/>
      <c r="C7" s="94"/>
      <c r="D7" s="23"/>
      <c r="E7" s="18"/>
      <c r="F7" s="4" t="s">
        <v>13</v>
      </c>
      <c r="G7" s="30">
        <v>43586</v>
      </c>
      <c r="I7" s="81"/>
      <c r="J7" s="10"/>
    </row>
    <row r="8" spans="1:11" s="34" customFormat="1" ht="10.5" customHeight="1" x14ac:dyDescent="0.25">
      <c r="A8" s="38"/>
      <c r="B8" s="38"/>
      <c r="C8" s="76"/>
      <c r="D8" s="40"/>
      <c r="E8" s="41"/>
      <c r="F8" s="46"/>
      <c r="G8" s="47" t="s">
        <v>27</v>
      </c>
      <c r="I8" s="81"/>
      <c r="J8" s="10"/>
    </row>
    <row r="9" spans="1:11" ht="21" customHeight="1" x14ac:dyDescent="0.4">
      <c r="A9" s="123" t="s">
        <v>794</v>
      </c>
      <c r="B9" s="123"/>
      <c r="C9" s="123"/>
      <c r="D9" s="123"/>
      <c r="E9" s="95"/>
      <c r="F9" s="95"/>
      <c r="G9" s="95"/>
    </row>
    <row r="10" spans="1:11" ht="12" customHeight="1" x14ac:dyDescent="0.3">
      <c r="A10" s="96" t="s">
        <v>31</v>
      </c>
      <c r="B10" s="97"/>
      <c r="C10" s="81"/>
      <c r="D10" s="52" t="s">
        <v>1</v>
      </c>
      <c r="E10" s="41"/>
      <c r="F10" s="41"/>
      <c r="G10" s="41"/>
    </row>
    <row r="11" spans="1:11" ht="13" x14ac:dyDescent="0.3">
      <c r="A11" s="98" t="s">
        <v>795</v>
      </c>
      <c r="B11" s="99"/>
      <c r="C11" s="10"/>
      <c r="D11" s="100" t="s">
        <v>796</v>
      </c>
      <c r="G11" s="19"/>
      <c r="K11" s="21"/>
    </row>
    <row r="12" spans="1:11" x14ac:dyDescent="0.25">
      <c r="A12" s="6" t="s">
        <v>14</v>
      </c>
      <c r="B12" s="7" t="s">
        <v>15</v>
      </c>
      <c r="C12" s="12" t="s">
        <v>16</v>
      </c>
      <c r="D12" s="8" t="s">
        <v>17</v>
      </c>
      <c r="F12" s="9" t="s">
        <v>18</v>
      </c>
      <c r="G12" s="101">
        <v>0</v>
      </c>
      <c r="K12" s="21"/>
    </row>
    <row r="13" spans="1:11" ht="12" customHeight="1" x14ac:dyDescent="0.25">
      <c r="A13" s="5"/>
      <c r="B13" s="102" t="s">
        <v>797</v>
      </c>
      <c r="C13" s="103"/>
      <c r="D13" s="81"/>
      <c r="E13" s="65"/>
      <c r="F13" s="103"/>
      <c r="G13" s="83"/>
      <c r="K13" s="15"/>
    </row>
    <row r="14" spans="1:11" ht="12" customHeight="1" x14ac:dyDescent="0.25">
      <c r="A14" s="5" t="s">
        <v>798</v>
      </c>
      <c r="B14" s="5" t="s">
        <v>799</v>
      </c>
      <c r="C14" s="25">
        <v>2321</v>
      </c>
      <c r="D14" s="81">
        <f t="shared" ref="D14:D48" si="0">((100-$G$12)/100)*C14</f>
        <v>2321</v>
      </c>
      <c r="E14" s="65"/>
      <c r="F14" s="10"/>
      <c r="G14" s="83"/>
      <c r="K14" s="24"/>
    </row>
    <row r="15" spans="1:11" ht="12" customHeight="1" x14ac:dyDescent="0.25">
      <c r="A15" s="5" t="s">
        <v>800</v>
      </c>
      <c r="B15" s="5" t="s">
        <v>801</v>
      </c>
      <c r="C15" s="25">
        <v>2868</v>
      </c>
      <c r="D15" s="81">
        <f t="shared" si="0"/>
        <v>2868</v>
      </c>
      <c r="E15" s="65"/>
      <c r="F15" s="10"/>
      <c r="G15" s="83"/>
      <c r="K15" s="24"/>
    </row>
    <row r="16" spans="1:11" ht="12" customHeight="1" x14ac:dyDescent="0.25">
      <c r="A16" s="5" t="s">
        <v>802</v>
      </c>
      <c r="B16" s="5" t="s">
        <v>803</v>
      </c>
      <c r="C16" s="25">
        <v>4280</v>
      </c>
      <c r="D16" s="81">
        <f t="shared" si="0"/>
        <v>4280</v>
      </c>
      <c r="E16" s="65"/>
      <c r="F16" s="10"/>
      <c r="G16" s="83"/>
      <c r="K16" s="24"/>
    </row>
    <row r="17" spans="1:11" ht="12" customHeight="1" x14ac:dyDescent="0.25">
      <c r="A17" s="5" t="s">
        <v>804</v>
      </c>
      <c r="B17" s="5" t="s">
        <v>805</v>
      </c>
      <c r="C17" s="25">
        <v>4770</v>
      </c>
      <c r="D17" s="81">
        <f t="shared" si="0"/>
        <v>4770</v>
      </c>
      <c r="E17" s="65"/>
      <c r="F17" s="10"/>
      <c r="G17" s="83"/>
      <c r="I17" s="104"/>
      <c r="K17" s="24"/>
    </row>
    <row r="18" spans="1:11" ht="12" customHeight="1" x14ac:dyDescent="0.25">
      <c r="A18" s="5" t="s">
        <v>806</v>
      </c>
      <c r="B18" s="5" t="s">
        <v>807</v>
      </c>
      <c r="C18" s="10">
        <v>6854</v>
      </c>
      <c r="D18" s="81">
        <f t="shared" si="0"/>
        <v>6854</v>
      </c>
      <c r="E18" s="65"/>
      <c r="F18" s="10"/>
      <c r="G18" s="83"/>
      <c r="K18" s="24"/>
    </row>
    <row r="19" spans="1:11" ht="12" customHeight="1" x14ac:dyDescent="0.25">
      <c r="A19" s="5" t="s">
        <v>808</v>
      </c>
      <c r="B19" s="5" t="s">
        <v>809</v>
      </c>
      <c r="C19" s="10">
        <v>12169</v>
      </c>
      <c r="D19" s="81">
        <f t="shared" si="0"/>
        <v>12169</v>
      </c>
      <c r="E19" s="65"/>
      <c r="F19" s="10"/>
      <c r="G19" s="83"/>
      <c r="K19" s="24"/>
    </row>
    <row r="20" spans="1:11" ht="12" customHeight="1" x14ac:dyDescent="0.25">
      <c r="A20" s="5" t="s">
        <v>810</v>
      </c>
      <c r="B20" s="5" t="s">
        <v>811</v>
      </c>
      <c r="C20" s="10">
        <v>15182</v>
      </c>
      <c r="D20" s="81">
        <f t="shared" si="0"/>
        <v>15182</v>
      </c>
      <c r="E20" s="65"/>
      <c r="F20" s="10"/>
      <c r="G20" s="83"/>
      <c r="K20" s="24"/>
    </row>
    <row r="21" spans="1:11" ht="12" customHeight="1" x14ac:dyDescent="0.25">
      <c r="A21" s="5" t="s">
        <v>812</v>
      </c>
      <c r="B21" s="5" t="s">
        <v>813</v>
      </c>
      <c r="C21" s="10">
        <v>27790</v>
      </c>
      <c r="D21" s="81">
        <f t="shared" si="0"/>
        <v>27790</v>
      </c>
      <c r="E21" s="65"/>
      <c r="F21" s="10"/>
      <c r="G21" s="83"/>
      <c r="K21" s="24"/>
    </row>
    <row r="22" spans="1:11" ht="12" customHeight="1" x14ac:dyDescent="0.25">
      <c r="A22" s="5"/>
      <c r="B22" s="102" t="s">
        <v>814</v>
      </c>
      <c r="C22" s="10"/>
      <c r="D22" s="81"/>
      <c r="E22" s="65"/>
      <c r="F22" s="10"/>
      <c r="G22" s="83"/>
      <c r="K22" s="24"/>
    </row>
    <row r="23" spans="1:11" ht="12" customHeight="1" x14ac:dyDescent="0.25">
      <c r="A23" s="5" t="s">
        <v>815</v>
      </c>
      <c r="B23" s="5" t="s">
        <v>816</v>
      </c>
      <c r="C23" s="25">
        <v>2383</v>
      </c>
      <c r="D23" s="81">
        <f t="shared" si="0"/>
        <v>2383</v>
      </c>
      <c r="E23" s="65"/>
      <c r="F23" s="10"/>
      <c r="G23" s="83"/>
      <c r="K23" s="24"/>
    </row>
    <row r="24" spans="1:11" ht="12" customHeight="1" x14ac:dyDescent="0.25">
      <c r="A24" s="5" t="s">
        <v>817</v>
      </c>
      <c r="B24" s="5" t="s">
        <v>818</v>
      </c>
      <c r="C24" s="25">
        <v>2552</v>
      </c>
      <c r="D24" s="81">
        <f t="shared" si="0"/>
        <v>2552</v>
      </c>
      <c r="E24" s="65"/>
      <c r="F24" s="10"/>
      <c r="G24" s="83"/>
      <c r="K24" s="24"/>
    </row>
    <row r="25" spans="1:11" ht="12" customHeight="1" x14ac:dyDescent="0.25">
      <c r="A25" s="5" t="s">
        <v>819</v>
      </c>
      <c r="B25" s="5" t="s">
        <v>820</v>
      </c>
      <c r="C25" s="25">
        <v>4193</v>
      </c>
      <c r="D25" s="81">
        <f t="shared" si="0"/>
        <v>4193</v>
      </c>
      <c r="E25" s="65"/>
      <c r="F25" s="10"/>
      <c r="G25" s="83"/>
      <c r="H25" s="83"/>
      <c r="K25" s="24"/>
    </row>
    <row r="26" spans="1:11" ht="12" customHeight="1" x14ac:dyDescent="0.25">
      <c r="A26" s="5" t="s">
        <v>821</v>
      </c>
      <c r="B26" s="5" t="s">
        <v>822</v>
      </c>
      <c r="C26" s="25">
        <v>4783</v>
      </c>
      <c r="D26" s="81">
        <f t="shared" si="0"/>
        <v>4783</v>
      </c>
      <c r="E26" s="65"/>
      <c r="F26" s="10"/>
      <c r="G26" s="83"/>
      <c r="K26" s="24"/>
    </row>
    <row r="27" spans="1:11" ht="12" customHeight="1" x14ac:dyDescent="0.25">
      <c r="A27" s="5" t="s">
        <v>823</v>
      </c>
      <c r="B27" s="5" t="s">
        <v>824</v>
      </c>
      <c r="C27" s="10">
        <v>6866</v>
      </c>
      <c r="D27" s="81">
        <f t="shared" si="0"/>
        <v>6866</v>
      </c>
      <c r="E27" s="65"/>
      <c r="F27" s="10"/>
      <c r="G27" s="83"/>
      <c r="H27" s="20"/>
      <c r="K27" s="24"/>
    </row>
    <row r="28" spans="1:11" ht="12" customHeight="1" x14ac:dyDescent="0.25">
      <c r="A28" s="5" t="s">
        <v>825</v>
      </c>
      <c r="B28" s="5" t="s">
        <v>826</v>
      </c>
      <c r="C28" s="10">
        <v>12202</v>
      </c>
      <c r="D28" s="81">
        <f t="shared" si="0"/>
        <v>12202</v>
      </c>
      <c r="E28" s="65"/>
      <c r="F28" s="10"/>
      <c r="G28" s="83"/>
      <c r="K28" s="24"/>
    </row>
    <row r="29" spans="1:11" ht="12" customHeight="1" x14ac:dyDescent="0.25">
      <c r="A29" s="5" t="s">
        <v>827</v>
      </c>
      <c r="B29" s="5" t="s">
        <v>828</v>
      </c>
      <c r="C29" s="10">
        <v>15525</v>
      </c>
      <c r="D29" s="81">
        <f t="shared" si="0"/>
        <v>15525</v>
      </c>
      <c r="E29" s="65"/>
      <c r="F29" s="10"/>
      <c r="G29" s="83"/>
      <c r="K29" s="24"/>
    </row>
    <row r="30" spans="1:11" ht="12" customHeight="1" x14ac:dyDescent="0.25">
      <c r="A30" s="5" t="s">
        <v>829</v>
      </c>
      <c r="B30" s="5" t="s">
        <v>830</v>
      </c>
      <c r="C30" s="10">
        <v>26894</v>
      </c>
      <c r="D30" s="81">
        <f t="shared" si="0"/>
        <v>26894</v>
      </c>
      <c r="E30" s="65"/>
      <c r="F30" s="10"/>
      <c r="G30" s="83"/>
      <c r="K30" s="24"/>
    </row>
    <row r="31" spans="1:11" ht="12" customHeight="1" x14ac:dyDescent="0.25">
      <c r="A31" s="5"/>
      <c r="B31" s="102" t="s">
        <v>831</v>
      </c>
      <c r="C31" s="10"/>
      <c r="D31" s="81"/>
      <c r="E31" s="65"/>
      <c r="F31" s="10"/>
      <c r="G31" s="83"/>
      <c r="K31" s="24"/>
    </row>
    <row r="32" spans="1:11" ht="12" customHeight="1" x14ac:dyDescent="0.25">
      <c r="A32" s="5" t="s">
        <v>832</v>
      </c>
      <c r="B32" s="5" t="s">
        <v>833</v>
      </c>
      <c r="C32" s="25">
        <v>2510</v>
      </c>
      <c r="D32" s="81">
        <f t="shared" si="0"/>
        <v>2510</v>
      </c>
      <c r="E32" s="65"/>
      <c r="F32" s="10"/>
      <c r="G32" s="83"/>
      <c r="K32" s="24"/>
    </row>
    <row r="33" spans="1:11" ht="12" customHeight="1" x14ac:dyDescent="0.25">
      <c r="A33" s="5" t="s">
        <v>834</v>
      </c>
      <c r="B33" s="5" t="s">
        <v>835</v>
      </c>
      <c r="C33" s="25">
        <v>2552</v>
      </c>
      <c r="D33" s="81">
        <f t="shared" si="0"/>
        <v>2552</v>
      </c>
      <c r="E33" s="65"/>
      <c r="F33" s="10"/>
      <c r="G33" s="83"/>
      <c r="I33" s="104"/>
      <c r="K33" s="24"/>
    </row>
    <row r="34" spans="1:11" ht="12" customHeight="1" x14ac:dyDescent="0.25">
      <c r="A34" s="5" t="s">
        <v>836</v>
      </c>
      <c r="B34" s="5" t="s">
        <v>837</v>
      </c>
      <c r="C34" s="25">
        <v>4320</v>
      </c>
      <c r="D34" s="81">
        <f t="shared" si="0"/>
        <v>4320</v>
      </c>
      <c r="E34" s="65"/>
      <c r="F34" s="10"/>
      <c r="G34" s="83"/>
      <c r="K34" s="24"/>
    </row>
    <row r="35" spans="1:11" ht="12" customHeight="1" x14ac:dyDescent="0.25">
      <c r="A35" s="5" t="s">
        <v>838</v>
      </c>
      <c r="B35" s="5" t="s">
        <v>839</v>
      </c>
      <c r="C35" s="25">
        <v>4830</v>
      </c>
      <c r="D35" s="81">
        <f t="shared" si="0"/>
        <v>4830</v>
      </c>
      <c r="E35" s="65"/>
      <c r="F35" s="10"/>
      <c r="G35" s="83"/>
      <c r="K35" s="24"/>
    </row>
    <row r="36" spans="1:11" ht="12" customHeight="1" x14ac:dyDescent="0.25">
      <c r="A36" s="5" t="s">
        <v>840</v>
      </c>
      <c r="B36" s="5" t="s">
        <v>841</v>
      </c>
      <c r="C36" s="25">
        <v>7179</v>
      </c>
      <c r="D36" s="81">
        <f t="shared" si="0"/>
        <v>7179</v>
      </c>
      <c r="E36" s="65"/>
      <c r="F36" s="10"/>
      <c r="G36" s="83"/>
      <c r="K36" s="24"/>
    </row>
    <row r="37" spans="1:11" ht="12" customHeight="1" x14ac:dyDescent="0.25">
      <c r="A37" s="5" t="s">
        <v>842</v>
      </c>
      <c r="B37" s="5" t="s">
        <v>843</v>
      </c>
      <c r="C37" s="10">
        <v>12454</v>
      </c>
      <c r="D37" s="81">
        <f t="shared" si="0"/>
        <v>12454</v>
      </c>
      <c r="E37" s="65"/>
      <c r="F37" s="10"/>
      <c r="G37" s="83"/>
      <c r="K37" s="24"/>
    </row>
    <row r="38" spans="1:11" ht="12" customHeight="1" x14ac:dyDescent="0.25">
      <c r="A38" s="5" t="s">
        <v>844</v>
      </c>
      <c r="B38" s="5" t="s">
        <v>845</v>
      </c>
      <c r="C38" s="10">
        <v>15549</v>
      </c>
      <c r="D38" s="81">
        <f t="shared" si="0"/>
        <v>15549</v>
      </c>
      <c r="E38" s="65"/>
      <c r="F38" s="10"/>
      <c r="G38" s="83"/>
      <c r="K38" s="24"/>
    </row>
    <row r="39" spans="1:11" ht="12" customHeight="1" x14ac:dyDescent="0.25">
      <c r="A39" s="5" t="s">
        <v>846</v>
      </c>
      <c r="B39" s="5" t="s">
        <v>847</v>
      </c>
      <c r="C39" s="10">
        <v>27655</v>
      </c>
      <c r="D39" s="81">
        <f t="shared" si="0"/>
        <v>27655</v>
      </c>
      <c r="E39" s="65"/>
      <c r="F39" s="10"/>
      <c r="G39" s="83"/>
      <c r="I39" s="104"/>
      <c r="K39" s="24"/>
    </row>
    <row r="40" spans="1:11" ht="12" customHeight="1" x14ac:dyDescent="0.25">
      <c r="A40" s="5"/>
      <c r="B40" s="51"/>
      <c r="C40" s="10"/>
      <c r="D40" s="81"/>
      <c r="E40" s="65"/>
      <c r="F40" s="10"/>
      <c r="G40" s="83"/>
      <c r="K40" s="24"/>
    </row>
    <row r="41" spans="1:11" ht="12" customHeight="1" x14ac:dyDescent="0.25">
      <c r="A41" s="5"/>
      <c r="B41" s="102" t="s">
        <v>848</v>
      </c>
      <c r="C41" s="10"/>
      <c r="D41" s="81"/>
      <c r="E41" s="65"/>
      <c r="F41" s="10"/>
      <c r="G41" s="83"/>
      <c r="I41" s="10"/>
      <c r="K41" s="24"/>
    </row>
    <row r="42" spans="1:11" ht="12" customHeight="1" x14ac:dyDescent="0.25">
      <c r="A42" s="5" t="s">
        <v>849</v>
      </c>
      <c r="B42" s="5" t="s">
        <v>850</v>
      </c>
      <c r="C42" s="10">
        <v>3217</v>
      </c>
      <c r="D42" s="81">
        <f t="shared" si="0"/>
        <v>3217</v>
      </c>
      <c r="E42" s="65"/>
      <c r="F42" s="10"/>
      <c r="G42" s="83"/>
      <c r="I42" s="10"/>
      <c r="K42" s="24"/>
    </row>
    <row r="43" spans="1:11" ht="12" customHeight="1" x14ac:dyDescent="0.25">
      <c r="A43" s="5" t="s">
        <v>851</v>
      </c>
      <c r="B43" s="5" t="s">
        <v>852</v>
      </c>
      <c r="C43" s="10">
        <v>4346</v>
      </c>
      <c r="D43" s="81">
        <f t="shared" si="0"/>
        <v>4346</v>
      </c>
      <c r="E43" s="65"/>
      <c r="F43" s="10"/>
      <c r="G43" s="83"/>
      <c r="I43" s="10"/>
      <c r="K43" s="24"/>
    </row>
    <row r="44" spans="1:11" ht="12" customHeight="1" x14ac:dyDescent="0.25">
      <c r="A44" s="5" t="s">
        <v>853</v>
      </c>
      <c r="B44" s="5" t="s">
        <v>854</v>
      </c>
      <c r="C44" s="10">
        <v>5231</v>
      </c>
      <c r="D44" s="81">
        <f t="shared" si="0"/>
        <v>5231</v>
      </c>
      <c r="E44" s="65"/>
      <c r="F44" s="10"/>
      <c r="G44" s="83"/>
      <c r="I44" s="10"/>
      <c r="K44" s="24"/>
    </row>
    <row r="45" spans="1:11" ht="12" customHeight="1" x14ac:dyDescent="0.25">
      <c r="A45" s="5" t="s">
        <v>855</v>
      </c>
      <c r="B45" s="5" t="s">
        <v>856</v>
      </c>
      <c r="C45" s="68">
        <v>8026.9999999999991</v>
      </c>
      <c r="D45" s="81">
        <f t="shared" si="0"/>
        <v>8026.9999999999991</v>
      </c>
      <c r="E45" s="65"/>
      <c r="F45" s="68"/>
      <c r="G45" s="83"/>
      <c r="I45" s="10"/>
      <c r="K45" s="24"/>
    </row>
    <row r="46" spans="1:11" ht="12" customHeight="1" x14ac:dyDescent="0.25">
      <c r="A46" s="5" t="s">
        <v>857</v>
      </c>
      <c r="B46" s="5" t="s">
        <v>858</v>
      </c>
      <c r="C46" s="68">
        <v>14060</v>
      </c>
      <c r="D46" s="81">
        <f t="shared" si="0"/>
        <v>14060</v>
      </c>
      <c r="E46" s="65"/>
      <c r="F46" s="68"/>
      <c r="G46" s="83"/>
      <c r="I46" s="10"/>
      <c r="K46" s="24"/>
    </row>
    <row r="47" spans="1:11" ht="12" customHeight="1" x14ac:dyDescent="0.25">
      <c r="A47" s="5" t="s">
        <v>859</v>
      </c>
      <c r="B47" s="5" t="s">
        <v>860</v>
      </c>
      <c r="C47" s="68">
        <v>17354</v>
      </c>
      <c r="D47" s="81">
        <f t="shared" si="0"/>
        <v>17354</v>
      </c>
      <c r="E47" s="65"/>
      <c r="F47" s="68"/>
      <c r="G47" s="83"/>
      <c r="I47" s="10"/>
      <c r="K47" s="24"/>
    </row>
    <row r="48" spans="1:11" ht="12" customHeight="1" x14ac:dyDescent="0.25">
      <c r="A48" s="5" t="s">
        <v>861</v>
      </c>
      <c r="B48" s="5" t="s">
        <v>862</v>
      </c>
      <c r="C48" s="68">
        <v>31038</v>
      </c>
      <c r="D48" s="81">
        <f t="shared" si="0"/>
        <v>31038</v>
      </c>
      <c r="E48" s="65"/>
      <c r="F48" s="68"/>
      <c r="G48" s="83"/>
      <c r="I48" s="10"/>
      <c r="K48" s="24"/>
    </row>
    <row r="49" spans="1:11" ht="12" customHeight="1" x14ac:dyDescent="0.25">
      <c r="A49" s="5"/>
      <c r="B49" s="5"/>
      <c r="C49" s="68"/>
      <c r="D49" s="81"/>
      <c r="E49" s="65"/>
      <c r="F49" s="68"/>
      <c r="G49" s="83"/>
      <c r="I49" s="10"/>
      <c r="K49" s="24"/>
    </row>
    <row r="50" spans="1:11" ht="12" customHeight="1" x14ac:dyDescent="0.25">
      <c r="A50" s="5"/>
      <c r="B50" s="105" t="s">
        <v>863</v>
      </c>
      <c r="D50" s="81"/>
      <c r="E50" s="65"/>
      <c r="G50" s="83"/>
      <c r="K50" s="24"/>
    </row>
    <row r="51" spans="1:11" ht="12" customHeight="1" x14ac:dyDescent="0.25">
      <c r="A51" s="13" t="s">
        <v>864</v>
      </c>
      <c r="B51" s="5" t="s">
        <v>865</v>
      </c>
      <c r="C51" s="10">
        <v>6602</v>
      </c>
      <c r="D51" s="81">
        <f t="shared" ref="D51:D65" si="1">((100-$G$12)/100)*C51</f>
        <v>6602</v>
      </c>
      <c r="E51" s="65"/>
      <c r="F51" s="10"/>
      <c r="G51" s="83"/>
      <c r="I51" s="104"/>
      <c r="K51" s="24"/>
    </row>
    <row r="52" spans="1:11" ht="12" customHeight="1" x14ac:dyDescent="0.25">
      <c r="A52" s="13" t="s">
        <v>866</v>
      </c>
      <c r="B52" s="5" t="s">
        <v>867</v>
      </c>
      <c r="C52" s="10">
        <v>10439</v>
      </c>
      <c r="D52" s="81">
        <f t="shared" si="1"/>
        <v>10439</v>
      </c>
      <c r="E52" s="65"/>
      <c r="F52" s="10"/>
      <c r="G52" s="83"/>
      <c r="I52" s="104"/>
      <c r="K52" s="24"/>
    </row>
    <row r="53" spans="1:11" ht="12" customHeight="1" x14ac:dyDescent="0.25">
      <c r="A53" s="13" t="s">
        <v>868</v>
      </c>
      <c r="B53" s="5" t="s">
        <v>869</v>
      </c>
      <c r="C53" s="10">
        <v>7648</v>
      </c>
      <c r="D53" s="81">
        <f t="shared" si="1"/>
        <v>7648</v>
      </c>
      <c r="E53" s="65"/>
      <c r="F53" s="10"/>
      <c r="G53" s="83"/>
      <c r="I53" s="104"/>
      <c r="K53" s="24"/>
    </row>
    <row r="54" spans="1:11" ht="12" customHeight="1" x14ac:dyDescent="0.25">
      <c r="A54" s="13" t="s">
        <v>870</v>
      </c>
      <c r="B54" s="5" t="s">
        <v>871</v>
      </c>
      <c r="C54" s="10">
        <v>15226</v>
      </c>
      <c r="D54" s="81">
        <f t="shared" si="1"/>
        <v>15226</v>
      </c>
      <c r="E54" s="65"/>
      <c r="F54" s="10"/>
      <c r="G54" s="83"/>
      <c r="I54" s="104"/>
      <c r="K54" s="24"/>
    </row>
    <row r="55" spans="1:11" ht="12" customHeight="1" x14ac:dyDescent="0.25">
      <c r="A55" s="13" t="s">
        <v>872</v>
      </c>
      <c r="B55" s="5" t="s">
        <v>873</v>
      </c>
      <c r="C55" s="10">
        <v>20940</v>
      </c>
      <c r="D55" s="81">
        <f t="shared" si="1"/>
        <v>20940</v>
      </c>
      <c r="E55" s="65"/>
      <c r="F55" s="10"/>
      <c r="G55" s="83"/>
      <c r="I55" s="104"/>
      <c r="K55" s="24"/>
    </row>
    <row r="56" spans="1:11" ht="12" customHeight="1" x14ac:dyDescent="0.25">
      <c r="A56" s="13" t="s">
        <v>874</v>
      </c>
      <c r="B56" s="5" t="s">
        <v>875</v>
      </c>
      <c r="C56" s="10">
        <v>34007</v>
      </c>
      <c r="D56" s="81">
        <f t="shared" si="1"/>
        <v>34007</v>
      </c>
      <c r="E56" s="65"/>
      <c r="F56" s="10"/>
      <c r="G56" s="106"/>
      <c r="K56" s="24"/>
    </row>
    <row r="57" spans="1:11" ht="12" customHeight="1" x14ac:dyDescent="0.25">
      <c r="A57" s="65"/>
      <c r="B57" s="65"/>
      <c r="C57" s="107"/>
      <c r="D57" s="81"/>
      <c r="E57" s="65"/>
      <c r="F57" s="107"/>
      <c r="G57" s="83"/>
      <c r="K57" s="24"/>
    </row>
    <row r="58" spans="1:11" ht="12" customHeight="1" x14ac:dyDescent="0.25">
      <c r="A58" s="108" t="s">
        <v>2</v>
      </c>
      <c r="B58" s="109" t="s">
        <v>19</v>
      </c>
      <c r="C58" s="110">
        <v>35</v>
      </c>
      <c r="D58" s="81">
        <f t="shared" si="1"/>
        <v>35</v>
      </c>
      <c r="E58" s="65"/>
      <c r="F58" s="68"/>
      <c r="G58" s="83"/>
      <c r="H58" s="20"/>
      <c r="K58" s="24"/>
    </row>
    <row r="59" spans="1:11" ht="12" customHeight="1" x14ac:dyDescent="0.25">
      <c r="A59" s="65" t="s">
        <v>3</v>
      </c>
      <c r="B59" s="15" t="s">
        <v>20</v>
      </c>
      <c r="C59" s="110">
        <v>35</v>
      </c>
      <c r="D59" s="81">
        <f t="shared" si="1"/>
        <v>35</v>
      </c>
      <c r="E59" s="65"/>
      <c r="F59" s="68"/>
      <c r="G59" s="83"/>
      <c r="H59" s="20"/>
      <c r="K59" s="24"/>
    </row>
    <row r="60" spans="1:11" ht="12" customHeight="1" x14ac:dyDescent="0.25">
      <c r="A60" s="65" t="s">
        <v>4</v>
      </c>
      <c r="B60" s="15" t="s">
        <v>21</v>
      </c>
      <c r="C60" s="110">
        <v>61</v>
      </c>
      <c r="D60" s="81">
        <f t="shared" si="1"/>
        <v>61</v>
      </c>
      <c r="E60" s="65"/>
      <c r="F60" s="68"/>
      <c r="G60" s="83"/>
      <c r="H60" s="20"/>
      <c r="K60" s="24"/>
    </row>
    <row r="61" spans="1:11" ht="12" customHeight="1" x14ac:dyDescent="0.25">
      <c r="A61" s="108" t="s">
        <v>5</v>
      </c>
      <c r="B61" s="109" t="s">
        <v>22</v>
      </c>
      <c r="C61" s="110">
        <v>85</v>
      </c>
      <c r="D61" s="81">
        <f t="shared" si="1"/>
        <v>85</v>
      </c>
      <c r="E61" s="65"/>
      <c r="F61" s="68"/>
      <c r="G61" s="83"/>
      <c r="H61" s="20"/>
      <c r="K61" s="24"/>
    </row>
    <row r="62" spans="1:11" ht="12" customHeight="1" x14ac:dyDescent="0.25">
      <c r="A62" s="65" t="s">
        <v>6</v>
      </c>
      <c r="B62" s="15" t="s">
        <v>23</v>
      </c>
      <c r="C62" s="110">
        <v>175</v>
      </c>
      <c r="D62" s="81">
        <f t="shared" si="1"/>
        <v>175</v>
      </c>
      <c r="E62" s="65"/>
      <c r="F62" s="68"/>
      <c r="G62" s="83"/>
      <c r="H62" s="20"/>
      <c r="K62" s="24"/>
    </row>
    <row r="63" spans="1:11" ht="12" customHeight="1" x14ac:dyDescent="0.25">
      <c r="A63" s="65" t="s">
        <v>7</v>
      </c>
      <c r="B63" s="15" t="s">
        <v>24</v>
      </c>
      <c r="C63" s="110">
        <v>316</v>
      </c>
      <c r="D63" s="81">
        <f t="shared" si="1"/>
        <v>316</v>
      </c>
      <c r="E63" s="65"/>
      <c r="F63" s="68"/>
      <c r="G63" s="83"/>
      <c r="H63" s="20"/>
      <c r="K63" s="24"/>
    </row>
    <row r="64" spans="1:11" ht="12" customHeight="1" x14ac:dyDescent="0.25">
      <c r="A64" s="65" t="s">
        <v>8</v>
      </c>
      <c r="B64" s="15" t="s">
        <v>25</v>
      </c>
      <c r="C64" s="110">
        <v>484</v>
      </c>
      <c r="D64" s="81">
        <f t="shared" si="1"/>
        <v>484</v>
      </c>
      <c r="E64" s="65"/>
      <c r="F64" s="68"/>
      <c r="G64" s="83"/>
      <c r="H64" s="20"/>
      <c r="K64" s="24"/>
    </row>
    <row r="65" spans="1:11" ht="12" customHeight="1" x14ac:dyDescent="0.25">
      <c r="A65" s="65" t="s">
        <v>9</v>
      </c>
      <c r="B65" s="15" t="s">
        <v>26</v>
      </c>
      <c r="C65" s="110">
        <v>1189</v>
      </c>
      <c r="D65" s="81">
        <f t="shared" si="1"/>
        <v>1189</v>
      </c>
      <c r="E65" s="65"/>
      <c r="F65" s="68"/>
      <c r="G65" s="83"/>
      <c r="H65" s="20"/>
      <c r="K65" s="24"/>
    </row>
    <row r="66" spans="1:11" ht="12" customHeight="1" x14ac:dyDescent="0.25">
      <c r="A66" s="65"/>
      <c r="B66" s="65"/>
      <c r="C66" s="107"/>
      <c r="D66" s="81"/>
      <c r="E66" s="65"/>
      <c r="F66" s="107"/>
      <c r="G66" s="83"/>
      <c r="K66" s="15"/>
    </row>
    <row r="67" spans="1:11" ht="12" customHeight="1" x14ac:dyDescent="0.25">
      <c r="A67" s="65"/>
      <c r="B67" s="65"/>
      <c r="C67" s="107"/>
      <c r="D67" s="81"/>
      <c r="E67" s="65"/>
      <c r="F67" s="107"/>
      <c r="G67" s="83"/>
      <c r="K67" s="15"/>
    </row>
    <row r="68" spans="1:11" ht="12" customHeight="1" x14ac:dyDescent="0.25">
      <c r="A68" s="65"/>
      <c r="B68" s="65"/>
      <c r="C68" s="107"/>
      <c r="D68" s="81"/>
      <c r="E68" s="65"/>
      <c r="F68" s="107"/>
      <c r="G68" s="83"/>
      <c r="K68" s="15"/>
    </row>
    <row r="69" spans="1:11" ht="12" customHeight="1" x14ac:dyDescent="0.25">
      <c r="A69" s="65"/>
      <c r="B69" s="65"/>
      <c r="C69" s="107"/>
      <c r="D69" s="81"/>
      <c r="E69" s="65"/>
      <c r="F69" s="107"/>
      <c r="G69" s="83"/>
      <c r="K69" s="15"/>
    </row>
    <row r="70" spans="1:11" ht="12" customHeight="1" x14ac:dyDescent="0.25">
      <c r="A70" s="65"/>
      <c r="B70" s="65"/>
      <c r="C70" s="107"/>
      <c r="D70" s="81"/>
      <c r="E70" s="65"/>
      <c r="F70" s="107"/>
      <c r="G70" s="83"/>
      <c r="K70" s="15"/>
    </row>
    <row r="71" spans="1:11" ht="12" customHeight="1" x14ac:dyDescent="0.25">
      <c r="A71" s="65"/>
      <c r="B71" s="65"/>
      <c r="C71" s="107"/>
      <c r="D71" s="81"/>
      <c r="E71" s="65"/>
      <c r="F71" s="107"/>
      <c r="G71" s="83"/>
      <c r="K71" s="15"/>
    </row>
    <row r="72" spans="1:11" ht="12" customHeight="1" x14ac:dyDescent="0.25">
      <c r="A72" s="65"/>
      <c r="B72" s="65"/>
      <c r="C72" s="107"/>
      <c r="D72" s="81"/>
      <c r="E72" s="65"/>
      <c r="F72" s="107"/>
      <c r="G72" s="83"/>
      <c r="K72" s="15"/>
    </row>
    <row r="73" spans="1:11" ht="12" customHeight="1" x14ac:dyDescent="0.25">
      <c r="A73" s="65"/>
      <c r="B73" s="65"/>
      <c r="C73" s="107"/>
      <c r="D73" s="81"/>
      <c r="E73" s="65"/>
      <c r="F73" s="107"/>
      <c r="G73" s="83"/>
      <c r="K73" s="15"/>
    </row>
    <row r="74" spans="1:11" ht="12" customHeight="1" x14ac:dyDescent="0.25">
      <c r="A74" s="65"/>
      <c r="B74" s="65"/>
      <c r="C74" s="107"/>
      <c r="D74" s="81"/>
      <c r="E74" s="65"/>
      <c r="F74" s="107"/>
      <c r="G74" s="83"/>
      <c r="K74" s="15"/>
    </row>
    <row r="75" spans="1:11" ht="12" customHeight="1" x14ac:dyDescent="0.25">
      <c r="A75" s="65"/>
      <c r="B75" s="65"/>
      <c r="C75" s="107"/>
      <c r="D75" s="81"/>
      <c r="E75" s="65"/>
      <c r="F75" s="107"/>
      <c r="G75" s="83"/>
      <c r="K75" s="15"/>
    </row>
    <row r="76" spans="1:11" ht="12" customHeight="1" x14ac:dyDescent="0.25">
      <c r="A76" s="65"/>
      <c r="B76" s="65"/>
      <c r="C76" s="107"/>
      <c r="D76" s="81"/>
      <c r="E76" s="65"/>
      <c r="F76" s="107"/>
      <c r="G76" s="83"/>
      <c r="K76" s="15"/>
    </row>
    <row r="77" spans="1:11" ht="12" customHeight="1" x14ac:dyDescent="0.25">
      <c r="A77" s="65"/>
      <c r="B77" s="65"/>
      <c r="C77" s="107"/>
      <c r="D77" s="81"/>
      <c r="E77" s="65"/>
      <c r="F77" s="107"/>
      <c r="G77" s="83"/>
      <c r="K77" s="15"/>
    </row>
    <row r="78" spans="1:11" ht="12" customHeight="1" x14ac:dyDescent="0.25">
      <c r="A78" s="65"/>
      <c r="B78" s="65"/>
      <c r="C78" s="107"/>
      <c r="D78" s="81"/>
      <c r="E78" s="65"/>
      <c r="F78" s="107"/>
      <c r="G78" s="83"/>
      <c r="K78" s="15"/>
    </row>
    <row r="79" spans="1:11" ht="12" customHeight="1" x14ac:dyDescent="0.25">
      <c r="A79" s="65"/>
      <c r="B79" s="65"/>
      <c r="C79" s="107"/>
      <c r="D79" s="81"/>
      <c r="E79" s="65"/>
      <c r="F79" s="107"/>
      <c r="G79" s="83"/>
      <c r="K79" s="15"/>
    </row>
    <row r="80" spans="1:11" ht="12" customHeight="1" x14ac:dyDescent="0.25">
      <c r="A80" s="65"/>
      <c r="B80" s="65"/>
      <c r="C80" s="107"/>
      <c r="D80" s="81"/>
      <c r="E80" s="65"/>
      <c r="F80" s="107"/>
      <c r="G80" s="83"/>
      <c r="K80" s="15"/>
    </row>
    <row r="81" spans="1:11" ht="12" customHeight="1" x14ac:dyDescent="0.25">
      <c r="A81" s="65"/>
      <c r="B81" s="65"/>
      <c r="C81" s="107"/>
      <c r="D81" s="81"/>
      <c r="E81" s="65"/>
      <c r="F81" s="107"/>
      <c r="G81" s="83"/>
      <c r="K81" s="15"/>
    </row>
    <row r="82" spans="1:11" ht="12" customHeight="1" x14ac:dyDescent="0.25">
      <c r="A82" s="65"/>
      <c r="B82" s="65"/>
      <c r="C82" s="107"/>
      <c r="D82" s="81"/>
      <c r="E82" s="65"/>
      <c r="F82" s="107"/>
      <c r="G82" s="83"/>
      <c r="K82" s="15"/>
    </row>
    <row r="83" spans="1:11" ht="12" customHeight="1" x14ac:dyDescent="0.25">
      <c r="A83" s="65"/>
      <c r="B83" s="65"/>
      <c r="C83" s="107"/>
      <c r="D83" s="81"/>
      <c r="E83" s="65"/>
      <c r="F83" s="107"/>
      <c r="G83" s="83"/>
      <c r="K83" s="15"/>
    </row>
    <row r="84" spans="1:11" ht="12" customHeight="1" x14ac:dyDescent="0.25">
      <c r="A84" s="65"/>
      <c r="B84" s="65"/>
      <c r="C84" s="107"/>
      <c r="D84" s="81"/>
      <c r="E84" s="65"/>
      <c r="F84" s="107"/>
      <c r="G84" s="83"/>
      <c r="K84" s="15"/>
    </row>
    <row r="85" spans="1:11" ht="12" customHeight="1" x14ac:dyDescent="0.25">
      <c r="A85" s="65"/>
      <c r="B85" s="65"/>
      <c r="C85" s="107"/>
      <c r="D85" s="81"/>
      <c r="E85" s="65"/>
      <c r="F85" s="107"/>
      <c r="G85" s="83"/>
      <c r="K85" s="15"/>
    </row>
    <row r="86" spans="1:11" ht="12" customHeight="1" x14ac:dyDescent="0.25">
      <c r="A86" s="65"/>
      <c r="B86" s="65"/>
      <c r="C86" s="107"/>
      <c r="D86" s="81"/>
      <c r="E86" s="65"/>
      <c r="F86" s="107"/>
      <c r="G86" s="83"/>
      <c r="K86" s="15"/>
    </row>
    <row r="87" spans="1:11" ht="12" customHeight="1" x14ac:dyDescent="0.25">
      <c r="A87" s="65"/>
      <c r="B87" s="65"/>
      <c r="C87" s="107"/>
      <c r="D87" s="81"/>
      <c r="E87" s="65"/>
      <c r="F87" s="107"/>
      <c r="G87" s="83"/>
      <c r="K87" s="15"/>
    </row>
    <row r="88" spans="1:11" ht="12" customHeight="1" x14ac:dyDescent="0.25">
      <c r="A88" s="65"/>
      <c r="B88" s="65"/>
      <c r="C88" s="107"/>
      <c r="D88" s="81"/>
      <c r="E88" s="65"/>
      <c r="F88" s="107"/>
      <c r="G88" s="83"/>
      <c r="K88" s="15"/>
    </row>
    <row r="89" spans="1:11" ht="12" customHeight="1" x14ac:dyDescent="0.25">
      <c r="A89" s="65"/>
      <c r="B89" s="65"/>
      <c r="C89" s="107"/>
      <c r="D89" s="81"/>
      <c r="E89" s="65"/>
      <c r="F89" s="107"/>
      <c r="G89" s="83"/>
      <c r="K89" s="15"/>
    </row>
    <row r="90" spans="1:11" ht="12" customHeight="1" x14ac:dyDescent="0.25">
      <c r="A90" s="65"/>
      <c r="B90" s="65"/>
      <c r="C90" s="107"/>
      <c r="D90" s="81"/>
      <c r="E90" s="65"/>
      <c r="F90" s="107"/>
      <c r="G90" s="83"/>
      <c r="K90" s="15"/>
    </row>
    <row r="91" spans="1:11" ht="12" customHeight="1" x14ac:dyDescent="0.25">
      <c r="A91" s="65"/>
      <c r="B91" s="65"/>
      <c r="C91" s="107"/>
      <c r="D91" s="81"/>
      <c r="E91" s="65"/>
      <c r="F91" s="107"/>
      <c r="G91" s="83"/>
      <c r="K91" s="15"/>
    </row>
    <row r="92" spans="1:11" ht="12" customHeight="1" x14ac:dyDescent="0.25">
      <c r="A92" s="65"/>
      <c r="B92" s="65"/>
      <c r="C92" s="107"/>
      <c r="D92" s="81"/>
      <c r="E92" s="65"/>
      <c r="F92" s="107"/>
      <c r="G92" s="83"/>
      <c r="K92" s="15"/>
    </row>
    <row r="93" spans="1:11" ht="12" customHeight="1" x14ac:dyDescent="0.25">
      <c r="A93" s="65"/>
      <c r="B93" s="65"/>
      <c r="C93" s="107"/>
      <c r="D93" s="81"/>
      <c r="E93" s="65"/>
      <c r="F93" s="107"/>
      <c r="G93" s="83"/>
      <c r="K93" s="15"/>
    </row>
    <row r="94" spans="1:11" ht="12" customHeight="1" x14ac:dyDescent="0.25">
      <c r="A94" s="65"/>
      <c r="B94" s="65"/>
      <c r="C94" s="107"/>
      <c r="D94" s="81"/>
      <c r="E94" s="65"/>
      <c r="F94" s="107"/>
      <c r="G94" s="83"/>
      <c r="K94" s="15"/>
    </row>
    <row r="95" spans="1:11" ht="12" customHeight="1" x14ac:dyDescent="0.25">
      <c r="A95" s="65"/>
      <c r="B95" s="65"/>
      <c r="C95" s="107"/>
      <c r="D95" s="81"/>
      <c r="E95" s="65"/>
      <c r="F95" s="107"/>
      <c r="G95" s="83"/>
      <c r="K95" s="15"/>
    </row>
    <row r="96" spans="1:11" ht="12" customHeight="1" x14ac:dyDescent="0.25">
      <c r="A96" s="65"/>
      <c r="B96" s="65"/>
      <c r="C96" s="107"/>
      <c r="D96" s="81"/>
      <c r="E96" s="65"/>
      <c r="F96" s="107"/>
      <c r="G96" s="83"/>
      <c r="K96" s="15"/>
    </row>
    <row r="97" spans="1:11" ht="12" customHeight="1" x14ac:dyDescent="0.25">
      <c r="A97" s="65"/>
      <c r="B97" s="65"/>
      <c r="C97" s="107"/>
      <c r="D97" s="81"/>
      <c r="E97" s="65"/>
      <c r="F97" s="107"/>
      <c r="G97" s="83"/>
      <c r="K97" s="15"/>
    </row>
    <row r="98" spans="1:11" ht="12" customHeight="1" x14ac:dyDescent="0.25">
      <c r="A98" s="65"/>
      <c r="B98" s="65"/>
      <c r="C98" s="107"/>
      <c r="D98" s="81"/>
      <c r="E98" s="65"/>
      <c r="F98" s="107"/>
      <c r="G98" s="83"/>
      <c r="K98" s="15"/>
    </row>
    <row r="99" spans="1:11" ht="12" customHeight="1" x14ac:dyDescent="0.25">
      <c r="A99" s="65"/>
      <c r="B99" s="65"/>
      <c r="C99" s="107"/>
      <c r="D99" s="81"/>
      <c r="E99" s="65"/>
      <c r="F99" s="107"/>
      <c r="G99" s="83"/>
      <c r="K99" s="15"/>
    </row>
    <row r="100" spans="1:11" ht="12" customHeight="1" x14ac:dyDescent="0.25">
      <c r="A100" s="65"/>
      <c r="B100" s="65"/>
      <c r="C100" s="107"/>
      <c r="D100" s="81"/>
      <c r="E100" s="65"/>
      <c r="F100" s="107"/>
      <c r="G100" s="83"/>
      <c r="K100" s="15"/>
    </row>
    <row r="101" spans="1:11" ht="12" customHeight="1" x14ac:dyDescent="0.25">
      <c r="A101" s="65"/>
      <c r="B101" s="65"/>
      <c r="C101" s="107"/>
      <c r="D101" s="81"/>
      <c r="E101" s="65"/>
      <c r="F101" s="107"/>
      <c r="G101" s="83"/>
      <c r="K101" s="15"/>
    </row>
    <row r="102" spans="1:11" ht="12" customHeight="1" x14ac:dyDescent="0.25">
      <c r="A102" s="65"/>
      <c r="B102" s="65"/>
      <c r="C102" s="107"/>
      <c r="D102" s="81"/>
      <c r="E102" s="65"/>
      <c r="F102" s="107"/>
      <c r="G102" s="83"/>
      <c r="K102" s="15"/>
    </row>
    <row r="103" spans="1:11" ht="12" customHeight="1" x14ac:dyDescent="0.25">
      <c r="A103" s="65"/>
      <c r="B103" s="65"/>
      <c r="C103" s="107"/>
      <c r="D103" s="81"/>
      <c r="E103" s="65"/>
      <c r="F103" s="107"/>
      <c r="G103" s="83"/>
      <c r="K103" s="15"/>
    </row>
    <row r="104" spans="1:11" ht="12" customHeight="1" x14ac:dyDescent="0.25">
      <c r="A104" s="65"/>
      <c r="B104" s="65"/>
      <c r="C104" s="107"/>
      <c r="D104" s="81"/>
      <c r="E104" s="65"/>
      <c r="F104" s="107"/>
      <c r="G104" s="83"/>
      <c r="K104" s="15"/>
    </row>
    <row r="105" spans="1:11" ht="12" customHeight="1" x14ac:dyDescent="0.25">
      <c r="A105" s="65"/>
      <c r="B105" s="65"/>
      <c r="C105" s="107"/>
      <c r="D105" s="81"/>
      <c r="E105" s="65"/>
      <c r="F105" s="107"/>
      <c r="G105" s="83"/>
      <c r="K105" s="15"/>
    </row>
    <row r="106" spans="1:11" ht="12" customHeight="1" x14ac:dyDescent="0.25">
      <c r="A106" s="65"/>
      <c r="B106" s="65"/>
      <c r="C106" s="107"/>
      <c r="D106" s="81"/>
      <c r="E106" s="65"/>
      <c r="F106" s="107"/>
      <c r="G106" s="83"/>
      <c r="K106" s="15"/>
    </row>
    <row r="107" spans="1:11" ht="12" customHeight="1" x14ac:dyDescent="0.25">
      <c r="A107" s="65"/>
      <c r="B107" s="65"/>
      <c r="C107" s="107"/>
      <c r="D107" s="81"/>
      <c r="E107" s="65"/>
      <c r="F107" s="107"/>
      <c r="G107" s="83"/>
      <c r="K107" s="15"/>
    </row>
    <row r="108" spans="1:11" ht="12" customHeight="1" x14ac:dyDescent="0.25">
      <c r="A108" s="65"/>
      <c r="B108" s="65"/>
      <c r="C108" s="107"/>
      <c r="D108" s="81"/>
      <c r="E108" s="65"/>
      <c r="F108" s="107"/>
      <c r="G108" s="83"/>
      <c r="K108" s="15"/>
    </row>
    <row r="109" spans="1:11" ht="12" customHeight="1" x14ac:dyDescent="0.25">
      <c r="A109" s="65"/>
      <c r="B109" s="65"/>
      <c r="C109" s="107"/>
      <c r="D109" s="81"/>
      <c r="E109" s="65"/>
      <c r="F109" s="107"/>
      <c r="G109" s="83"/>
      <c r="K109" s="15"/>
    </row>
    <row r="110" spans="1:11" ht="12" customHeight="1" x14ac:dyDescent="0.25">
      <c r="A110" s="65"/>
      <c r="B110" s="65"/>
      <c r="C110" s="107"/>
      <c r="D110" s="81"/>
      <c r="E110" s="65"/>
      <c r="F110" s="107"/>
      <c r="G110" s="83"/>
      <c r="K110" s="15"/>
    </row>
    <row r="111" spans="1:11" ht="12" customHeight="1" x14ac:dyDescent="0.25">
      <c r="A111" s="65"/>
      <c r="B111" s="65"/>
      <c r="C111" s="107"/>
      <c r="D111" s="81"/>
      <c r="E111" s="65"/>
      <c r="F111" s="111"/>
      <c r="G111" s="83"/>
      <c r="K111" s="15"/>
    </row>
    <row r="112" spans="1:11" ht="12" customHeight="1" x14ac:dyDescent="0.25">
      <c r="A112" s="65"/>
      <c r="B112" s="65"/>
      <c r="C112" s="107"/>
      <c r="D112" s="81"/>
      <c r="E112" s="65"/>
      <c r="F112" s="111"/>
      <c r="G112" s="83"/>
      <c r="K112" s="15"/>
    </row>
    <row r="113" spans="1:11" ht="12" customHeight="1" x14ac:dyDescent="0.25">
      <c r="A113" s="65"/>
      <c r="B113" s="65"/>
      <c r="C113" s="107"/>
      <c r="D113" s="81"/>
      <c r="E113" s="65"/>
      <c r="F113" s="111"/>
      <c r="G113" s="83"/>
      <c r="K113" s="15"/>
    </row>
    <row r="114" spans="1:11" ht="12" customHeight="1" x14ac:dyDescent="0.25">
      <c r="A114" s="65"/>
      <c r="B114" s="65"/>
      <c r="C114" s="107"/>
      <c r="D114" s="81"/>
      <c r="E114" s="65"/>
      <c r="F114" s="111"/>
      <c r="G114" s="83"/>
      <c r="K114" s="15"/>
    </row>
    <row r="115" spans="1:11" ht="12" customHeight="1" x14ac:dyDescent="0.25">
      <c r="A115" s="65"/>
      <c r="B115" s="65"/>
      <c r="C115" s="107"/>
      <c r="D115" s="81"/>
      <c r="E115" s="65"/>
      <c r="F115" s="111"/>
      <c r="G115" s="83"/>
      <c r="K115" s="15"/>
    </row>
    <row r="116" spans="1:11" ht="12" customHeight="1" x14ac:dyDescent="0.25">
      <c r="A116" s="65"/>
      <c r="B116" s="65"/>
      <c r="C116" s="107"/>
      <c r="D116" s="81"/>
      <c r="E116" s="65"/>
      <c r="F116" s="111"/>
      <c r="G116" s="83"/>
      <c r="K116" s="15"/>
    </row>
    <row r="117" spans="1:11" ht="12" customHeight="1" x14ac:dyDescent="0.25">
      <c r="A117" s="65"/>
      <c r="B117" s="65"/>
      <c r="C117" s="107"/>
      <c r="D117" s="81"/>
      <c r="E117" s="65"/>
      <c r="F117" s="111"/>
      <c r="G117" s="83"/>
      <c r="K117" s="15"/>
    </row>
    <row r="118" spans="1:11" ht="12" customHeight="1" x14ac:dyDescent="0.25">
      <c r="A118" s="65"/>
      <c r="B118" s="65"/>
      <c r="C118" s="107"/>
      <c r="D118" s="81"/>
      <c r="E118" s="65"/>
      <c r="F118" s="111"/>
      <c r="G118" s="83"/>
      <c r="K118" s="15"/>
    </row>
    <row r="119" spans="1:11" ht="12" customHeight="1" x14ac:dyDescent="0.25">
      <c r="A119" s="65"/>
      <c r="B119" s="65"/>
      <c r="C119" s="107"/>
      <c r="D119" s="81"/>
      <c r="E119" s="65"/>
      <c r="F119" s="111"/>
      <c r="G119" s="83"/>
      <c r="K119" s="15"/>
    </row>
    <row r="120" spans="1:11" ht="12" customHeight="1" x14ac:dyDescent="0.25">
      <c r="A120" s="65"/>
      <c r="B120" s="65"/>
      <c r="C120" s="107"/>
      <c r="D120" s="81"/>
      <c r="E120" s="65"/>
      <c r="F120" s="111"/>
      <c r="G120" s="83"/>
      <c r="K120" s="15"/>
    </row>
    <row r="121" spans="1:11" ht="12" customHeight="1" x14ac:dyDescent="0.25">
      <c r="A121" s="65"/>
      <c r="B121" s="65"/>
      <c r="C121" s="107"/>
      <c r="D121" s="81"/>
      <c r="E121" s="65"/>
      <c r="F121" s="111"/>
      <c r="G121" s="83"/>
      <c r="K121" s="15"/>
    </row>
    <row r="122" spans="1:11" ht="12" customHeight="1" x14ac:dyDescent="0.25">
      <c r="A122" s="65"/>
      <c r="B122" s="65"/>
      <c r="C122" s="107"/>
      <c r="D122" s="81"/>
      <c r="E122" s="65"/>
      <c r="F122" s="111"/>
      <c r="G122" s="83"/>
      <c r="K122" s="15"/>
    </row>
    <row r="123" spans="1:11" ht="12" customHeight="1" x14ac:dyDescent="0.25">
      <c r="A123" s="65"/>
      <c r="B123" s="65"/>
      <c r="C123" s="107"/>
      <c r="D123" s="81"/>
      <c r="E123" s="65"/>
      <c r="F123" s="111"/>
      <c r="G123" s="83"/>
      <c r="K123" s="15"/>
    </row>
    <row r="124" spans="1:11" ht="12" customHeight="1" x14ac:dyDescent="0.25">
      <c r="A124" s="65"/>
      <c r="B124" s="65"/>
      <c r="C124" s="107"/>
      <c r="D124" s="81"/>
      <c r="E124" s="65"/>
      <c r="F124" s="111"/>
      <c r="G124" s="83"/>
      <c r="K124" s="15"/>
    </row>
    <row r="125" spans="1:11" ht="12" customHeight="1" x14ac:dyDescent="0.25">
      <c r="A125" s="65"/>
      <c r="B125" s="65"/>
      <c r="C125" s="107"/>
      <c r="D125" s="81"/>
      <c r="E125" s="65"/>
      <c r="F125" s="111"/>
      <c r="G125" s="83"/>
      <c r="K125" s="15"/>
    </row>
    <row r="126" spans="1:11" ht="12" customHeight="1" x14ac:dyDescent="0.25">
      <c r="A126" s="65"/>
      <c r="B126" s="65"/>
      <c r="C126" s="107"/>
      <c r="D126" s="81"/>
      <c r="E126" s="65"/>
      <c r="F126" s="111"/>
      <c r="G126" s="83"/>
      <c r="K126" s="15"/>
    </row>
    <row r="127" spans="1:11" ht="12" customHeight="1" x14ac:dyDescent="0.25">
      <c r="A127" s="65"/>
      <c r="B127" s="65"/>
      <c r="C127" s="107"/>
      <c r="D127" s="81"/>
      <c r="E127" s="65"/>
      <c r="F127" s="111"/>
      <c r="G127" s="83"/>
      <c r="K127" s="15"/>
    </row>
    <row r="128" spans="1:11" ht="12" customHeight="1" x14ac:dyDescent="0.25">
      <c r="A128" s="65"/>
      <c r="B128" s="65"/>
      <c r="C128" s="107"/>
      <c r="D128" s="81"/>
      <c r="E128" s="65"/>
      <c r="F128" s="111"/>
      <c r="G128" s="83"/>
      <c r="K128" s="15"/>
    </row>
    <row r="129" spans="1:11" ht="12" customHeight="1" x14ac:dyDescent="0.25">
      <c r="A129" s="65"/>
      <c r="B129" s="57"/>
      <c r="C129" s="107"/>
      <c r="D129" s="81"/>
      <c r="E129" s="65"/>
      <c r="F129" s="111"/>
      <c r="G129" s="83"/>
      <c r="K129" s="15"/>
    </row>
    <row r="130" spans="1:11" ht="12" customHeight="1" x14ac:dyDescent="0.25">
      <c r="A130" s="65"/>
      <c r="B130" s="65"/>
      <c r="C130" s="107"/>
      <c r="D130" s="81"/>
      <c r="E130" s="65"/>
      <c r="F130" s="111"/>
      <c r="G130" s="83"/>
      <c r="K130" s="15"/>
    </row>
    <row r="131" spans="1:11" ht="12" customHeight="1" x14ac:dyDescent="0.25">
      <c r="A131" s="65"/>
      <c r="B131" s="65"/>
      <c r="C131" s="107"/>
      <c r="D131" s="81"/>
      <c r="E131" s="65"/>
      <c r="F131" s="111"/>
      <c r="G131" s="83"/>
      <c r="K131" s="15"/>
    </row>
    <row r="132" spans="1:11" ht="12" customHeight="1" x14ac:dyDescent="0.25">
      <c r="A132" s="65"/>
      <c r="B132" s="65"/>
      <c r="C132" s="107"/>
      <c r="D132" s="81"/>
      <c r="E132" s="65"/>
      <c r="F132" s="111"/>
      <c r="G132" s="83"/>
      <c r="K132" s="15"/>
    </row>
    <row r="133" spans="1:11" ht="12" customHeight="1" x14ac:dyDescent="0.25">
      <c r="A133" s="65"/>
      <c r="B133" s="65"/>
      <c r="C133" s="107"/>
      <c r="D133" s="81"/>
      <c r="E133" s="65"/>
      <c r="F133" s="111"/>
      <c r="G133" s="83"/>
      <c r="K133" s="15"/>
    </row>
    <row r="134" spans="1:11" ht="12" customHeight="1" x14ac:dyDescent="0.25">
      <c r="A134" s="65"/>
      <c r="B134" s="65"/>
      <c r="C134" s="107"/>
      <c r="D134" s="81"/>
      <c r="E134" s="65"/>
      <c r="F134" s="111"/>
      <c r="G134" s="83"/>
      <c r="K134" s="15"/>
    </row>
    <row r="135" spans="1:11" ht="12" customHeight="1" x14ac:dyDescent="0.25">
      <c r="A135" s="65"/>
      <c r="B135" s="65"/>
      <c r="C135" s="107"/>
      <c r="D135" s="81"/>
      <c r="E135" s="65"/>
      <c r="F135" s="111"/>
      <c r="G135" s="83"/>
      <c r="K135" s="15"/>
    </row>
    <row r="136" spans="1:11" ht="12" customHeight="1" x14ac:dyDescent="0.25">
      <c r="A136" s="65"/>
      <c r="B136" s="65"/>
      <c r="C136" s="107"/>
      <c r="D136" s="81"/>
      <c r="E136" s="65"/>
      <c r="F136" s="111"/>
      <c r="G136" s="83"/>
      <c r="K136" s="15"/>
    </row>
    <row r="137" spans="1:11" ht="12" customHeight="1" x14ac:dyDescent="0.25">
      <c r="A137" s="65"/>
      <c r="B137" s="65"/>
      <c r="C137" s="107"/>
      <c r="D137" s="81"/>
      <c r="E137" s="65"/>
      <c r="F137" s="111"/>
      <c r="G137" s="83"/>
      <c r="K137" s="15"/>
    </row>
    <row r="138" spans="1:11" ht="12" customHeight="1" x14ac:dyDescent="0.25">
      <c r="A138" s="65"/>
      <c r="B138" s="65"/>
      <c r="C138" s="107"/>
      <c r="D138" s="81"/>
      <c r="E138" s="65"/>
      <c r="F138" s="111"/>
      <c r="G138" s="83"/>
      <c r="K138" s="15"/>
    </row>
    <row r="139" spans="1:11" ht="12" customHeight="1" x14ac:dyDescent="0.25">
      <c r="A139" s="65"/>
      <c r="B139" s="65"/>
      <c r="C139" s="107"/>
      <c r="D139" s="81"/>
      <c r="E139" s="65"/>
      <c r="F139" s="111"/>
      <c r="G139" s="83"/>
      <c r="K139" s="15"/>
    </row>
    <row r="140" spans="1:11" ht="12" customHeight="1" x14ac:dyDescent="0.25">
      <c r="A140" s="65"/>
      <c r="B140" s="65"/>
      <c r="C140" s="107"/>
      <c r="D140" s="81"/>
      <c r="E140" s="65"/>
      <c r="F140" s="111"/>
      <c r="G140" s="83"/>
      <c r="K140" s="15"/>
    </row>
    <row r="141" spans="1:11" ht="12" customHeight="1" x14ac:dyDescent="0.25">
      <c r="A141" s="65"/>
      <c r="B141" s="65"/>
      <c r="C141" s="107"/>
      <c r="D141" s="81"/>
      <c r="E141" s="65"/>
      <c r="F141" s="111"/>
      <c r="G141" s="83"/>
      <c r="K141" s="15"/>
    </row>
    <row r="142" spans="1:11" ht="12" customHeight="1" x14ac:dyDescent="0.25">
      <c r="A142" s="65"/>
      <c r="B142" s="65"/>
      <c r="C142" s="107"/>
      <c r="D142" s="81"/>
      <c r="E142" s="65"/>
      <c r="F142" s="111"/>
      <c r="G142" s="83"/>
      <c r="K142" s="15"/>
    </row>
    <row r="143" spans="1:11" ht="12" customHeight="1" x14ac:dyDescent="0.25">
      <c r="A143" s="65"/>
      <c r="B143" s="65"/>
      <c r="C143" s="107"/>
      <c r="D143" s="81"/>
      <c r="E143" s="65"/>
      <c r="F143" s="111"/>
      <c r="G143" s="83"/>
      <c r="K143" s="15"/>
    </row>
    <row r="144" spans="1:11" ht="12" customHeight="1" x14ac:dyDescent="0.25">
      <c r="A144" s="65"/>
      <c r="B144" s="65"/>
      <c r="C144" s="107"/>
      <c r="D144" s="81"/>
      <c r="E144" s="65"/>
      <c r="F144" s="111"/>
      <c r="G144" s="83"/>
      <c r="K144" s="15"/>
    </row>
    <row r="145" spans="1:11" ht="12" customHeight="1" x14ac:dyDescent="0.25">
      <c r="A145" s="65"/>
      <c r="B145" s="65"/>
      <c r="C145" s="107"/>
      <c r="D145" s="81"/>
      <c r="E145" s="65"/>
      <c r="F145" s="111"/>
      <c r="G145" s="83"/>
      <c r="K145" s="15"/>
    </row>
    <row r="146" spans="1:11" ht="12" customHeight="1" x14ac:dyDescent="0.25">
      <c r="A146" s="65"/>
      <c r="B146" s="65"/>
      <c r="C146" s="107"/>
      <c r="D146" s="81"/>
      <c r="E146" s="65"/>
      <c r="F146" s="111"/>
      <c r="G146" s="83"/>
      <c r="K146" s="15"/>
    </row>
    <row r="147" spans="1:11" ht="12" customHeight="1" x14ac:dyDescent="0.25">
      <c r="A147" s="65"/>
      <c r="B147" s="65"/>
      <c r="C147" s="107"/>
      <c r="D147" s="81"/>
      <c r="E147" s="65"/>
      <c r="F147" s="111"/>
      <c r="G147" s="83"/>
      <c r="K147" s="15"/>
    </row>
    <row r="148" spans="1:11" ht="12" customHeight="1" x14ac:dyDescent="0.25">
      <c r="A148" s="65"/>
      <c r="B148" s="65"/>
      <c r="C148" s="107"/>
      <c r="D148" s="81"/>
      <c r="E148" s="65"/>
      <c r="F148" s="111"/>
      <c r="G148" s="83"/>
      <c r="K148" s="15"/>
    </row>
    <row r="149" spans="1:11" ht="12" customHeight="1" x14ac:dyDescent="0.25">
      <c r="A149" s="65"/>
      <c r="B149" s="65"/>
      <c r="C149" s="107"/>
      <c r="D149" s="81"/>
      <c r="E149" s="65"/>
      <c r="F149" s="111"/>
      <c r="G149" s="83"/>
      <c r="K149" s="15"/>
    </row>
    <row r="150" spans="1:11" ht="12" customHeight="1" x14ac:dyDescent="0.25">
      <c r="A150" s="65"/>
      <c r="B150" s="65"/>
      <c r="C150" s="107"/>
      <c r="D150" s="81"/>
      <c r="E150" s="65"/>
      <c r="F150" s="111"/>
      <c r="G150" s="83"/>
      <c r="K150" s="15"/>
    </row>
    <row r="151" spans="1:11" ht="12" customHeight="1" x14ac:dyDescent="0.25">
      <c r="A151" s="65"/>
      <c r="B151" s="65"/>
      <c r="C151" s="107"/>
      <c r="D151" s="81"/>
      <c r="E151" s="65"/>
      <c r="F151" s="111"/>
      <c r="G151" s="83"/>
      <c r="K151" s="15"/>
    </row>
    <row r="152" spans="1:11" ht="12" customHeight="1" x14ac:dyDescent="0.25">
      <c r="A152" s="65"/>
      <c r="B152" s="65"/>
      <c r="C152" s="107"/>
      <c r="D152" s="81"/>
      <c r="E152" s="65"/>
      <c r="F152" s="111"/>
      <c r="G152" s="83"/>
      <c r="K152" s="15"/>
    </row>
    <row r="153" spans="1:11" ht="12" customHeight="1" x14ac:dyDescent="0.25">
      <c r="A153" s="65"/>
      <c r="B153" s="65"/>
      <c r="C153" s="107"/>
      <c r="D153" s="81"/>
      <c r="E153" s="65"/>
      <c r="F153" s="111"/>
      <c r="G153" s="83"/>
      <c r="K153" s="15"/>
    </row>
    <row r="154" spans="1:11" ht="12" customHeight="1" x14ac:dyDescent="0.25">
      <c r="A154" s="65"/>
      <c r="B154" s="65"/>
      <c r="C154" s="107"/>
      <c r="D154" s="81"/>
      <c r="E154" s="65"/>
      <c r="F154" s="111"/>
      <c r="G154" s="83"/>
      <c r="K154" s="15"/>
    </row>
    <row r="155" spans="1:11" ht="12" customHeight="1" x14ac:dyDescent="0.25">
      <c r="A155" s="65"/>
      <c r="B155" s="65"/>
      <c r="C155" s="107"/>
      <c r="D155" s="81"/>
      <c r="E155" s="65"/>
      <c r="F155" s="111"/>
      <c r="G155" s="83"/>
      <c r="K155" s="15"/>
    </row>
    <row r="156" spans="1:11" ht="12" customHeight="1" x14ac:dyDescent="0.25">
      <c r="A156" s="65"/>
      <c r="B156" s="65"/>
      <c r="C156" s="107"/>
      <c r="D156" s="81"/>
      <c r="E156" s="65"/>
      <c r="F156" s="111"/>
      <c r="G156" s="83"/>
      <c r="K156" s="15"/>
    </row>
    <row r="157" spans="1:11" ht="12" customHeight="1" x14ac:dyDescent="0.25">
      <c r="A157" s="65"/>
      <c r="B157" s="65"/>
      <c r="C157" s="107"/>
      <c r="D157" s="81"/>
      <c r="E157" s="65"/>
      <c r="F157" s="111"/>
      <c r="G157" s="83"/>
      <c r="K157" s="15"/>
    </row>
    <row r="158" spans="1:11" ht="12" customHeight="1" x14ac:dyDescent="0.25">
      <c r="A158" s="65"/>
      <c r="B158" s="65"/>
      <c r="C158" s="107"/>
      <c r="D158" s="81"/>
      <c r="E158" s="65"/>
      <c r="F158" s="111"/>
      <c r="G158" s="83"/>
      <c r="K158" s="15"/>
    </row>
    <row r="159" spans="1:11" ht="12" customHeight="1" x14ac:dyDescent="0.25">
      <c r="A159" s="65"/>
      <c r="B159" s="65"/>
      <c r="C159" s="107"/>
      <c r="D159" s="81"/>
      <c r="E159" s="65"/>
      <c r="F159" s="111"/>
      <c r="G159" s="83"/>
      <c r="K159" s="15"/>
    </row>
    <row r="160" spans="1:11" ht="12" customHeight="1" x14ac:dyDescent="0.25">
      <c r="A160" s="65"/>
      <c r="B160" s="65"/>
      <c r="C160" s="107"/>
      <c r="D160" s="81"/>
      <c r="E160" s="65"/>
      <c r="F160" s="111"/>
      <c r="G160" s="83"/>
      <c r="K160" s="15"/>
    </row>
    <row r="161" spans="1:11" ht="12" customHeight="1" x14ac:dyDescent="0.25">
      <c r="A161" s="65"/>
      <c r="B161" s="65"/>
      <c r="C161" s="107"/>
      <c r="D161" s="81"/>
      <c r="E161" s="65"/>
      <c r="F161" s="111"/>
      <c r="G161" s="83"/>
      <c r="K161" s="15"/>
    </row>
    <row r="162" spans="1:11" ht="12" customHeight="1" x14ac:dyDescent="0.25">
      <c r="A162" s="65"/>
      <c r="B162" s="65"/>
      <c r="C162" s="107"/>
      <c r="D162" s="81"/>
      <c r="E162" s="65"/>
      <c r="F162" s="111"/>
      <c r="G162" s="83"/>
      <c r="K162" s="15"/>
    </row>
    <row r="163" spans="1:11" ht="12" customHeight="1" x14ac:dyDescent="0.25">
      <c r="A163" s="65"/>
      <c r="B163" s="65"/>
      <c r="C163" s="107"/>
      <c r="D163" s="81"/>
      <c r="E163" s="65"/>
      <c r="F163" s="111"/>
      <c r="G163" s="83"/>
      <c r="K163" s="15"/>
    </row>
    <row r="164" spans="1:11" ht="12" customHeight="1" x14ac:dyDescent="0.25">
      <c r="A164" s="65"/>
      <c r="B164" s="65"/>
      <c r="C164" s="107"/>
      <c r="D164" s="81"/>
      <c r="E164" s="65"/>
      <c r="F164" s="111"/>
      <c r="G164" s="83"/>
      <c r="K164" s="15"/>
    </row>
    <row r="165" spans="1:11" ht="12" customHeight="1" x14ac:dyDescent="0.25">
      <c r="A165" s="65"/>
      <c r="B165" s="65"/>
      <c r="C165" s="107"/>
      <c r="D165" s="81"/>
      <c r="E165" s="65"/>
      <c r="F165" s="111"/>
      <c r="G165" s="83"/>
      <c r="K165" s="15"/>
    </row>
    <row r="166" spans="1:11" ht="12" customHeight="1" x14ac:dyDescent="0.25">
      <c r="A166" s="65"/>
      <c r="B166" s="65"/>
      <c r="C166" s="107"/>
      <c r="D166" s="81"/>
      <c r="E166" s="65"/>
      <c r="F166" s="111"/>
      <c r="G166" s="83"/>
      <c r="K166" s="15"/>
    </row>
    <row r="167" spans="1:11" ht="12" customHeight="1" x14ac:dyDescent="0.25">
      <c r="A167" s="65"/>
      <c r="B167" s="65"/>
      <c r="C167" s="107"/>
      <c r="D167" s="81"/>
      <c r="E167" s="65"/>
      <c r="F167" s="111"/>
      <c r="G167" s="83"/>
      <c r="K167" s="15"/>
    </row>
    <row r="168" spans="1:11" ht="12" customHeight="1" x14ac:dyDescent="0.25">
      <c r="A168" s="65"/>
      <c r="B168" s="65"/>
      <c r="C168" s="107"/>
      <c r="D168" s="81"/>
      <c r="E168" s="65"/>
      <c r="F168" s="111"/>
      <c r="G168" s="83"/>
      <c r="K168" s="15"/>
    </row>
    <row r="169" spans="1:11" ht="12" customHeight="1" x14ac:dyDescent="0.25">
      <c r="A169" s="65"/>
      <c r="B169" s="65"/>
      <c r="C169" s="107"/>
      <c r="D169" s="81"/>
      <c r="E169" s="65"/>
      <c r="F169" s="111"/>
      <c r="G169" s="83"/>
      <c r="K169" s="15"/>
    </row>
    <row r="170" spans="1:11" ht="12" customHeight="1" x14ac:dyDescent="0.25">
      <c r="A170" s="65"/>
      <c r="B170" s="65"/>
      <c r="C170" s="107"/>
      <c r="D170" s="81"/>
      <c r="E170" s="65"/>
      <c r="F170" s="111"/>
      <c r="G170" s="83"/>
      <c r="K170" s="15"/>
    </row>
    <row r="171" spans="1:11" ht="12" customHeight="1" x14ac:dyDescent="0.25">
      <c r="A171" s="65"/>
      <c r="B171" s="65"/>
      <c r="C171" s="107"/>
      <c r="D171" s="81"/>
      <c r="E171" s="65"/>
      <c r="F171" s="111"/>
      <c r="G171" s="83"/>
      <c r="K171" s="15"/>
    </row>
    <row r="172" spans="1:11" ht="12" customHeight="1" x14ac:dyDescent="0.25">
      <c r="A172" s="65"/>
      <c r="B172" s="65"/>
      <c r="C172" s="107"/>
      <c r="D172" s="81"/>
      <c r="E172" s="65"/>
      <c r="F172" s="111"/>
      <c r="G172" s="83"/>
      <c r="K172" s="15"/>
    </row>
    <row r="173" spans="1:11" ht="12" customHeight="1" x14ac:dyDescent="0.25">
      <c r="A173" s="65"/>
      <c r="B173" s="65"/>
      <c r="C173" s="107"/>
      <c r="D173" s="81"/>
      <c r="E173" s="65"/>
      <c r="F173" s="111"/>
      <c r="G173" s="83"/>
      <c r="K173" s="15"/>
    </row>
    <row r="174" spans="1:11" ht="12" customHeight="1" x14ac:dyDescent="0.25">
      <c r="A174" s="65"/>
      <c r="B174" s="65"/>
      <c r="C174" s="107"/>
      <c r="D174" s="81"/>
      <c r="E174" s="65"/>
      <c r="F174" s="111"/>
      <c r="G174" s="83"/>
      <c r="K174" s="15"/>
    </row>
    <row r="175" spans="1:11" ht="12" customHeight="1" x14ac:dyDescent="0.25">
      <c r="A175" s="65"/>
      <c r="B175" s="65"/>
      <c r="C175" s="107"/>
      <c r="D175" s="81"/>
      <c r="E175" s="65"/>
      <c r="F175" s="111"/>
      <c r="G175" s="83"/>
      <c r="K175" s="15"/>
    </row>
    <row r="176" spans="1:11" ht="12" customHeight="1" x14ac:dyDescent="0.25">
      <c r="A176" s="65"/>
      <c r="B176" s="65"/>
      <c r="C176" s="107"/>
      <c r="D176" s="81"/>
      <c r="E176" s="65"/>
      <c r="F176" s="111"/>
      <c r="G176" s="83"/>
      <c r="K176" s="15"/>
    </row>
    <row r="177" spans="1:11" ht="12" customHeight="1" x14ac:dyDescent="0.25">
      <c r="A177" s="65"/>
      <c r="B177" s="65"/>
      <c r="C177" s="107"/>
      <c r="D177" s="81"/>
      <c r="E177" s="65"/>
      <c r="F177" s="111"/>
      <c r="G177" s="83"/>
      <c r="K177" s="15"/>
    </row>
    <row r="178" spans="1:11" ht="12" customHeight="1" x14ac:dyDescent="0.25">
      <c r="A178" s="65"/>
      <c r="B178" s="65"/>
      <c r="C178" s="107"/>
      <c r="D178" s="81"/>
      <c r="E178" s="65"/>
      <c r="F178" s="111"/>
      <c r="G178" s="83"/>
      <c r="K178" s="15"/>
    </row>
    <row r="179" spans="1:11" x14ac:dyDescent="0.25">
      <c r="A179" s="65"/>
      <c r="B179" s="65"/>
      <c r="C179" s="107"/>
      <c r="D179" s="81"/>
      <c r="E179" s="65"/>
      <c r="F179" s="111"/>
      <c r="G179" s="83"/>
      <c r="K179" s="15"/>
    </row>
    <row r="180" spans="1:11" x14ac:dyDescent="0.25">
      <c r="A180" s="65"/>
      <c r="B180" s="65"/>
      <c r="C180" s="107"/>
      <c r="D180" s="81"/>
      <c r="E180" s="65"/>
      <c r="F180" s="111"/>
      <c r="G180" s="83"/>
      <c r="K180" s="15"/>
    </row>
    <row r="181" spans="1:11" x14ac:dyDescent="0.25">
      <c r="A181" s="65"/>
      <c r="B181" s="65"/>
      <c r="C181" s="107"/>
      <c r="D181" s="81"/>
      <c r="E181" s="65"/>
      <c r="F181" s="111"/>
      <c r="G181" s="83"/>
      <c r="K181" s="15"/>
    </row>
    <row r="182" spans="1:11" x14ac:dyDescent="0.25">
      <c r="A182" s="65"/>
      <c r="B182" s="65"/>
      <c r="C182" s="107"/>
      <c r="D182" s="81"/>
      <c r="E182" s="65"/>
      <c r="F182" s="111"/>
      <c r="G182" s="83"/>
      <c r="K182" s="15"/>
    </row>
    <row r="183" spans="1:11" x14ac:dyDescent="0.25">
      <c r="A183" s="51"/>
      <c r="B183" s="65"/>
      <c r="C183" s="107"/>
      <c r="D183" s="81"/>
      <c r="E183" s="65"/>
      <c r="F183" s="111"/>
      <c r="G183" s="83"/>
      <c r="K183" s="15"/>
    </row>
    <row r="184" spans="1:11" x14ac:dyDescent="0.25">
      <c r="A184" s="51"/>
      <c r="B184" s="65"/>
      <c r="C184" s="107"/>
      <c r="D184" s="81"/>
      <c r="E184" s="65"/>
      <c r="F184" s="111"/>
      <c r="G184" s="83"/>
      <c r="K184" s="15"/>
    </row>
    <row r="185" spans="1:11" x14ac:dyDescent="0.25">
      <c r="A185" s="51"/>
      <c r="B185" s="65"/>
      <c r="C185" s="107"/>
      <c r="D185" s="81"/>
      <c r="E185" s="65"/>
      <c r="F185" s="111"/>
      <c r="G185" s="83"/>
      <c r="K185" s="15"/>
    </row>
    <row r="186" spans="1:11" x14ac:dyDescent="0.25">
      <c r="A186" s="51"/>
      <c r="B186" s="65"/>
      <c r="C186" s="107"/>
      <c r="D186" s="81"/>
      <c r="E186" s="65"/>
      <c r="F186" s="111"/>
      <c r="G186" s="83"/>
      <c r="K186" s="15"/>
    </row>
    <row r="187" spans="1:11" x14ac:dyDescent="0.25">
      <c r="A187" s="51"/>
      <c r="B187" s="65"/>
      <c r="C187" s="107"/>
      <c r="D187" s="81"/>
      <c r="E187" s="65"/>
      <c r="F187" s="111"/>
      <c r="G187" s="83"/>
      <c r="K187" s="15"/>
    </row>
    <row r="188" spans="1:11" x14ac:dyDescent="0.25">
      <c r="A188" s="51"/>
      <c r="B188" s="65"/>
      <c r="C188" s="107"/>
      <c r="D188" s="81"/>
      <c r="E188" s="65"/>
      <c r="F188" s="111"/>
      <c r="G188" s="83"/>
      <c r="K188" s="15"/>
    </row>
    <row r="189" spans="1:11" x14ac:dyDescent="0.25">
      <c r="A189" s="51"/>
      <c r="B189" s="108"/>
      <c r="C189" s="107"/>
      <c r="D189" s="81"/>
      <c r="E189" s="65"/>
      <c r="F189" s="111"/>
      <c r="G189" s="83"/>
      <c r="K189" s="15"/>
    </row>
    <row r="190" spans="1:11" x14ac:dyDescent="0.25">
      <c r="A190" s="51"/>
      <c r="B190" s="108"/>
      <c r="C190" s="107"/>
      <c r="D190" s="81"/>
      <c r="E190" s="65"/>
      <c r="F190" s="111"/>
      <c r="G190" s="83"/>
      <c r="K190" s="15"/>
    </row>
    <row r="191" spans="1:11" x14ac:dyDescent="0.25">
      <c r="A191" s="65"/>
      <c r="B191" s="65"/>
      <c r="C191" s="103"/>
      <c r="D191" s="81"/>
      <c r="E191" s="65"/>
      <c r="F191" s="111"/>
      <c r="G191" s="83"/>
      <c r="K191" s="15"/>
    </row>
    <row r="192" spans="1:11" x14ac:dyDescent="0.25">
      <c r="A192" s="65"/>
      <c r="B192" s="85"/>
      <c r="C192" s="103"/>
      <c r="D192" s="81"/>
      <c r="E192" s="65"/>
      <c r="F192" s="111"/>
      <c r="G192" s="83"/>
      <c r="K192" s="15"/>
    </row>
    <row r="193" spans="1:11" x14ac:dyDescent="0.25">
      <c r="A193" s="65"/>
      <c r="B193" s="85"/>
      <c r="C193" s="103"/>
      <c r="D193" s="81"/>
      <c r="E193" s="65"/>
      <c r="F193" s="111"/>
      <c r="G193" s="83"/>
      <c r="K193" s="15"/>
    </row>
    <row r="194" spans="1:11" x14ac:dyDescent="0.25">
      <c r="A194" s="65"/>
      <c r="B194" s="65"/>
      <c r="C194" s="107"/>
      <c r="D194" s="81"/>
      <c r="E194" s="65"/>
      <c r="F194" s="107"/>
      <c r="G194" s="83"/>
      <c r="K194" s="15"/>
    </row>
    <row r="195" spans="1:11" x14ac:dyDescent="0.25">
      <c r="A195" s="65"/>
      <c r="B195" s="65"/>
      <c r="C195" s="107"/>
      <c r="D195" s="81"/>
      <c r="E195" s="65"/>
      <c r="F195" s="107"/>
      <c r="G195" s="83"/>
      <c r="K195" s="15"/>
    </row>
    <row r="196" spans="1:11" x14ac:dyDescent="0.25">
      <c r="A196" s="65"/>
      <c r="B196" s="65"/>
      <c r="C196" s="107"/>
      <c r="D196" s="81"/>
      <c r="E196" s="65"/>
      <c r="F196" s="111"/>
      <c r="G196" s="83"/>
      <c r="K196" s="15"/>
    </row>
    <row r="197" spans="1:11" x14ac:dyDescent="0.25">
      <c r="A197" s="65"/>
      <c r="B197" s="15"/>
      <c r="C197" s="68"/>
      <c r="D197" s="81"/>
      <c r="E197" s="15"/>
      <c r="F197" s="111"/>
      <c r="G197" s="83"/>
      <c r="K197" s="15"/>
    </row>
    <row r="198" spans="1:11" x14ac:dyDescent="0.25">
      <c r="A198" s="65"/>
      <c r="B198" s="15"/>
      <c r="C198" s="68"/>
      <c r="D198" s="81"/>
      <c r="E198" s="15"/>
      <c r="F198" s="111"/>
      <c r="G198" s="83"/>
      <c r="K198" s="15"/>
    </row>
    <row r="199" spans="1:11" x14ac:dyDescent="0.25">
      <c r="A199" s="65"/>
      <c r="B199" s="15"/>
      <c r="C199" s="68"/>
      <c r="D199" s="81"/>
      <c r="E199" s="15"/>
      <c r="F199" s="111"/>
      <c r="G199" s="83"/>
      <c r="K199" s="15"/>
    </row>
    <row r="200" spans="1:11" x14ac:dyDescent="0.25">
      <c r="A200" s="65"/>
      <c r="B200" s="15"/>
      <c r="C200" s="68"/>
      <c r="D200" s="81"/>
      <c r="E200" s="15"/>
      <c r="F200" s="111"/>
      <c r="G200" s="83"/>
      <c r="K200" s="15"/>
    </row>
    <row r="201" spans="1:11" x14ac:dyDescent="0.25">
      <c r="A201" s="65"/>
      <c r="B201" s="15"/>
      <c r="C201" s="68"/>
      <c r="D201" s="81"/>
      <c r="E201" s="15"/>
      <c r="F201" s="111"/>
      <c r="G201" s="83"/>
      <c r="K201" s="15"/>
    </row>
    <row r="202" spans="1:11" x14ac:dyDescent="0.25">
      <c r="A202" s="65"/>
      <c r="B202" s="15"/>
      <c r="C202" s="68"/>
      <c r="D202" s="81"/>
      <c r="E202" s="15"/>
      <c r="F202" s="111"/>
      <c r="G202" s="83"/>
      <c r="K202" s="15"/>
    </row>
    <row r="203" spans="1:11" x14ac:dyDescent="0.25">
      <c r="A203" s="65"/>
      <c r="B203" s="15"/>
      <c r="C203" s="68"/>
      <c r="D203" s="81"/>
      <c r="E203" s="15"/>
      <c r="F203" s="111"/>
      <c r="G203" s="83"/>
      <c r="K203" s="15"/>
    </row>
    <row r="204" spans="1:11" x14ac:dyDescent="0.25">
      <c r="A204" s="65"/>
      <c r="B204" s="15"/>
      <c r="C204" s="68"/>
      <c r="D204" s="81"/>
      <c r="E204" s="15"/>
      <c r="F204" s="111"/>
      <c r="G204" s="83"/>
      <c r="K204" s="15"/>
    </row>
    <row r="205" spans="1:11" x14ac:dyDescent="0.25">
      <c r="A205" s="65"/>
      <c r="B205" s="15"/>
      <c r="C205" s="68"/>
      <c r="D205" s="81"/>
      <c r="E205" s="15"/>
      <c r="F205" s="111"/>
      <c r="G205" s="83"/>
      <c r="K205" s="15"/>
    </row>
    <row r="206" spans="1:11" x14ac:dyDescent="0.25">
      <c r="A206" s="65"/>
      <c r="B206" s="15"/>
      <c r="C206" s="68"/>
      <c r="D206" s="81"/>
      <c r="E206" s="15"/>
      <c r="F206" s="111"/>
      <c r="G206" s="83"/>
      <c r="K206" s="15"/>
    </row>
    <row r="207" spans="1:11" x14ac:dyDescent="0.25">
      <c r="A207" s="65"/>
      <c r="B207" s="15"/>
      <c r="C207" s="68"/>
      <c r="D207" s="81"/>
      <c r="E207" s="15"/>
      <c r="F207" s="111"/>
      <c r="G207" s="83"/>
      <c r="K207" s="15"/>
    </row>
    <row r="208" spans="1:11" x14ac:dyDescent="0.25">
      <c r="A208" s="65"/>
      <c r="B208" s="15"/>
      <c r="C208" s="68"/>
      <c r="D208" s="81"/>
      <c r="E208" s="15"/>
      <c r="F208" s="111"/>
      <c r="G208" s="83"/>
      <c r="K208" s="15"/>
    </row>
    <row r="209" spans="1:11" x14ac:dyDescent="0.25">
      <c r="A209" s="65"/>
      <c r="B209" s="15"/>
      <c r="C209" s="68"/>
      <c r="D209" s="81"/>
      <c r="E209" s="15"/>
      <c r="F209" s="107"/>
      <c r="G209" s="83"/>
      <c r="K209" s="15"/>
    </row>
    <row r="210" spans="1:11" x14ac:dyDescent="0.25">
      <c r="A210" s="65"/>
      <c r="B210" s="15"/>
      <c r="C210" s="68"/>
      <c r="D210" s="81"/>
      <c r="E210" s="15"/>
      <c r="F210" s="107"/>
      <c r="G210" s="83"/>
      <c r="K210" s="15"/>
    </row>
    <row r="211" spans="1:11" x14ac:dyDescent="0.25">
      <c r="A211" s="65"/>
      <c r="B211" s="15"/>
      <c r="C211" s="68"/>
      <c r="D211" s="81"/>
      <c r="E211" s="15"/>
      <c r="F211" s="111"/>
      <c r="G211" s="83"/>
      <c r="K211" s="15"/>
    </row>
    <row r="212" spans="1:11" x14ac:dyDescent="0.25">
      <c r="A212" s="65"/>
      <c r="B212" s="15"/>
      <c r="C212" s="68"/>
      <c r="D212" s="81"/>
      <c r="E212" s="15"/>
      <c r="F212" s="107"/>
      <c r="G212" s="83"/>
      <c r="K212" s="15"/>
    </row>
    <row r="213" spans="1:11" x14ac:dyDescent="0.25">
      <c r="A213" s="65"/>
      <c r="B213" s="15"/>
      <c r="C213" s="68"/>
      <c r="D213" s="81"/>
      <c r="E213" s="15"/>
      <c r="F213" s="107"/>
      <c r="G213" s="83"/>
      <c r="K213" s="15"/>
    </row>
    <row r="214" spans="1:11" x14ac:dyDescent="0.25">
      <c r="A214" s="65"/>
      <c r="B214" s="15"/>
      <c r="C214" s="68"/>
      <c r="D214" s="81"/>
      <c r="E214" s="15"/>
      <c r="F214" s="107"/>
      <c r="G214" s="83"/>
      <c r="K214" s="15"/>
    </row>
    <row r="215" spans="1:11" x14ac:dyDescent="0.25">
      <c r="A215" s="65"/>
      <c r="B215" s="15"/>
      <c r="C215" s="68"/>
      <c r="D215" s="81"/>
      <c r="E215" s="15"/>
      <c r="F215" s="111"/>
      <c r="G215" s="83"/>
      <c r="K215" s="15"/>
    </row>
    <row r="216" spans="1:11" x14ac:dyDescent="0.25">
      <c r="A216" s="65"/>
      <c r="B216" s="15"/>
      <c r="C216" s="68"/>
      <c r="D216" s="81"/>
      <c r="E216" s="15"/>
      <c r="F216" s="107"/>
      <c r="G216" s="83"/>
      <c r="K216" s="15"/>
    </row>
    <row r="217" spans="1:11" x14ac:dyDescent="0.25">
      <c r="A217" s="65"/>
      <c r="B217" s="15"/>
      <c r="C217" s="68"/>
      <c r="D217" s="81"/>
      <c r="E217" s="15"/>
      <c r="F217" s="107"/>
      <c r="G217" s="83"/>
      <c r="K217" s="15"/>
    </row>
    <row r="218" spans="1:11" x14ac:dyDescent="0.25">
      <c r="A218" s="65"/>
      <c r="B218" s="15"/>
      <c r="C218" s="68"/>
      <c r="D218" s="81"/>
      <c r="E218" s="15"/>
      <c r="F218" s="111"/>
      <c r="G218" s="83"/>
      <c r="K218" s="15"/>
    </row>
    <row r="219" spans="1:11" x14ac:dyDescent="0.25">
      <c r="A219" s="65"/>
      <c r="B219" s="15"/>
      <c r="C219" s="68"/>
      <c r="D219" s="81"/>
      <c r="E219" s="15"/>
      <c r="F219" s="111"/>
      <c r="G219" s="83"/>
      <c r="K219" s="15"/>
    </row>
    <row r="220" spans="1:11" x14ac:dyDescent="0.25">
      <c r="A220" s="65"/>
      <c r="B220" s="15"/>
      <c r="C220" s="68"/>
      <c r="D220" s="81"/>
      <c r="E220" s="15"/>
      <c r="F220" s="107"/>
      <c r="G220" s="83"/>
      <c r="K220" s="15"/>
    </row>
    <row r="221" spans="1:11" x14ac:dyDescent="0.25">
      <c r="A221" s="65"/>
      <c r="B221" s="15"/>
      <c r="C221" s="68"/>
      <c r="D221" s="81"/>
      <c r="E221" s="15"/>
      <c r="F221" s="111"/>
      <c r="G221" s="83"/>
      <c r="K221" s="15"/>
    </row>
    <row r="222" spans="1:11" x14ac:dyDescent="0.25">
      <c r="A222" s="65"/>
      <c r="B222" s="15"/>
      <c r="C222" s="68"/>
      <c r="D222" s="81"/>
      <c r="E222" s="15"/>
      <c r="F222" s="111"/>
      <c r="G222" s="83"/>
      <c r="K222" s="15"/>
    </row>
    <row r="223" spans="1:11" x14ac:dyDescent="0.25">
      <c r="A223" s="65"/>
      <c r="B223" s="15"/>
      <c r="C223" s="68"/>
      <c r="D223" s="81"/>
      <c r="E223" s="15"/>
      <c r="F223" s="111"/>
      <c r="G223" s="83"/>
      <c r="K223" s="15"/>
    </row>
    <row r="224" spans="1:11" x14ac:dyDescent="0.25">
      <c r="A224" s="65"/>
      <c r="B224" s="15"/>
      <c r="C224" s="68"/>
      <c r="D224" s="81"/>
      <c r="E224" s="15"/>
      <c r="F224" s="111"/>
      <c r="G224" s="83"/>
      <c r="K224" s="15"/>
    </row>
    <row r="225" spans="1:11" x14ac:dyDescent="0.25">
      <c r="A225" s="65"/>
      <c r="B225" s="15"/>
      <c r="C225" s="68"/>
      <c r="D225" s="81"/>
      <c r="E225" s="15"/>
      <c r="F225" s="107"/>
      <c r="G225" s="83"/>
      <c r="K225" s="15"/>
    </row>
    <row r="226" spans="1:11" x14ac:dyDescent="0.25">
      <c r="A226" s="65"/>
      <c r="B226" s="15"/>
      <c r="C226" s="68"/>
      <c r="D226" s="81"/>
      <c r="E226" s="15"/>
      <c r="F226" s="107"/>
      <c r="G226" s="83"/>
      <c r="K226" s="15"/>
    </row>
    <row r="227" spans="1:11" x14ac:dyDescent="0.25">
      <c r="A227" s="65"/>
      <c r="B227" s="15"/>
      <c r="C227" s="68"/>
      <c r="D227" s="81"/>
      <c r="E227" s="15"/>
      <c r="F227" s="107"/>
      <c r="G227" s="83"/>
      <c r="K227" s="15"/>
    </row>
    <row r="228" spans="1:11" x14ac:dyDescent="0.25">
      <c r="A228" s="65"/>
      <c r="B228" s="15"/>
      <c r="C228" s="68"/>
      <c r="D228" s="81"/>
      <c r="E228" s="15"/>
      <c r="F228" s="107"/>
      <c r="G228" s="83"/>
      <c r="K228" s="15"/>
    </row>
    <row r="229" spans="1:11" x14ac:dyDescent="0.25">
      <c r="A229" s="65"/>
      <c r="B229" s="15"/>
      <c r="C229" s="68"/>
      <c r="D229" s="81"/>
      <c r="E229" s="15"/>
      <c r="F229" s="107"/>
      <c r="G229" s="83"/>
      <c r="K229" s="15"/>
    </row>
    <row r="230" spans="1:11" x14ac:dyDescent="0.25">
      <c r="A230" s="65"/>
      <c r="B230" s="15"/>
      <c r="C230" s="68"/>
      <c r="D230" s="81"/>
      <c r="E230" s="15"/>
      <c r="F230" s="107"/>
      <c r="G230" s="83"/>
      <c r="K230" s="15"/>
    </row>
    <row r="231" spans="1:11" x14ac:dyDescent="0.25">
      <c r="A231" s="65"/>
      <c r="B231" s="15"/>
      <c r="C231" s="68"/>
      <c r="D231" s="81"/>
      <c r="E231" s="15"/>
      <c r="F231" s="107"/>
      <c r="G231" s="83"/>
      <c r="K231" s="15"/>
    </row>
    <row r="232" spans="1:11" x14ac:dyDescent="0.25">
      <c r="A232" s="65"/>
      <c r="B232" s="15"/>
      <c r="C232" s="68"/>
      <c r="D232" s="81"/>
      <c r="E232" s="15"/>
      <c r="F232" s="107"/>
      <c r="G232" s="83"/>
      <c r="K232" s="15"/>
    </row>
    <row r="233" spans="1:11" x14ac:dyDescent="0.25">
      <c r="A233" s="5"/>
      <c r="B233" s="15"/>
      <c r="C233" s="68"/>
      <c r="D233" s="81"/>
      <c r="E233" s="15"/>
      <c r="F233" s="107"/>
      <c r="G233" s="83"/>
      <c r="K233" s="15"/>
    </row>
    <row r="234" spans="1:11" x14ac:dyDescent="0.25">
      <c r="A234" s="5"/>
      <c r="B234" s="15"/>
      <c r="C234" s="68"/>
      <c r="D234" s="81"/>
      <c r="E234" s="15"/>
      <c r="F234" s="107"/>
      <c r="G234" s="83"/>
      <c r="K234" s="15"/>
    </row>
    <row r="235" spans="1:11" x14ac:dyDescent="0.25">
      <c r="A235" s="5"/>
      <c r="B235" s="15"/>
      <c r="C235" s="68"/>
      <c r="D235" s="81"/>
      <c r="E235" s="15"/>
      <c r="F235" s="107"/>
      <c r="G235" s="83"/>
      <c r="K235" s="15"/>
    </row>
    <row r="236" spans="1:11" x14ac:dyDescent="0.25">
      <c r="A236" s="5"/>
      <c r="B236" s="15"/>
      <c r="C236" s="68"/>
      <c r="D236" s="81"/>
      <c r="E236" s="15"/>
      <c r="F236" s="107"/>
      <c r="G236" s="83"/>
      <c r="K236" s="15"/>
    </row>
    <row r="237" spans="1:11" x14ac:dyDescent="0.25">
      <c r="A237" s="5"/>
      <c r="B237" s="15"/>
      <c r="C237" s="68"/>
      <c r="D237" s="81"/>
      <c r="E237" s="15"/>
      <c r="F237" s="107"/>
      <c r="G237" s="83"/>
      <c r="K237" s="15"/>
    </row>
    <row r="238" spans="1:11" x14ac:dyDescent="0.25">
      <c r="A238" s="5"/>
      <c r="B238" s="15"/>
      <c r="C238" s="68"/>
      <c r="D238" s="81"/>
      <c r="E238" s="15"/>
      <c r="F238" s="107"/>
      <c r="G238" s="83"/>
      <c r="K238" s="15"/>
    </row>
    <row r="239" spans="1:11" x14ac:dyDescent="0.25">
      <c r="A239" s="5"/>
      <c r="B239" s="108"/>
      <c r="C239" s="68"/>
      <c r="D239" s="81"/>
      <c r="E239" s="15"/>
      <c r="F239" s="107"/>
      <c r="G239" s="83"/>
      <c r="K239" s="15"/>
    </row>
    <row r="240" spans="1:11" x14ac:dyDescent="0.25">
      <c r="A240" s="5"/>
      <c r="B240" s="108"/>
      <c r="C240" s="68"/>
      <c r="D240" s="81"/>
      <c r="E240" s="15"/>
      <c r="F240" s="107"/>
      <c r="G240" s="83"/>
      <c r="K240" s="15"/>
    </row>
    <row r="241" spans="1:11" x14ac:dyDescent="0.25">
      <c r="A241" s="15"/>
      <c r="B241" s="15"/>
      <c r="C241" s="24"/>
      <c r="D241" s="15"/>
      <c r="E241" s="15"/>
      <c r="F241" s="15"/>
      <c r="G241" s="15"/>
      <c r="K241" s="15"/>
    </row>
    <row r="242" spans="1:11" x14ac:dyDescent="0.25">
      <c r="A242" s="15"/>
      <c r="B242" s="15"/>
      <c r="C242" s="24"/>
      <c r="D242" s="15"/>
      <c r="E242" s="15"/>
      <c r="F242" s="15"/>
      <c r="G242" s="15"/>
      <c r="K242" s="15"/>
    </row>
    <row r="243" spans="1:11" x14ac:dyDescent="0.25">
      <c r="A243" s="15"/>
      <c r="B243" s="15"/>
      <c r="C243" s="24"/>
      <c r="D243" s="15"/>
      <c r="E243" s="15"/>
      <c r="F243" s="15"/>
      <c r="G243" s="15"/>
      <c r="K243" s="15"/>
    </row>
    <row r="244" spans="1:11" x14ac:dyDescent="0.25">
      <c r="A244" s="15"/>
      <c r="B244" s="15"/>
      <c r="C244" s="24"/>
      <c r="D244" s="15"/>
      <c r="E244" s="15"/>
      <c r="F244" s="15"/>
      <c r="G244" s="15"/>
      <c r="K244" s="15"/>
    </row>
    <row r="245" spans="1:11" x14ac:dyDescent="0.25">
      <c r="A245" s="15"/>
      <c r="B245" s="15"/>
      <c r="C245" s="24"/>
      <c r="D245" s="15"/>
      <c r="E245" s="15"/>
      <c r="F245" s="15"/>
      <c r="G245" s="15"/>
      <c r="K245" s="15"/>
    </row>
    <row r="246" spans="1:11" x14ac:dyDescent="0.25">
      <c r="A246" s="15"/>
      <c r="B246" s="15"/>
      <c r="C246" s="24"/>
      <c r="D246" s="15"/>
      <c r="E246" s="15"/>
      <c r="F246" s="15"/>
      <c r="G246" s="15"/>
      <c r="K246" s="15"/>
    </row>
    <row r="247" spans="1:11" x14ac:dyDescent="0.25">
      <c r="A247" s="15"/>
      <c r="B247" s="15"/>
      <c r="C247" s="24"/>
      <c r="D247" s="15"/>
      <c r="E247" s="15"/>
      <c r="F247" s="15"/>
      <c r="G247" s="15"/>
      <c r="K247" s="15"/>
    </row>
    <row r="248" spans="1:11" x14ac:dyDescent="0.25">
      <c r="A248" s="15"/>
      <c r="B248" s="15"/>
      <c r="C248" s="24"/>
      <c r="D248" s="15"/>
      <c r="E248" s="15"/>
      <c r="F248" s="15"/>
      <c r="G248" s="15"/>
      <c r="K248" s="15"/>
    </row>
    <row r="249" spans="1:11" x14ac:dyDescent="0.25">
      <c r="A249" s="15"/>
      <c r="B249" s="15"/>
      <c r="C249" s="24"/>
      <c r="D249" s="15"/>
      <c r="E249" s="15"/>
      <c r="F249" s="15"/>
      <c r="G249" s="15"/>
      <c r="K249" s="15"/>
    </row>
    <row r="250" spans="1:11" x14ac:dyDescent="0.25">
      <c r="A250" s="15"/>
      <c r="B250" s="15"/>
      <c r="C250" s="24"/>
      <c r="D250" s="15"/>
      <c r="E250" s="15"/>
      <c r="F250" s="15"/>
      <c r="G250" s="15"/>
      <c r="K250" s="15"/>
    </row>
    <row r="251" spans="1:11" x14ac:dyDescent="0.25">
      <c r="A251" s="15"/>
      <c r="B251" s="15"/>
      <c r="C251" s="24"/>
      <c r="D251" s="15"/>
      <c r="E251" s="15"/>
      <c r="F251" s="15"/>
      <c r="G251" s="15"/>
      <c r="K251" s="15"/>
    </row>
    <row r="252" spans="1:11" x14ac:dyDescent="0.25">
      <c r="A252" s="15"/>
      <c r="B252" s="15"/>
      <c r="C252" s="24"/>
      <c r="D252" s="15"/>
      <c r="E252" s="15"/>
      <c r="F252" s="15"/>
      <c r="G252" s="15"/>
      <c r="K252" s="15"/>
    </row>
    <row r="253" spans="1:11" x14ac:dyDescent="0.25">
      <c r="A253" s="15"/>
      <c r="B253" s="15"/>
      <c r="C253" s="24"/>
      <c r="D253" s="15"/>
      <c r="E253" s="15"/>
      <c r="F253" s="15"/>
      <c r="G253" s="15"/>
      <c r="K253" s="15"/>
    </row>
    <row r="254" spans="1:11" x14ac:dyDescent="0.25">
      <c r="A254" s="15"/>
      <c r="B254" s="15"/>
      <c r="C254" s="24"/>
      <c r="D254" s="15"/>
      <c r="E254" s="15"/>
      <c r="F254" s="15"/>
      <c r="G254" s="15"/>
      <c r="K254" s="15"/>
    </row>
    <row r="255" spans="1:11" x14ac:dyDescent="0.25">
      <c r="A255" s="15"/>
      <c r="B255" s="15"/>
      <c r="C255" s="24"/>
      <c r="D255" s="15"/>
      <c r="E255" s="15"/>
      <c r="F255" s="15"/>
      <c r="G255" s="15"/>
      <c r="K255" s="15"/>
    </row>
    <row r="256" spans="1:11" x14ac:dyDescent="0.25">
      <c r="A256" s="15"/>
      <c r="B256" s="15"/>
      <c r="C256" s="24"/>
      <c r="D256" s="15"/>
      <c r="E256" s="15"/>
      <c r="F256" s="15"/>
      <c r="G256" s="15"/>
      <c r="K256" s="15"/>
    </row>
    <row r="257" spans="1:11" x14ac:dyDescent="0.25">
      <c r="A257" s="15"/>
      <c r="B257" s="15"/>
      <c r="C257" s="24"/>
      <c r="D257" s="15"/>
      <c r="E257" s="15"/>
      <c r="F257" s="15"/>
      <c r="G257" s="15"/>
      <c r="K257" s="15"/>
    </row>
  </sheetData>
  <autoFilter ref="A12:K12" xr:uid="{00000000-0009-0000-0000-000010000000}"/>
  <mergeCells count="3">
    <mergeCell ref="F5:G5"/>
    <mergeCell ref="F6:G6"/>
    <mergeCell ref="A9:D9"/>
  </mergeCells>
  <hyperlinks>
    <hyperlink ref="A1" r:id="rId1" xr:uid="{00000000-0004-0000-1000-000000000000}"/>
    <hyperlink ref="C3" r:id="rId2" xr:uid="{00000000-0004-0000-1000-000001000000}"/>
  </hyperlinks>
  <pageMargins left="0.27" right="0.13" top="0.984251969" bottom="0.984251969" header="0.4921259845" footer="0.4921259845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10"/>
  <sheetViews>
    <sheetView tabSelected="1" workbookViewId="0">
      <pane ySplit="12" topLeftCell="A13" activePane="bottomLeft" state="frozen"/>
      <selection activeCell="G7" sqref="G7"/>
      <selection pane="bottomLeft" activeCell="G7" sqref="G7"/>
    </sheetView>
  </sheetViews>
  <sheetFormatPr defaultColWidth="9.26953125" defaultRowHeight="12.5" x14ac:dyDescent="0.25"/>
  <cols>
    <col min="1" max="1" width="11.26953125" style="16" customWidth="1"/>
    <col min="2" max="2" width="40.7265625" style="16" customWidth="1"/>
    <col min="3" max="3" width="11" style="20" customWidth="1"/>
    <col min="4" max="4" width="12.26953125" style="16" customWidth="1"/>
    <col min="5" max="5" width="0.7265625" style="16" customWidth="1"/>
    <col min="6" max="6" width="8.26953125" style="16" customWidth="1"/>
    <col min="7" max="7" width="13" style="16" customWidth="1"/>
    <col min="8" max="8" width="9.26953125" style="15"/>
    <col min="9" max="16384" width="9.26953125" style="16"/>
  </cols>
  <sheetData>
    <row r="1" spans="1:10" s="34" customFormat="1" ht="17.25" customHeight="1" x14ac:dyDescent="0.35">
      <c r="A1" s="27" t="s">
        <v>30</v>
      </c>
      <c r="B1" s="35"/>
      <c r="C1" s="92"/>
      <c r="D1" s="17"/>
      <c r="E1" s="17"/>
      <c r="F1" s="17"/>
      <c r="G1" s="17"/>
    </row>
    <row r="2" spans="1:10" s="34" customFormat="1" x14ac:dyDescent="0.25">
      <c r="A2" s="5" t="s">
        <v>11</v>
      </c>
      <c r="B2" s="5"/>
      <c r="C2" s="28" t="s">
        <v>12</v>
      </c>
      <c r="D2" s="2" t="s">
        <v>35</v>
      </c>
      <c r="E2" s="17"/>
      <c r="F2" s="17"/>
      <c r="G2" s="17"/>
    </row>
    <row r="3" spans="1:10" s="34" customFormat="1" ht="10.5" customHeight="1" x14ac:dyDescent="0.25">
      <c r="A3" s="37"/>
      <c r="B3" s="38"/>
      <c r="C3" s="75" t="s">
        <v>33</v>
      </c>
      <c r="D3" s="40"/>
      <c r="E3" s="17"/>
      <c r="F3" s="3"/>
      <c r="G3" s="3"/>
    </row>
    <row r="4" spans="1:10" s="34" customFormat="1" ht="10.5" customHeight="1" x14ac:dyDescent="0.25">
      <c r="A4" s="2"/>
      <c r="B4" s="41"/>
      <c r="C4" s="76"/>
      <c r="D4" s="41"/>
      <c r="E4" s="17"/>
      <c r="F4" s="41"/>
      <c r="G4" s="41"/>
    </row>
    <row r="5" spans="1:10" s="34" customFormat="1" ht="10.5" customHeight="1" x14ac:dyDescent="0.25">
      <c r="A5" s="5" t="s">
        <v>0</v>
      </c>
      <c r="B5" s="42"/>
      <c r="C5" s="76" t="s">
        <v>10</v>
      </c>
      <c r="D5" s="41" t="s">
        <v>32</v>
      </c>
      <c r="E5" s="17"/>
      <c r="F5" s="121" t="s">
        <v>28</v>
      </c>
      <c r="G5" s="122"/>
    </row>
    <row r="6" spans="1:10" s="34" customFormat="1" ht="10.5" customHeight="1" x14ac:dyDescent="0.25">
      <c r="A6" s="2"/>
      <c r="B6" s="41"/>
      <c r="C6" s="75" t="s">
        <v>34</v>
      </c>
      <c r="D6" s="44"/>
      <c r="E6" s="17"/>
      <c r="F6" s="121" t="s">
        <v>29</v>
      </c>
      <c r="G6" s="122"/>
    </row>
    <row r="7" spans="1:10" s="34" customFormat="1" ht="10.5" customHeight="1" x14ac:dyDescent="0.25">
      <c r="A7" s="22"/>
      <c r="B7" s="22"/>
      <c r="C7" s="29"/>
      <c r="D7" s="23"/>
      <c r="E7" s="18"/>
      <c r="F7" s="4" t="s">
        <v>13</v>
      </c>
      <c r="G7" s="45">
        <v>43205</v>
      </c>
    </row>
    <row r="8" spans="1:10" s="34" customFormat="1" ht="10.5" customHeight="1" x14ac:dyDescent="0.25">
      <c r="A8" s="38"/>
      <c r="B8" s="38"/>
      <c r="C8" s="76"/>
      <c r="D8" s="40"/>
      <c r="E8" s="41"/>
      <c r="F8" s="46"/>
      <c r="G8" s="47" t="s">
        <v>27</v>
      </c>
    </row>
    <row r="9" spans="1:10" ht="18" x14ac:dyDescent="0.4">
      <c r="A9" s="123" t="s">
        <v>876</v>
      </c>
      <c r="B9" s="123"/>
      <c r="C9" s="123"/>
      <c r="D9" s="123"/>
      <c r="E9" s="123"/>
      <c r="F9" s="95"/>
      <c r="G9" s="95"/>
    </row>
    <row r="10" spans="1:10" x14ac:dyDescent="0.25">
      <c r="A10" s="96" t="s">
        <v>31</v>
      </c>
      <c r="B10" s="51"/>
      <c r="C10" s="81"/>
      <c r="D10" s="52"/>
      <c r="E10" s="41"/>
      <c r="F10" s="41"/>
      <c r="G10" s="41"/>
    </row>
    <row r="11" spans="1:10" x14ac:dyDescent="0.25">
      <c r="A11" s="51" t="s">
        <v>877</v>
      </c>
      <c r="B11" s="5"/>
      <c r="C11" s="10"/>
      <c r="D11" s="100"/>
      <c r="G11" s="19"/>
      <c r="I11" s="21"/>
      <c r="J11" s="21"/>
    </row>
    <row r="12" spans="1:10" x14ac:dyDescent="0.25">
      <c r="A12" s="6" t="s">
        <v>14</v>
      </c>
      <c r="B12" s="7" t="s">
        <v>15</v>
      </c>
      <c r="C12" s="12" t="s">
        <v>16</v>
      </c>
      <c r="D12" s="8" t="s">
        <v>17</v>
      </c>
      <c r="F12" s="9" t="s">
        <v>18</v>
      </c>
      <c r="G12" s="19">
        <v>0</v>
      </c>
      <c r="I12" s="21"/>
      <c r="J12" s="21"/>
    </row>
    <row r="13" spans="1:10" ht="12" customHeight="1" x14ac:dyDescent="0.25">
      <c r="A13" s="14" t="s">
        <v>878</v>
      </c>
      <c r="B13" s="5"/>
      <c r="C13" s="10"/>
      <c r="D13" s="81"/>
      <c r="E13" s="65"/>
      <c r="F13" s="103"/>
      <c r="G13" s="83"/>
      <c r="I13" s="15"/>
      <c r="J13" s="15"/>
    </row>
    <row r="14" spans="1:10" ht="12" customHeight="1" x14ac:dyDescent="0.25">
      <c r="A14" s="112" t="s">
        <v>879</v>
      </c>
      <c r="B14" s="5" t="s">
        <v>880</v>
      </c>
      <c r="C14" s="68">
        <v>62500</v>
      </c>
      <c r="D14" s="81">
        <f t="shared" ref="D14:D42" si="0">((100-$G$12)/100)*C14</f>
        <v>62500</v>
      </c>
      <c r="E14" s="65"/>
      <c r="F14" s="68"/>
      <c r="G14" s="83"/>
      <c r="I14" s="15"/>
      <c r="J14" s="15"/>
    </row>
    <row r="15" spans="1:10" ht="12" customHeight="1" x14ac:dyDescent="0.25">
      <c r="A15" s="112" t="s">
        <v>881</v>
      </c>
      <c r="B15" s="5" t="s">
        <v>882</v>
      </c>
      <c r="C15" s="68">
        <v>66900</v>
      </c>
      <c r="D15" s="81">
        <f t="shared" si="0"/>
        <v>66900</v>
      </c>
      <c r="E15" s="65"/>
      <c r="F15" s="68"/>
      <c r="G15" s="83"/>
      <c r="I15" s="15"/>
      <c r="J15" s="15"/>
    </row>
    <row r="16" spans="1:10" ht="12" customHeight="1" x14ac:dyDescent="0.25">
      <c r="A16" s="112" t="s">
        <v>883</v>
      </c>
      <c r="B16" s="5" t="s">
        <v>884</v>
      </c>
      <c r="C16" s="68">
        <v>82900</v>
      </c>
      <c r="D16" s="81">
        <f t="shared" si="0"/>
        <v>82900</v>
      </c>
      <c r="E16" s="65"/>
      <c r="F16" s="68"/>
      <c r="G16" s="83"/>
      <c r="I16" s="15"/>
      <c r="J16" s="15"/>
    </row>
    <row r="17" spans="1:10" ht="12" customHeight="1" x14ac:dyDescent="0.25">
      <c r="A17" s="112" t="s">
        <v>885</v>
      </c>
      <c r="B17" s="5" t="s">
        <v>886</v>
      </c>
      <c r="C17" s="68">
        <v>66200</v>
      </c>
      <c r="D17" s="81">
        <f t="shared" si="0"/>
        <v>66200</v>
      </c>
      <c r="E17" s="65"/>
      <c r="F17" s="68"/>
      <c r="G17" s="83"/>
      <c r="I17" s="15"/>
      <c r="J17" s="15"/>
    </row>
    <row r="18" spans="1:10" ht="12" customHeight="1" x14ac:dyDescent="0.25">
      <c r="A18" s="112" t="s">
        <v>887</v>
      </c>
      <c r="B18" s="5" t="s">
        <v>888</v>
      </c>
      <c r="C18" s="68">
        <v>90500</v>
      </c>
      <c r="D18" s="81">
        <f t="shared" si="0"/>
        <v>90500</v>
      </c>
      <c r="E18" s="65"/>
      <c r="F18" s="68"/>
      <c r="G18" s="83"/>
      <c r="I18" s="15"/>
      <c r="J18" s="15"/>
    </row>
    <row r="19" spans="1:10" ht="12" customHeight="1" x14ac:dyDescent="0.25">
      <c r="A19" s="112" t="s">
        <v>889</v>
      </c>
      <c r="B19" s="5" t="s">
        <v>890</v>
      </c>
      <c r="C19" s="68">
        <v>82500</v>
      </c>
      <c r="D19" s="81">
        <f t="shared" si="0"/>
        <v>82500</v>
      </c>
      <c r="E19" s="65"/>
      <c r="F19" s="68"/>
      <c r="G19" s="83"/>
      <c r="I19" s="15"/>
      <c r="J19" s="15"/>
    </row>
    <row r="20" spans="1:10" ht="12" customHeight="1" x14ac:dyDescent="0.25">
      <c r="A20" s="112" t="s">
        <v>891</v>
      </c>
      <c r="B20" s="5" t="s">
        <v>892</v>
      </c>
      <c r="C20" s="68">
        <v>205500</v>
      </c>
      <c r="D20" s="81">
        <f t="shared" si="0"/>
        <v>205500</v>
      </c>
      <c r="E20" s="65"/>
      <c r="F20" s="68"/>
      <c r="G20" s="83"/>
      <c r="I20" s="15"/>
      <c r="J20" s="15"/>
    </row>
    <row r="21" spans="1:10" ht="12" customHeight="1" x14ac:dyDescent="0.25">
      <c r="A21" s="112" t="s">
        <v>893</v>
      </c>
      <c r="B21" s="5" t="s">
        <v>894</v>
      </c>
      <c r="C21" s="68">
        <v>106800</v>
      </c>
      <c r="D21" s="81">
        <f t="shared" si="0"/>
        <v>106800</v>
      </c>
      <c r="E21" s="65"/>
      <c r="F21" s="68"/>
      <c r="G21" s="83"/>
      <c r="I21" s="15"/>
      <c r="J21" s="15"/>
    </row>
    <row r="22" spans="1:10" ht="12" customHeight="1" x14ac:dyDescent="0.25">
      <c r="A22" s="112" t="s">
        <v>895</v>
      </c>
      <c r="B22" s="5" t="s">
        <v>896</v>
      </c>
      <c r="C22" s="68">
        <v>205400</v>
      </c>
      <c r="D22" s="81">
        <f t="shared" si="0"/>
        <v>205400</v>
      </c>
      <c r="E22" s="65"/>
      <c r="F22" s="68"/>
      <c r="G22" s="83"/>
      <c r="I22" s="15"/>
      <c r="J22" s="15"/>
    </row>
    <row r="23" spans="1:10" ht="12" customHeight="1" x14ac:dyDescent="0.25">
      <c r="A23" s="112" t="s">
        <v>897</v>
      </c>
      <c r="B23" s="5" t="s">
        <v>898</v>
      </c>
      <c r="C23" s="68">
        <v>203000</v>
      </c>
      <c r="D23" s="81">
        <f t="shared" si="0"/>
        <v>203000</v>
      </c>
      <c r="E23" s="65"/>
      <c r="F23" s="68"/>
      <c r="G23" s="83"/>
      <c r="I23" s="15"/>
      <c r="J23" s="15"/>
    </row>
    <row r="24" spans="1:10" ht="12" customHeight="1" x14ac:dyDescent="0.25">
      <c r="A24" s="112"/>
      <c r="B24" s="112"/>
      <c r="C24" s="68"/>
      <c r="D24" s="81"/>
      <c r="E24" s="65"/>
      <c r="F24" s="103"/>
      <c r="G24" s="83"/>
      <c r="I24" s="15"/>
      <c r="J24" s="15"/>
    </row>
    <row r="25" spans="1:10" ht="12" customHeight="1" x14ac:dyDescent="0.25">
      <c r="A25" s="113" t="s">
        <v>899</v>
      </c>
      <c r="B25" s="5"/>
      <c r="C25" s="10"/>
      <c r="D25" s="81"/>
      <c r="E25" s="65"/>
      <c r="F25" s="103"/>
      <c r="G25" s="83"/>
      <c r="I25" s="15"/>
      <c r="J25" s="15"/>
    </row>
    <row r="26" spans="1:10" ht="12" customHeight="1" x14ac:dyDescent="0.25">
      <c r="A26" s="112" t="s">
        <v>900</v>
      </c>
      <c r="B26" s="5" t="s">
        <v>901</v>
      </c>
      <c r="C26" s="68">
        <v>56650</v>
      </c>
      <c r="D26" s="81">
        <f t="shared" si="0"/>
        <v>56650</v>
      </c>
      <c r="E26" s="65"/>
      <c r="F26" s="103"/>
      <c r="G26" s="83"/>
      <c r="I26" s="15"/>
      <c r="J26" s="15"/>
    </row>
    <row r="27" spans="1:10" ht="12" customHeight="1" x14ac:dyDescent="0.25">
      <c r="A27" s="112" t="s">
        <v>902</v>
      </c>
      <c r="B27" s="5" t="s">
        <v>903</v>
      </c>
      <c r="C27" s="68">
        <v>57250</v>
      </c>
      <c r="D27" s="81">
        <f t="shared" si="0"/>
        <v>57250</v>
      </c>
      <c r="E27" s="65"/>
      <c r="F27" s="103"/>
      <c r="G27" s="83"/>
      <c r="I27" s="15"/>
      <c r="J27" s="15"/>
    </row>
    <row r="28" spans="1:10" ht="12" customHeight="1" x14ac:dyDescent="0.25">
      <c r="A28" s="112" t="s">
        <v>904</v>
      </c>
      <c r="B28" s="5" t="s">
        <v>905</v>
      </c>
      <c r="C28" s="68">
        <v>68550</v>
      </c>
      <c r="D28" s="81">
        <f t="shared" si="0"/>
        <v>68550</v>
      </c>
      <c r="E28" s="65"/>
      <c r="F28" s="103"/>
      <c r="G28" s="83"/>
      <c r="I28" s="15"/>
      <c r="J28" s="15"/>
    </row>
    <row r="29" spans="1:10" ht="12" customHeight="1" x14ac:dyDescent="0.25">
      <c r="A29" s="5"/>
      <c r="B29" s="114"/>
      <c r="C29" s="10"/>
      <c r="D29" s="81"/>
      <c r="E29" s="65"/>
      <c r="F29" s="103"/>
      <c r="G29" s="83"/>
      <c r="H29" s="83"/>
      <c r="I29" s="15"/>
      <c r="J29" s="15"/>
    </row>
    <row r="30" spans="1:10" ht="12" customHeight="1" x14ac:dyDescent="0.25">
      <c r="A30" s="113" t="s">
        <v>906</v>
      </c>
      <c r="B30" s="112"/>
      <c r="C30" s="10"/>
      <c r="D30" s="81"/>
      <c r="E30" s="65"/>
      <c r="F30" s="103"/>
      <c r="G30" s="83"/>
      <c r="I30" s="15"/>
      <c r="J30" s="15"/>
    </row>
    <row r="31" spans="1:10" ht="12" customHeight="1" x14ac:dyDescent="0.25">
      <c r="A31" s="112" t="s">
        <v>907</v>
      </c>
      <c r="B31" s="5" t="s">
        <v>908</v>
      </c>
      <c r="C31" s="68">
        <v>8270</v>
      </c>
      <c r="D31" s="81">
        <f t="shared" si="0"/>
        <v>8270</v>
      </c>
      <c r="E31" s="65"/>
      <c r="F31" s="107"/>
      <c r="G31" s="83"/>
      <c r="I31" s="15"/>
      <c r="J31" s="15"/>
    </row>
    <row r="32" spans="1:10" ht="12" customHeight="1" x14ac:dyDescent="0.25">
      <c r="A32" s="112" t="s">
        <v>909</v>
      </c>
      <c r="B32" s="5" t="s">
        <v>910</v>
      </c>
      <c r="C32" s="68">
        <v>10870</v>
      </c>
      <c r="D32" s="81">
        <f t="shared" si="0"/>
        <v>10870</v>
      </c>
      <c r="E32" s="65"/>
      <c r="F32" s="107"/>
      <c r="G32" s="83"/>
      <c r="I32" s="15"/>
      <c r="J32" s="15"/>
    </row>
    <row r="33" spans="1:10" ht="12" customHeight="1" x14ac:dyDescent="0.25">
      <c r="A33" s="112" t="s">
        <v>911</v>
      </c>
      <c r="B33" s="5" t="s">
        <v>912</v>
      </c>
      <c r="C33" s="68">
        <v>16600</v>
      </c>
      <c r="D33" s="81">
        <f t="shared" si="0"/>
        <v>16600</v>
      </c>
      <c r="E33" s="65"/>
      <c r="F33" s="107"/>
      <c r="G33" s="83"/>
      <c r="I33" s="15"/>
      <c r="J33" s="15"/>
    </row>
    <row r="34" spans="1:10" ht="12" customHeight="1" x14ac:dyDescent="0.25">
      <c r="A34" s="112" t="s">
        <v>913</v>
      </c>
      <c r="B34" s="5" t="s">
        <v>914</v>
      </c>
      <c r="C34" s="68">
        <v>19330</v>
      </c>
      <c r="D34" s="81">
        <f t="shared" si="0"/>
        <v>19330</v>
      </c>
      <c r="E34" s="65"/>
      <c r="F34" s="107"/>
      <c r="G34" s="83"/>
      <c r="I34" s="15"/>
      <c r="J34" s="15"/>
    </row>
    <row r="35" spans="1:10" ht="12" customHeight="1" x14ac:dyDescent="0.25">
      <c r="A35" s="112"/>
      <c r="B35" s="5"/>
      <c r="C35" s="68"/>
      <c r="D35" s="81"/>
      <c r="E35" s="65"/>
      <c r="F35" s="107"/>
      <c r="G35" s="83"/>
      <c r="I35" s="15"/>
      <c r="J35" s="15"/>
    </row>
    <row r="36" spans="1:10" ht="12" customHeight="1" x14ac:dyDescent="0.25">
      <c r="A36" s="113" t="s">
        <v>915</v>
      </c>
      <c r="B36" s="5"/>
      <c r="C36" s="68"/>
      <c r="D36" s="81"/>
      <c r="E36" s="65"/>
      <c r="F36" s="107"/>
      <c r="G36" s="83"/>
      <c r="I36" s="15"/>
      <c r="J36" s="15"/>
    </row>
    <row r="37" spans="1:10" ht="12" customHeight="1" x14ac:dyDescent="0.25">
      <c r="A37" s="112" t="s">
        <v>916</v>
      </c>
      <c r="B37" s="5" t="s">
        <v>917</v>
      </c>
      <c r="C37" s="68">
        <v>16730</v>
      </c>
      <c r="D37" s="81">
        <f t="shared" si="0"/>
        <v>16730</v>
      </c>
      <c r="E37" s="65"/>
      <c r="F37" s="107"/>
      <c r="G37" s="83"/>
      <c r="I37" s="15"/>
      <c r="J37" s="15"/>
    </row>
    <row r="38" spans="1:10" ht="12" customHeight="1" x14ac:dyDescent="0.25">
      <c r="A38" s="112" t="s">
        <v>918</v>
      </c>
      <c r="B38" s="5" t="s">
        <v>919</v>
      </c>
      <c r="C38" s="68">
        <v>20250</v>
      </c>
      <c r="D38" s="81">
        <f t="shared" si="0"/>
        <v>20250</v>
      </c>
      <c r="E38" s="65"/>
      <c r="F38" s="107"/>
      <c r="G38" s="83"/>
      <c r="I38" s="15"/>
      <c r="J38" s="15"/>
    </row>
    <row r="39" spans="1:10" ht="12" customHeight="1" x14ac:dyDescent="0.25">
      <c r="A39" s="112"/>
      <c r="B39" s="5"/>
      <c r="C39" s="68"/>
      <c r="D39" s="81"/>
      <c r="E39" s="65"/>
      <c r="F39" s="107"/>
      <c r="G39" s="83"/>
      <c r="I39" s="15"/>
      <c r="J39" s="15"/>
    </row>
    <row r="40" spans="1:10" ht="12" customHeight="1" x14ac:dyDescent="0.25">
      <c r="A40" s="113" t="s">
        <v>920</v>
      </c>
      <c r="B40" s="5"/>
      <c r="C40" s="68"/>
      <c r="D40" s="81"/>
      <c r="E40" s="65"/>
      <c r="F40" s="107"/>
      <c r="G40" s="83"/>
      <c r="I40" s="15"/>
      <c r="J40" s="15"/>
    </row>
    <row r="41" spans="1:10" ht="12" customHeight="1" x14ac:dyDescent="0.25">
      <c r="A41" s="112" t="s">
        <v>921</v>
      </c>
      <c r="B41" s="5" t="s">
        <v>922</v>
      </c>
      <c r="C41" s="68">
        <v>40100</v>
      </c>
      <c r="D41" s="81">
        <f t="shared" si="0"/>
        <v>40100</v>
      </c>
      <c r="E41" s="65"/>
      <c r="F41" s="107"/>
      <c r="G41" s="83"/>
      <c r="I41" s="15"/>
      <c r="J41" s="15"/>
    </row>
    <row r="42" spans="1:10" ht="12" customHeight="1" x14ac:dyDescent="0.25">
      <c r="A42" s="112" t="s">
        <v>923</v>
      </c>
      <c r="B42" s="5" t="s">
        <v>924</v>
      </c>
      <c r="C42" s="68">
        <v>42850</v>
      </c>
      <c r="D42" s="81">
        <f t="shared" si="0"/>
        <v>42850</v>
      </c>
      <c r="E42" s="65"/>
      <c r="F42" s="107"/>
      <c r="G42" s="83"/>
      <c r="I42" s="15"/>
      <c r="J42" s="15"/>
    </row>
    <row r="43" spans="1:10" x14ac:dyDescent="0.25">
      <c r="A43" s="65"/>
      <c r="B43" s="65"/>
      <c r="C43" s="107"/>
      <c r="D43" s="81"/>
      <c r="E43" s="65"/>
      <c r="F43" s="107"/>
      <c r="G43" s="83"/>
      <c r="I43" s="15"/>
      <c r="J43" s="15"/>
    </row>
    <row r="44" spans="1:10" x14ac:dyDescent="0.25">
      <c r="A44" s="65"/>
      <c r="B44" s="65"/>
      <c r="C44" s="107"/>
      <c r="D44" s="81"/>
      <c r="E44" s="65"/>
      <c r="F44" s="107"/>
      <c r="G44" s="83"/>
      <c r="I44" s="15"/>
      <c r="J44" s="15"/>
    </row>
    <row r="45" spans="1:10" x14ac:dyDescent="0.25">
      <c r="A45" s="65"/>
      <c r="B45" s="65"/>
      <c r="C45" s="107"/>
      <c r="D45" s="81"/>
      <c r="E45" s="65"/>
      <c r="F45" s="107"/>
      <c r="G45" s="83"/>
      <c r="I45" s="15"/>
      <c r="J45" s="15"/>
    </row>
    <row r="46" spans="1:10" x14ac:dyDescent="0.25">
      <c r="A46" s="65"/>
      <c r="B46" s="65"/>
      <c r="C46" s="107"/>
      <c r="D46" s="81"/>
      <c r="E46" s="65"/>
      <c r="F46" s="107"/>
      <c r="G46" s="83"/>
      <c r="I46" s="15"/>
      <c r="J46" s="15"/>
    </row>
    <row r="47" spans="1:10" x14ac:dyDescent="0.25">
      <c r="A47" s="65"/>
      <c r="B47" s="65"/>
      <c r="C47" s="107"/>
      <c r="D47" s="81"/>
      <c r="E47" s="65"/>
      <c r="F47" s="107"/>
      <c r="G47" s="83"/>
      <c r="I47" s="15"/>
      <c r="J47" s="15"/>
    </row>
    <row r="48" spans="1:10" x14ac:dyDescent="0.25">
      <c r="A48" s="65"/>
      <c r="B48" s="65"/>
      <c r="C48" s="107"/>
      <c r="D48" s="81"/>
      <c r="E48" s="65"/>
      <c r="F48" s="107"/>
      <c r="G48" s="83"/>
      <c r="I48" s="15"/>
      <c r="J48" s="15"/>
    </row>
    <row r="49" spans="1:10" x14ac:dyDescent="0.25">
      <c r="A49" s="65"/>
      <c r="B49" s="65"/>
      <c r="C49" s="107"/>
      <c r="D49" s="81"/>
      <c r="E49" s="65"/>
      <c r="F49" s="107"/>
      <c r="G49" s="83"/>
      <c r="I49" s="15"/>
      <c r="J49" s="15"/>
    </row>
    <row r="50" spans="1:10" x14ac:dyDescent="0.25">
      <c r="A50" s="65"/>
      <c r="B50" s="65"/>
      <c r="C50" s="107"/>
      <c r="D50" s="81"/>
      <c r="E50" s="65"/>
      <c r="F50" s="107"/>
      <c r="G50" s="83"/>
      <c r="I50" s="15"/>
      <c r="J50" s="15"/>
    </row>
    <row r="51" spans="1:10" x14ac:dyDescent="0.25">
      <c r="A51" s="65"/>
      <c r="B51" s="65"/>
      <c r="C51" s="107"/>
      <c r="D51" s="81"/>
      <c r="E51" s="65"/>
      <c r="F51" s="107"/>
      <c r="G51" s="83"/>
      <c r="I51" s="15"/>
      <c r="J51" s="15"/>
    </row>
    <row r="52" spans="1:10" x14ac:dyDescent="0.25">
      <c r="A52" s="65"/>
      <c r="B52" s="65"/>
      <c r="C52" s="107"/>
      <c r="D52" s="81"/>
      <c r="E52" s="65"/>
      <c r="F52" s="107"/>
      <c r="G52" s="83"/>
      <c r="I52" s="15"/>
      <c r="J52" s="15"/>
    </row>
    <row r="53" spans="1:10" x14ac:dyDescent="0.25">
      <c r="A53" s="65"/>
      <c r="B53" s="65"/>
      <c r="C53" s="107"/>
      <c r="D53" s="81"/>
      <c r="E53" s="65"/>
      <c r="F53" s="107"/>
      <c r="G53" s="83"/>
      <c r="I53" s="15"/>
      <c r="J53" s="15"/>
    </row>
    <row r="54" spans="1:10" x14ac:dyDescent="0.25">
      <c r="A54" s="65"/>
      <c r="B54" s="65"/>
      <c r="C54" s="107"/>
      <c r="D54" s="81"/>
      <c r="E54" s="65"/>
      <c r="F54" s="107"/>
      <c r="G54" s="83"/>
      <c r="I54" s="15"/>
      <c r="J54" s="15"/>
    </row>
    <row r="55" spans="1:10" x14ac:dyDescent="0.25">
      <c r="A55" s="65"/>
      <c r="B55" s="65"/>
      <c r="C55" s="107"/>
      <c r="D55" s="81"/>
      <c r="E55" s="65"/>
      <c r="F55" s="107"/>
      <c r="G55" s="83"/>
      <c r="I55" s="15"/>
      <c r="J55" s="15"/>
    </row>
    <row r="56" spans="1:10" x14ac:dyDescent="0.25">
      <c r="A56" s="65"/>
      <c r="B56" s="65"/>
      <c r="C56" s="107"/>
      <c r="D56" s="81"/>
      <c r="E56" s="65"/>
      <c r="F56" s="107"/>
      <c r="G56" s="83"/>
      <c r="I56" s="15"/>
      <c r="J56" s="15"/>
    </row>
    <row r="57" spans="1:10" x14ac:dyDescent="0.25">
      <c r="A57" s="65"/>
      <c r="B57" s="65"/>
      <c r="C57" s="107"/>
      <c r="D57" s="81"/>
      <c r="E57" s="65"/>
      <c r="F57" s="107"/>
      <c r="G57" s="83"/>
      <c r="I57" s="15"/>
      <c r="J57" s="15"/>
    </row>
    <row r="58" spans="1:10" x14ac:dyDescent="0.25">
      <c r="A58" s="65"/>
      <c r="B58" s="65"/>
      <c r="C58" s="107"/>
      <c r="D58" s="81"/>
      <c r="E58" s="65"/>
      <c r="F58" s="107"/>
      <c r="G58" s="83"/>
      <c r="I58" s="15"/>
      <c r="J58" s="15"/>
    </row>
    <row r="59" spans="1:10" x14ac:dyDescent="0.25">
      <c r="A59" s="65"/>
      <c r="B59" s="65"/>
      <c r="C59" s="107"/>
      <c r="D59" s="81"/>
      <c r="E59" s="65"/>
      <c r="F59" s="107"/>
      <c r="G59" s="83"/>
      <c r="I59" s="15"/>
      <c r="J59" s="15"/>
    </row>
    <row r="60" spans="1:10" x14ac:dyDescent="0.25">
      <c r="A60" s="65"/>
      <c r="B60" s="65"/>
      <c r="C60" s="107"/>
      <c r="D60" s="81"/>
      <c r="E60" s="65"/>
      <c r="F60" s="107"/>
      <c r="G60" s="83"/>
      <c r="I60" s="15"/>
      <c r="J60" s="15"/>
    </row>
    <row r="61" spans="1:10" x14ac:dyDescent="0.25">
      <c r="A61" s="65"/>
      <c r="B61" s="65"/>
      <c r="C61" s="107"/>
      <c r="D61" s="81"/>
      <c r="E61" s="65"/>
      <c r="F61" s="107"/>
      <c r="G61" s="83"/>
      <c r="I61" s="15"/>
      <c r="J61" s="15"/>
    </row>
    <row r="62" spans="1:10" x14ac:dyDescent="0.25">
      <c r="A62" s="65"/>
      <c r="B62" s="65"/>
      <c r="C62" s="107"/>
      <c r="D62" s="81"/>
      <c r="E62" s="65"/>
      <c r="F62" s="107"/>
      <c r="G62" s="83"/>
      <c r="I62" s="15"/>
      <c r="J62" s="15"/>
    </row>
    <row r="63" spans="1:10" x14ac:dyDescent="0.25">
      <c r="A63" s="65"/>
      <c r="B63" s="65"/>
      <c r="C63" s="107"/>
      <c r="D63" s="81"/>
      <c r="E63" s="65"/>
      <c r="F63" s="107"/>
      <c r="G63" s="83"/>
      <c r="I63" s="15"/>
      <c r="J63" s="15"/>
    </row>
    <row r="64" spans="1:10" x14ac:dyDescent="0.25">
      <c r="A64" s="65"/>
      <c r="B64" s="65"/>
      <c r="C64" s="107"/>
      <c r="D64" s="81"/>
      <c r="E64" s="65"/>
      <c r="F64" s="107"/>
      <c r="G64" s="83"/>
      <c r="I64" s="15"/>
      <c r="J64" s="15"/>
    </row>
    <row r="65" spans="1:10" x14ac:dyDescent="0.25">
      <c r="A65" s="65"/>
      <c r="B65" s="65"/>
      <c r="C65" s="107"/>
      <c r="D65" s="81"/>
      <c r="E65" s="65"/>
      <c r="F65" s="107"/>
      <c r="G65" s="83"/>
      <c r="I65" s="15"/>
      <c r="J65" s="15"/>
    </row>
    <row r="66" spans="1:10" x14ac:dyDescent="0.25">
      <c r="A66" s="65"/>
      <c r="B66" s="65"/>
      <c r="C66" s="107"/>
      <c r="D66" s="81"/>
      <c r="E66" s="65"/>
      <c r="F66" s="107"/>
      <c r="G66" s="83"/>
      <c r="I66" s="15"/>
      <c r="J66" s="15"/>
    </row>
    <row r="67" spans="1:10" x14ac:dyDescent="0.25">
      <c r="A67" s="65"/>
      <c r="B67" s="65"/>
      <c r="C67" s="107"/>
      <c r="D67" s="81"/>
      <c r="E67" s="65"/>
      <c r="F67" s="107"/>
      <c r="G67" s="83"/>
      <c r="I67" s="15"/>
      <c r="J67" s="15"/>
    </row>
    <row r="68" spans="1:10" x14ac:dyDescent="0.25">
      <c r="A68" s="65"/>
      <c r="B68" s="65"/>
      <c r="C68" s="107"/>
      <c r="D68" s="81"/>
      <c r="E68" s="65"/>
      <c r="F68" s="107"/>
      <c r="G68" s="83"/>
      <c r="I68" s="15"/>
      <c r="J68" s="15"/>
    </row>
    <row r="69" spans="1:10" x14ac:dyDescent="0.25">
      <c r="A69" s="65"/>
      <c r="B69" s="65"/>
      <c r="C69" s="107"/>
      <c r="D69" s="81"/>
      <c r="E69" s="65"/>
      <c r="F69" s="107"/>
      <c r="G69" s="83"/>
      <c r="I69" s="15"/>
      <c r="J69" s="15"/>
    </row>
    <row r="70" spans="1:10" x14ac:dyDescent="0.25">
      <c r="A70" s="65"/>
      <c r="B70" s="65"/>
      <c r="C70" s="107"/>
      <c r="D70" s="81"/>
      <c r="E70" s="65"/>
      <c r="F70" s="107"/>
      <c r="G70" s="83"/>
      <c r="I70" s="15"/>
      <c r="J70" s="15"/>
    </row>
    <row r="71" spans="1:10" x14ac:dyDescent="0.25">
      <c r="A71" s="65"/>
      <c r="B71" s="65"/>
      <c r="C71" s="107"/>
      <c r="D71" s="81"/>
      <c r="E71" s="65"/>
      <c r="F71" s="107"/>
      <c r="G71" s="83"/>
      <c r="I71" s="15"/>
      <c r="J71" s="15"/>
    </row>
    <row r="72" spans="1:10" x14ac:dyDescent="0.25">
      <c r="A72" s="65"/>
      <c r="B72" s="65"/>
      <c r="C72" s="107"/>
      <c r="D72" s="81"/>
      <c r="E72" s="65"/>
      <c r="F72" s="107"/>
      <c r="G72" s="83"/>
      <c r="I72" s="15"/>
      <c r="J72" s="15"/>
    </row>
    <row r="73" spans="1:10" x14ac:dyDescent="0.25">
      <c r="A73" s="65"/>
      <c r="B73" s="65"/>
      <c r="C73" s="107"/>
      <c r="D73" s="81"/>
      <c r="E73" s="65"/>
      <c r="F73" s="107"/>
      <c r="G73" s="83"/>
      <c r="I73" s="15"/>
      <c r="J73" s="15"/>
    </row>
    <row r="74" spans="1:10" x14ac:dyDescent="0.25">
      <c r="A74" s="65"/>
      <c r="B74" s="65"/>
      <c r="C74" s="107"/>
      <c r="D74" s="81"/>
      <c r="E74" s="65"/>
      <c r="F74" s="107"/>
      <c r="G74" s="83"/>
      <c r="I74" s="15"/>
      <c r="J74" s="15"/>
    </row>
    <row r="75" spans="1:10" x14ac:dyDescent="0.25">
      <c r="A75" s="65"/>
      <c r="B75" s="65"/>
      <c r="C75" s="107"/>
      <c r="D75" s="81"/>
      <c r="E75" s="65"/>
      <c r="F75" s="107"/>
      <c r="G75" s="83"/>
      <c r="I75" s="15"/>
      <c r="J75" s="15"/>
    </row>
    <row r="76" spans="1:10" x14ac:dyDescent="0.25">
      <c r="A76" s="65"/>
      <c r="B76" s="65"/>
      <c r="C76" s="107"/>
      <c r="D76" s="81"/>
      <c r="E76" s="65"/>
      <c r="F76" s="107"/>
      <c r="G76" s="83"/>
      <c r="I76" s="15"/>
      <c r="J76" s="15"/>
    </row>
    <row r="77" spans="1:10" x14ac:dyDescent="0.25">
      <c r="A77" s="65"/>
      <c r="B77" s="65"/>
      <c r="C77" s="107"/>
      <c r="D77" s="81"/>
      <c r="E77" s="65"/>
      <c r="F77" s="107"/>
      <c r="G77" s="83"/>
      <c r="I77" s="15"/>
      <c r="J77" s="15"/>
    </row>
    <row r="78" spans="1:10" x14ac:dyDescent="0.25">
      <c r="A78" s="65"/>
      <c r="B78" s="65"/>
      <c r="C78" s="107"/>
      <c r="D78" s="81"/>
      <c r="E78" s="65"/>
      <c r="F78" s="107"/>
      <c r="G78" s="83"/>
      <c r="I78" s="15"/>
      <c r="J78" s="15"/>
    </row>
    <row r="79" spans="1:10" x14ac:dyDescent="0.25">
      <c r="A79" s="65"/>
      <c r="B79" s="65"/>
      <c r="C79" s="107"/>
      <c r="D79" s="81"/>
      <c r="E79" s="65"/>
      <c r="F79" s="107"/>
      <c r="G79" s="83"/>
      <c r="I79" s="15"/>
      <c r="J79" s="15"/>
    </row>
    <row r="80" spans="1:10" x14ac:dyDescent="0.25">
      <c r="A80" s="65"/>
      <c r="B80" s="65"/>
      <c r="C80" s="107"/>
      <c r="D80" s="81"/>
      <c r="E80" s="65"/>
      <c r="F80" s="107"/>
      <c r="G80" s="83"/>
      <c r="I80" s="15"/>
      <c r="J80" s="15"/>
    </row>
    <row r="81" spans="1:10" x14ac:dyDescent="0.25">
      <c r="A81" s="65"/>
      <c r="B81" s="65"/>
      <c r="C81" s="107"/>
      <c r="D81" s="81"/>
      <c r="E81" s="65"/>
      <c r="F81" s="107"/>
      <c r="G81" s="83"/>
      <c r="I81" s="15"/>
      <c r="J81" s="15"/>
    </row>
    <row r="82" spans="1:10" x14ac:dyDescent="0.25">
      <c r="A82" s="65"/>
      <c r="B82" s="57"/>
      <c r="C82" s="107"/>
      <c r="D82" s="81"/>
      <c r="E82" s="65"/>
      <c r="F82" s="107"/>
      <c r="G82" s="83"/>
      <c r="I82" s="15"/>
      <c r="J82" s="15"/>
    </row>
    <row r="83" spans="1:10" x14ac:dyDescent="0.25">
      <c r="A83" s="65"/>
      <c r="B83" s="65"/>
      <c r="C83" s="107"/>
      <c r="D83" s="81"/>
      <c r="E83" s="65"/>
      <c r="F83" s="107"/>
      <c r="G83" s="83"/>
      <c r="I83" s="15"/>
      <c r="J83" s="15"/>
    </row>
    <row r="84" spans="1:10" x14ac:dyDescent="0.25">
      <c r="A84" s="65"/>
      <c r="B84" s="65"/>
      <c r="C84" s="107"/>
      <c r="D84" s="81"/>
      <c r="E84" s="65"/>
      <c r="F84" s="107"/>
      <c r="G84" s="83"/>
      <c r="I84" s="15"/>
      <c r="J84" s="15"/>
    </row>
    <row r="85" spans="1:10" x14ac:dyDescent="0.25">
      <c r="A85" s="65"/>
      <c r="B85" s="65"/>
      <c r="C85" s="107"/>
      <c r="D85" s="81"/>
      <c r="E85" s="65"/>
      <c r="F85" s="107"/>
      <c r="G85" s="83"/>
      <c r="I85" s="15"/>
      <c r="J85" s="15"/>
    </row>
    <row r="86" spans="1:10" x14ac:dyDescent="0.25">
      <c r="A86" s="65"/>
      <c r="B86" s="65"/>
      <c r="C86" s="107"/>
      <c r="D86" s="81"/>
      <c r="E86" s="65"/>
      <c r="F86" s="107"/>
      <c r="G86" s="83"/>
      <c r="I86" s="15"/>
      <c r="J86" s="15"/>
    </row>
    <row r="87" spans="1:10" x14ac:dyDescent="0.25">
      <c r="A87" s="65"/>
      <c r="B87" s="65"/>
      <c r="C87" s="107"/>
      <c r="D87" s="81"/>
      <c r="E87" s="65"/>
      <c r="F87" s="107"/>
      <c r="G87" s="83"/>
      <c r="I87" s="15"/>
      <c r="J87" s="15"/>
    </row>
    <row r="88" spans="1:10" x14ac:dyDescent="0.25">
      <c r="A88" s="65"/>
      <c r="B88" s="65"/>
      <c r="C88" s="107"/>
      <c r="D88" s="81"/>
      <c r="E88" s="65"/>
      <c r="F88" s="107"/>
      <c r="G88" s="83"/>
      <c r="I88" s="15"/>
      <c r="J88" s="15"/>
    </row>
    <row r="89" spans="1:10" x14ac:dyDescent="0.25">
      <c r="A89" s="65"/>
      <c r="B89" s="65"/>
      <c r="C89" s="107"/>
      <c r="D89" s="81"/>
      <c r="E89" s="65"/>
      <c r="F89" s="107"/>
      <c r="G89" s="83"/>
      <c r="I89" s="15"/>
      <c r="J89" s="15"/>
    </row>
    <row r="90" spans="1:10" x14ac:dyDescent="0.25">
      <c r="A90" s="65"/>
      <c r="B90" s="65"/>
      <c r="C90" s="107"/>
      <c r="D90" s="81"/>
      <c r="E90" s="65"/>
      <c r="F90" s="107"/>
      <c r="G90" s="83"/>
      <c r="I90" s="15"/>
      <c r="J90" s="15"/>
    </row>
    <row r="91" spans="1:10" x14ac:dyDescent="0.25">
      <c r="A91" s="65"/>
      <c r="B91" s="65"/>
      <c r="C91" s="107"/>
      <c r="D91" s="81"/>
      <c r="E91" s="65"/>
      <c r="F91" s="107"/>
      <c r="G91" s="83"/>
      <c r="I91" s="15"/>
      <c r="J91" s="15"/>
    </row>
    <row r="92" spans="1:10" x14ac:dyDescent="0.25">
      <c r="A92" s="65"/>
      <c r="B92" s="65"/>
      <c r="C92" s="107"/>
      <c r="D92" s="81"/>
      <c r="E92" s="65"/>
      <c r="F92" s="107"/>
      <c r="G92" s="83"/>
      <c r="I92" s="15"/>
      <c r="J92" s="15"/>
    </row>
    <row r="93" spans="1:10" x14ac:dyDescent="0.25">
      <c r="A93" s="65"/>
      <c r="B93" s="65"/>
      <c r="C93" s="107"/>
      <c r="D93" s="81"/>
      <c r="E93" s="65"/>
      <c r="F93" s="107"/>
      <c r="G93" s="83"/>
      <c r="I93" s="15"/>
      <c r="J93" s="15"/>
    </row>
    <row r="94" spans="1:10" x14ac:dyDescent="0.25">
      <c r="A94" s="65"/>
      <c r="B94" s="65"/>
      <c r="C94" s="107"/>
      <c r="D94" s="81"/>
      <c r="E94" s="65"/>
      <c r="F94" s="107"/>
      <c r="G94" s="83"/>
      <c r="I94" s="15"/>
      <c r="J94" s="15"/>
    </row>
    <row r="95" spans="1:10" x14ac:dyDescent="0.25">
      <c r="A95" s="65"/>
      <c r="B95" s="65"/>
      <c r="C95" s="107"/>
      <c r="D95" s="81"/>
      <c r="E95" s="65"/>
      <c r="F95" s="107"/>
      <c r="G95" s="83"/>
      <c r="I95" s="15"/>
      <c r="J95" s="15"/>
    </row>
    <row r="96" spans="1:10" x14ac:dyDescent="0.25">
      <c r="A96" s="65"/>
      <c r="B96" s="65"/>
      <c r="C96" s="107"/>
      <c r="D96" s="81"/>
      <c r="E96" s="65"/>
      <c r="F96" s="107"/>
      <c r="G96" s="83"/>
      <c r="I96" s="15"/>
      <c r="J96" s="15"/>
    </row>
    <row r="97" spans="1:10" x14ac:dyDescent="0.25">
      <c r="A97" s="65"/>
      <c r="B97" s="65"/>
      <c r="C97" s="107"/>
      <c r="D97" s="81"/>
      <c r="E97" s="65"/>
      <c r="F97" s="107"/>
      <c r="G97" s="83"/>
      <c r="I97" s="15"/>
      <c r="J97" s="15"/>
    </row>
    <row r="98" spans="1:10" x14ac:dyDescent="0.25">
      <c r="A98" s="65"/>
      <c r="B98" s="65"/>
      <c r="C98" s="107"/>
      <c r="D98" s="81"/>
      <c r="E98" s="65"/>
      <c r="F98" s="107"/>
      <c r="G98" s="83"/>
      <c r="I98" s="15"/>
      <c r="J98" s="15"/>
    </row>
    <row r="99" spans="1:10" x14ac:dyDescent="0.25">
      <c r="A99" s="65"/>
      <c r="B99" s="65"/>
      <c r="C99" s="107"/>
      <c r="D99" s="81"/>
      <c r="E99" s="65"/>
      <c r="F99" s="107"/>
      <c r="G99" s="83"/>
      <c r="I99" s="15"/>
      <c r="J99" s="15"/>
    </row>
    <row r="100" spans="1:10" x14ac:dyDescent="0.25">
      <c r="A100" s="65"/>
      <c r="B100" s="65"/>
      <c r="C100" s="107"/>
      <c r="D100" s="81"/>
      <c r="E100" s="65"/>
      <c r="F100" s="107"/>
      <c r="G100" s="83"/>
      <c r="I100" s="15"/>
      <c r="J100" s="15"/>
    </row>
    <row r="101" spans="1:10" x14ac:dyDescent="0.25">
      <c r="A101" s="65"/>
      <c r="B101" s="65"/>
      <c r="C101" s="107"/>
      <c r="D101" s="81"/>
      <c r="E101" s="65"/>
      <c r="F101" s="107"/>
      <c r="G101" s="83"/>
      <c r="I101" s="15"/>
      <c r="J101" s="15"/>
    </row>
    <row r="102" spans="1:10" x14ac:dyDescent="0.25">
      <c r="A102" s="65"/>
      <c r="B102" s="65"/>
      <c r="C102" s="107"/>
      <c r="D102" s="81"/>
      <c r="E102" s="65"/>
      <c r="F102" s="107"/>
      <c r="G102" s="83"/>
      <c r="I102" s="15"/>
      <c r="J102" s="15"/>
    </row>
    <row r="103" spans="1:10" x14ac:dyDescent="0.25">
      <c r="A103" s="65"/>
      <c r="B103" s="65"/>
      <c r="C103" s="107"/>
      <c r="D103" s="81"/>
      <c r="E103" s="65"/>
      <c r="F103" s="107"/>
      <c r="G103" s="83"/>
      <c r="I103" s="15"/>
      <c r="J103" s="15"/>
    </row>
    <row r="104" spans="1:10" x14ac:dyDescent="0.25">
      <c r="A104" s="65"/>
      <c r="B104" s="65"/>
      <c r="C104" s="107"/>
      <c r="D104" s="81"/>
      <c r="E104" s="65"/>
      <c r="F104" s="107"/>
      <c r="G104" s="83"/>
      <c r="I104" s="15"/>
      <c r="J104" s="15"/>
    </row>
    <row r="105" spans="1:10" x14ac:dyDescent="0.25">
      <c r="A105" s="65"/>
      <c r="B105" s="65"/>
      <c r="C105" s="107"/>
      <c r="D105" s="81"/>
      <c r="E105" s="65"/>
      <c r="F105" s="107"/>
      <c r="G105" s="83"/>
      <c r="I105" s="15"/>
      <c r="J105" s="15"/>
    </row>
    <row r="106" spans="1:10" x14ac:dyDescent="0.25">
      <c r="A106" s="65"/>
      <c r="B106" s="65"/>
      <c r="C106" s="107"/>
      <c r="D106" s="81"/>
      <c r="E106" s="65"/>
      <c r="F106" s="107"/>
      <c r="G106" s="83"/>
      <c r="I106" s="15"/>
      <c r="J106" s="15"/>
    </row>
    <row r="107" spans="1:10" x14ac:dyDescent="0.25">
      <c r="A107" s="65"/>
      <c r="B107" s="65"/>
      <c r="C107" s="107"/>
      <c r="D107" s="81"/>
      <c r="E107" s="65"/>
      <c r="F107" s="107"/>
      <c r="G107" s="83"/>
      <c r="I107" s="15"/>
      <c r="J107" s="15"/>
    </row>
    <row r="108" spans="1:10" x14ac:dyDescent="0.25">
      <c r="A108" s="65"/>
      <c r="B108" s="65"/>
      <c r="C108" s="107"/>
      <c r="D108" s="81"/>
      <c r="E108" s="65"/>
      <c r="F108" s="107"/>
      <c r="G108" s="83"/>
      <c r="I108" s="15"/>
      <c r="J108" s="15"/>
    </row>
    <row r="109" spans="1:10" x14ac:dyDescent="0.25">
      <c r="A109" s="65"/>
      <c r="B109" s="65"/>
      <c r="C109" s="107"/>
      <c r="D109" s="81"/>
      <c r="E109" s="65"/>
      <c r="F109" s="107"/>
      <c r="G109" s="83"/>
      <c r="I109" s="15"/>
      <c r="J109" s="15"/>
    </row>
    <row r="110" spans="1:10" x14ac:dyDescent="0.25">
      <c r="A110" s="65"/>
      <c r="B110" s="65"/>
      <c r="C110" s="107"/>
      <c r="D110" s="81"/>
      <c r="E110" s="65"/>
      <c r="F110" s="107"/>
      <c r="G110" s="83"/>
      <c r="I110" s="15"/>
      <c r="J110" s="15"/>
    </row>
    <row r="111" spans="1:10" x14ac:dyDescent="0.25">
      <c r="A111" s="65"/>
      <c r="B111" s="65"/>
      <c r="C111" s="107"/>
      <c r="D111" s="81"/>
      <c r="E111" s="65"/>
      <c r="F111" s="107"/>
      <c r="G111" s="83"/>
      <c r="I111" s="15"/>
      <c r="J111" s="15"/>
    </row>
    <row r="112" spans="1:10" x14ac:dyDescent="0.25">
      <c r="A112" s="65"/>
      <c r="B112" s="65"/>
      <c r="C112" s="107"/>
      <c r="D112" s="81"/>
      <c r="E112" s="65"/>
      <c r="F112" s="107"/>
      <c r="G112" s="83"/>
      <c r="I112" s="15"/>
      <c r="J112" s="15"/>
    </row>
    <row r="113" spans="1:10" x14ac:dyDescent="0.25">
      <c r="A113" s="65"/>
      <c r="B113" s="65"/>
      <c r="C113" s="107"/>
      <c r="D113" s="81"/>
      <c r="E113" s="65"/>
      <c r="F113" s="107"/>
      <c r="G113" s="83"/>
      <c r="I113" s="15"/>
      <c r="J113" s="15"/>
    </row>
    <row r="114" spans="1:10" x14ac:dyDescent="0.25">
      <c r="A114" s="65"/>
      <c r="B114" s="65"/>
      <c r="C114" s="107"/>
      <c r="D114" s="81"/>
      <c r="E114" s="65"/>
      <c r="F114" s="107"/>
      <c r="G114" s="83"/>
      <c r="I114" s="15"/>
      <c r="J114" s="15"/>
    </row>
    <row r="115" spans="1:10" x14ac:dyDescent="0.25">
      <c r="A115" s="65"/>
      <c r="B115" s="65"/>
      <c r="C115" s="107"/>
      <c r="D115" s="81"/>
      <c r="E115" s="65"/>
      <c r="F115" s="107"/>
      <c r="G115" s="83"/>
      <c r="I115" s="15"/>
      <c r="J115" s="15"/>
    </row>
    <row r="116" spans="1:10" x14ac:dyDescent="0.25">
      <c r="A116" s="65"/>
      <c r="B116" s="65"/>
      <c r="C116" s="107"/>
      <c r="D116" s="81"/>
      <c r="E116" s="65"/>
      <c r="F116" s="107"/>
      <c r="G116" s="83"/>
      <c r="I116" s="15"/>
      <c r="J116" s="15"/>
    </row>
    <row r="117" spans="1:10" x14ac:dyDescent="0.25">
      <c r="A117" s="65"/>
      <c r="B117" s="65"/>
      <c r="C117" s="107"/>
      <c r="D117" s="81"/>
      <c r="E117" s="65"/>
      <c r="F117" s="107"/>
      <c r="G117" s="83"/>
      <c r="I117" s="15"/>
      <c r="J117" s="15"/>
    </row>
    <row r="118" spans="1:10" x14ac:dyDescent="0.25">
      <c r="A118" s="65"/>
      <c r="B118" s="65"/>
      <c r="C118" s="107"/>
      <c r="D118" s="81"/>
      <c r="E118" s="65"/>
      <c r="F118" s="111"/>
      <c r="G118" s="83"/>
      <c r="I118" s="15"/>
      <c r="J118" s="15"/>
    </row>
    <row r="119" spans="1:10" x14ac:dyDescent="0.25">
      <c r="A119" s="65"/>
      <c r="B119" s="65"/>
      <c r="C119" s="107"/>
      <c r="D119" s="81"/>
      <c r="E119" s="65"/>
      <c r="F119" s="111"/>
      <c r="G119" s="83"/>
      <c r="I119" s="15"/>
      <c r="J119" s="15"/>
    </row>
    <row r="120" spans="1:10" x14ac:dyDescent="0.25">
      <c r="A120" s="65"/>
      <c r="B120" s="65"/>
      <c r="C120" s="107"/>
      <c r="D120" s="81"/>
      <c r="E120" s="65"/>
      <c r="F120" s="111"/>
      <c r="G120" s="83"/>
      <c r="I120" s="15"/>
      <c r="J120" s="15"/>
    </row>
    <row r="121" spans="1:10" x14ac:dyDescent="0.25">
      <c r="A121" s="65"/>
      <c r="B121" s="65"/>
      <c r="C121" s="107"/>
      <c r="D121" s="81"/>
      <c r="E121" s="65"/>
      <c r="F121" s="111"/>
      <c r="G121" s="83"/>
      <c r="I121" s="15"/>
      <c r="J121" s="15"/>
    </row>
    <row r="122" spans="1:10" x14ac:dyDescent="0.25">
      <c r="A122" s="65"/>
      <c r="B122" s="65"/>
      <c r="C122" s="107"/>
      <c r="D122" s="81"/>
      <c r="E122" s="65"/>
      <c r="F122" s="111"/>
      <c r="G122" s="83"/>
      <c r="I122" s="15"/>
      <c r="J122" s="15"/>
    </row>
    <row r="123" spans="1:10" x14ac:dyDescent="0.25">
      <c r="A123" s="65"/>
      <c r="B123" s="65"/>
      <c r="C123" s="107"/>
      <c r="D123" s="81"/>
      <c r="E123" s="65"/>
      <c r="F123" s="111"/>
      <c r="G123" s="83"/>
      <c r="I123" s="15"/>
      <c r="J123" s="15"/>
    </row>
    <row r="124" spans="1:10" x14ac:dyDescent="0.25">
      <c r="A124" s="65"/>
      <c r="B124" s="65"/>
      <c r="C124" s="107"/>
      <c r="D124" s="81"/>
      <c r="E124" s="65"/>
      <c r="F124" s="111"/>
      <c r="G124" s="83"/>
      <c r="I124" s="15"/>
      <c r="J124" s="15"/>
    </row>
    <row r="125" spans="1:10" x14ac:dyDescent="0.25">
      <c r="A125" s="65"/>
      <c r="B125" s="65"/>
      <c r="C125" s="107"/>
      <c r="D125" s="81"/>
      <c r="E125" s="65"/>
      <c r="F125" s="111"/>
      <c r="G125" s="83"/>
      <c r="I125" s="15"/>
      <c r="J125" s="15"/>
    </row>
    <row r="126" spans="1:10" x14ac:dyDescent="0.25">
      <c r="A126" s="65"/>
      <c r="B126" s="65"/>
      <c r="C126" s="107"/>
      <c r="D126" s="81"/>
      <c r="E126" s="65"/>
      <c r="F126" s="111"/>
      <c r="G126" s="83"/>
      <c r="I126" s="15"/>
      <c r="J126" s="15"/>
    </row>
    <row r="127" spans="1:10" x14ac:dyDescent="0.25">
      <c r="A127" s="65"/>
      <c r="B127" s="65"/>
      <c r="C127" s="107"/>
      <c r="D127" s="81"/>
      <c r="E127" s="65"/>
      <c r="F127" s="111"/>
      <c r="G127" s="83"/>
      <c r="I127" s="15"/>
      <c r="J127" s="15"/>
    </row>
    <row r="128" spans="1:10" x14ac:dyDescent="0.25">
      <c r="A128" s="65"/>
      <c r="B128" s="65"/>
      <c r="C128" s="107"/>
      <c r="D128" s="81"/>
      <c r="E128" s="65"/>
      <c r="F128" s="111"/>
      <c r="G128" s="83"/>
      <c r="I128" s="15"/>
      <c r="J128" s="15"/>
    </row>
    <row r="129" spans="1:10" x14ac:dyDescent="0.25">
      <c r="A129" s="65"/>
      <c r="B129" s="65"/>
      <c r="C129" s="107"/>
      <c r="D129" s="81"/>
      <c r="E129" s="65"/>
      <c r="F129" s="111"/>
      <c r="G129" s="83"/>
      <c r="I129" s="15"/>
      <c r="J129" s="15"/>
    </row>
    <row r="130" spans="1:10" x14ac:dyDescent="0.25">
      <c r="A130" s="65"/>
      <c r="B130" s="65"/>
      <c r="C130" s="107"/>
      <c r="D130" s="81"/>
      <c r="E130" s="65"/>
      <c r="F130" s="111"/>
      <c r="G130" s="83"/>
      <c r="I130" s="15"/>
      <c r="J130" s="15"/>
    </row>
    <row r="131" spans="1:10" x14ac:dyDescent="0.25">
      <c r="A131" s="65"/>
      <c r="B131" s="65"/>
      <c r="C131" s="107"/>
      <c r="D131" s="81"/>
      <c r="E131" s="65"/>
      <c r="F131" s="111"/>
      <c r="G131" s="83"/>
      <c r="I131" s="15"/>
      <c r="J131" s="15"/>
    </row>
    <row r="132" spans="1:10" x14ac:dyDescent="0.25">
      <c r="A132" s="65"/>
      <c r="B132" s="65"/>
      <c r="C132" s="107"/>
      <c r="D132" s="81"/>
      <c r="E132" s="65"/>
      <c r="F132" s="111"/>
      <c r="G132" s="83"/>
      <c r="I132" s="15"/>
      <c r="J132" s="15"/>
    </row>
    <row r="133" spans="1:10" x14ac:dyDescent="0.25">
      <c r="A133" s="65"/>
      <c r="B133" s="65"/>
      <c r="C133" s="107"/>
      <c r="D133" s="81"/>
      <c r="E133" s="65"/>
      <c r="F133" s="111"/>
      <c r="G133" s="83"/>
      <c r="I133" s="15"/>
      <c r="J133" s="15"/>
    </row>
    <row r="134" spans="1:10" x14ac:dyDescent="0.25">
      <c r="A134" s="65"/>
      <c r="B134" s="65"/>
      <c r="C134" s="107"/>
      <c r="D134" s="81"/>
      <c r="E134" s="65"/>
      <c r="F134" s="111"/>
      <c r="G134" s="83"/>
      <c r="I134" s="15"/>
      <c r="J134" s="15"/>
    </row>
    <row r="135" spans="1:10" x14ac:dyDescent="0.25">
      <c r="A135" s="65"/>
      <c r="B135" s="65"/>
      <c r="C135" s="107"/>
      <c r="D135" s="81"/>
      <c r="E135" s="65"/>
      <c r="F135" s="111"/>
      <c r="G135" s="83"/>
      <c r="I135" s="15"/>
      <c r="J135" s="15"/>
    </row>
    <row r="136" spans="1:10" x14ac:dyDescent="0.25">
      <c r="A136" s="51"/>
      <c r="B136" s="65"/>
      <c r="C136" s="107"/>
      <c r="D136" s="81"/>
      <c r="E136" s="65"/>
      <c r="F136" s="111"/>
      <c r="G136" s="83"/>
      <c r="I136" s="15"/>
      <c r="J136" s="15"/>
    </row>
    <row r="137" spans="1:10" x14ac:dyDescent="0.25">
      <c r="A137" s="51"/>
      <c r="B137" s="65"/>
      <c r="C137" s="107"/>
      <c r="D137" s="81"/>
      <c r="E137" s="65"/>
      <c r="F137" s="111"/>
      <c r="G137" s="83"/>
      <c r="I137" s="15"/>
      <c r="J137" s="15"/>
    </row>
    <row r="138" spans="1:10" x14ac:dyDescent="0.25">
      <c r="A138" s="51"/>
      <c r="B138" s="65"/>
      <c r="C138" s="107"/>
      <c r="D138" s="81"/>
      <c r="E138" s="65"/>
      <c r="F138" s="111"/>
      <c r="G138" s="83"/>
      <c r="I138" s="15"/>
      <c r="J138" s="15"/>
    </row>
    <row r="139" spans="1:10" x14ac:dyDescent="0.25">
      <c r="A139" s="51"/>
      <c r="B139" s="65"/>
      <c r="C139" s="107"/>
      <c r="D139" s="81"/>
      <c r="E139" s="65"/>
      <c r="F139" s="111"/>
      <c r="G139" s="83"/>
      <c r="I139" s="15"/>
      <c r="J139" s="15"/>
    </row>
    <row r="140" spans="1:10" x14ac:dyDescent="0.25">
      <c r="A140" s="51"/>
      <c r="B140" s="65"/>
      <c r="C140" s="107"/>
      <c r="D140" s="81"/>
      <c r="E140" s="65"/>
      <c r="F140" s="111"/>
      <c r="G140" s="83"/>
      <c r="I140" s="15"/>
      <c r="J140" s="15"/>
    </row>
    <row r="141" spans="1:10" x14ac:dyDescent="0.25">
      <c r="A141" s="51"/>
      <c r="B141" s="65"/>
      <c r="C141" s="107"/>
      <c r="D141" s="81"/>
      <c r="E141" s="65"/>
      <c r="F141" s="111"/>
      <c r="G141" s="83"/>
      <c r="I141" s="15"/>
      <c r="J141" s="15"/>
    </row>
    <row r="142" spans="1:10" x14ac:dyDescent="0.25">
      <c r="A142" s="51"/>
      <c r="B142" s="108"/>
      <c r="C142" s="107"/>
      <c r="D142" s="81"/>
      <c r="E142" s="65"/>
      <c r="F142" s="111"/>
      <c r="G142" s="83"/>
      <c r="I142" s="15"/>
      <c r="J142" s="15"/>
    </row>
    <row r="143" spans="1:10" x14ac:dyDescent="0.25">
      <c r="A143" s="51"/>
      <c r="B143" s="108"/>
      <c r="C143" s="107"/>
      <c r="D143" s="81"/>
      <c r="E143" s="65"/>
      <c r="F143" s="111"/>
      <c r="G143" s="83"/>
      <c r="I143" s="15"/>
      <c r="J143" s="15"/>
    </row>
    <row r="144" spans="1:10" x14ac:dyDescent="0.25">
      <c r="A144" s="65"/>
      <c r="B144" s="65"/>
      <c r="C144" s="103"/>
      <c r="D144" s="81"/>
      <c r="E144" s="65"/>
      <c r="F144" s="111"/>
      <c r="G144" s="83"/>
      <c r="I144" s="15"/>
      <c r="J144" s="15"/>
    </row>
    <row r="145" spans="1:10" x14ac:dyDescent="0.25">
      <c r="A145" s="65"/>
      <c r="B145" s="85"/>
      <c r="C145" s="103"/>
      <c r="D145" s="81"/>
      <c r="E145" s="65"/>
      <c r="F145" s="111"/>
      <c r="G145" s="83"/>
      <c r="I145" s="15"/>
      <c r="J145" s="15"/>
    </row>
    <row r="146" spans="1:10" x14ac:dyDescent="0.25">
      <c r="A146" s="65"/>
      <c r="B146" s="85"/>
      <c r="C146" s="103"/>
      <c r="D146" s="81"/>
      <c r="E146" s="65"/>
      <c r="F146" s="111"/>
      <c r="G146" s="83"/>
      <c r="I146" s="15"/>
      <c r="J146" s="15"/>
    </row>
    <row r="147" spans="1:10" x14ac:dyDescent="0.25">
      <c r="A147" s="65"/>
      <c r="B147" s="65"/>
      <c r="C147" s="107"/>
      <c r="D147" s="81"/>
      <c r="E147" s="65"/>
      <c r="F147" s="107"/>
      <c r="G147" s="83"/>
      <c r="I147" s="15"/>
      <c r="J147" s="15"/>
    </row>
    <row r="148" spans="1:10" x14ac:dyDescent="0.25">
      <c r="A148" s="65"/>
      <c r="B148" s="65"/>
      <c r="C148" s="107"/>
      <c r="D148" s="81"/>
      <c r="E148" s="65"/>
      <c r="F148" s="107"/>
      <c r="G148" s="83"/>
      <c r="I148" s="15"/>
      <c r="J148" s="15"/>
    </row>
    <row r="149" spans="1:10" x14ac:dyDescent="0.25">
      <c r="A149" s="65"/>
      <c r="B149" s="65"/>
      <c r="C149" s="107"/>
      <c r="D149" s="81"/>
      <c r="E149" s="65"/>
      <c r="F149" s="111"/>
      <c r="G149" s="83"/>
      <c r="I149" s="15"/>
      <c r="J149" s="15"/>
    </row>
    <row r="150" spans="1:10" x14ac:dyDescent="0.25">
      <c r="A150" s="65"/>
      <c r="B150" s="15"/>
      <c r="C150" s="68"/>
      <c r="D150" s="81"/>
      <c r="E150" s="15"/>
      <c r="F150" s="111"/>
      <c r="G150" s="83"/>
      <c r="I150" s="15"/>
      <c r="J150" s="15"/>
    </row>
    <row r="151" spans="1:10" x14ac:dyDescent="0.25">
      <c r="A151" s="65"/>
      <c r="B151" s="15"/>
      <c r="C151" s="68"/>
      <c r="D151" s="81"/>
      <c r="E151" s="15"/>
      <c r="F151" s="111"/>
      <c r="G151" s="83"/>
      <c r="I151" s="15"/>
      <c r="J151" s="15"/>
    </row>
    <row r="152" spans="1:10" x14ac:dyDescent="0.25">
      <c r="A152" s="65"/>
      <c r="B152" s="15"/>
      <c r="C152" s="68"/>
      <c r="D152" s="81"/>
      <c r="E152" s="15"/>
      <c r="F152" s="111"/>
      <c r="G152" s="83"/>
      <c r="I152" s="15"/>
      <c r="J152" s="15"/>
    </row>
    <row r="153" spans="1:10" x14ac:dyDescent="0.25">
      <c r="A153" s="65"/>
      <c r="B153" s="15"/>
      <c r="C153" s="68"/>
      <c r="D153" s="81"/>
      <c r="E153" s="15"/>
      <c r="F153" s="111"/>
      <c r="G153" s="83"/>
      <c r="I153" s="15"/>
      <c r="J153" s="15"/>
    </row>
    <row r="154" spans="1:10" x14ac:dyDescent="0.25">
      <c r="A154" s="65"/>
      <c r="B154" s="15"/>
      <c r="C154" s="68"/>
      <c r="D154" s="81"/>
      <c r="E154" s="15"/>
      <c r="F154" s="111"/>
      <c r="G154" s="83"/>
      <c r="I154" s="15"/>
      <c r="J154" s="15"/>
    </row>
    <row r="155" spans="1:10" x14ac:dyDescent="0.25">
      <c r="A155" s="65"/>
      <c r="B155" s="15"/>
      <c r="C155" s="68"/>
      <c r="D155" s="81"/>
      <c r="E155" s="15"/>
      <c r="F155" s="111"/>
      <c r="G155" s="83"/>
      <c r="I155" s="15"/>
      <c r="J155" s="15"/>
    </row>
    <row r="156" spans="1:10" x14ac:dyDescent="0.25">
      <c r="A156" s="65"/>
      <c r="B156" s="15"/>
      <c r="C156" s="68"/>
      <c r="D156" s="81"/>
      <c r="E156" s="15"/>
      <c r="F156" s="111"/>
      <c r="G156" s="83"/>
      <c r="I156" s="15"/>
      <c r="J156" s="15"/>
    </row>
    <row r="157" spans="1:10" x14ac:dyDescent="0.25">
      <c r="A157" s="65"/>
      <c r="B157" s="15"/>
      <c r="C157" s="68"/>
      <c r="D157" s="81"/>
      <c r="E157" s="15"/>
      <c r="F157" s="111"/>
      <c r="G157" s="83"/>
      <c r="I157" s="15"/>
      <c r="J157" s="15"/>
    </row>
    <row r="158" spans="1:10" x14ac:dyDescent="0.25">
      <c r="A158" s="65"/>
      <c r="B158" s="15"/>
      <c r="C158" s="68"/>
      <c r="D158" s="81"/>
      <c r="E158" s="15"/>
      <c r="F158" s="111"/>
      <c r="G158" s="83"/>
      <c r="I158" s="15"/>
      <c r="J158" s="15"/>
    </row>
    <row r="159" spans="1:10" x14ac:dyDescent="0.25">
      <c r="A159" s="65"/>
      <c r="B159" s="15"/>
      <c r="C159" s="68"/>
      <c r="D159" s="81"/>
      <c r="E159" s="15"/>
      <c r="F159" s="111"/>
      <c r="G159" s="83"/>
      <c r="I159" s="15"/>
      <c r="J159" s="15"/>
    </row>
    <row r="160" spans="1:10" x14ac:dyDescent="0.25">
      <c r="A160" s="65"/>
      <c r="B160" s="15"/>
      <c r="C160" s="68"/>
      <c r="D160" s="81"/>
      <c r="E160" s="15"/>
      <c r="F160" s="111"/>
      <c r="G160" s="83"/>
      <c r="I160" s="15"/>
      <c r="J160" s="15"/>
    </row>
    <row r="161" spans="1:10" x14ac:dyDescent="0.25">
      <c r="A161" s="65"/>
      <c r="B161" s="15"/>
      <c r="C161" s="68"/>
      <c r="D161" s="81"/>
      <c r="E161" s="15"/>
      <c r="F161" s="111"/>
      <c r="G161" s="83"/>
      <c r="I161" s="15"/>
      <c r="J161" s="15"/>
    </row>
    <row r="162" spans="1:10" x14ac:dyDescent="0.25">
      <c r="A162" s="65"/>
      <c r="B162" s="15"/>
      <c r="C162" s="68"/>
      <c r="D162" s="81"/>
      <c r="E162" s="15"/>
      <c r="F162" s="107"/>
      <c r="G162" s="83"/>
      <c r="I162" s="15"/>
      <c r="J162" s="15"/>
    </row>
    <row r="163" spans="1:10" x14ac:dyDescent="0.25">
      <c r="A163" s="65"/>
      <c r="B163" s="15"/>
      <c r="C163" s="68"/>
      <c r="D163" s="81"/>
      <c r="E163" s="15"/>
      <c r="F163" s="107"/>
      <c r="G163" s="83"/>
      <c r="I163" s="15"/>
      <c r="J163" s="15"/>
    </row>
    <row r="164" spans="1:10" x14ac:dyDescent="0.25">
      <c r="A164" s="65"/>
      <c r="B164" s="15"/>
      <c r="C164" s="68"/>
      <c r="D164" s="81"/>
      <c r="E164" s="15"/>
      <c r="F164" s="111"/>
      <c r="G164" s="83"/>
      <c r="I164" s="15"/>
      <c r="J164" s="15"/>
    </row>
    <row r="165" spans="1:10" x14ac:dyDescent="0.25">
      <c r="A165" s="65"/>
      <c r="B165" s="15"/>
      <c r="C165" s="68"/>
      <c r="D165" s="81"/>
      <c r="E165" s="15"/>
      <c r="F165" s="107"/>
      <c r="G165" s="83"/>
      <c r="I165" s="15"/>
      <c r="J165" s="15"/>
    </row>
    <row r="166" spans="1:10" x14ac:dyDescent="0.25">
      <c r="A166" s="65"/>
      <c r="B166" s="15"/>
      <c r="C166" s="68"/>
      <c r="D166" s="81"/>
      <c r="E166" s="15"/>
      <c r="F166" s="107"/>
      <c r="G166" s="83"/>
      <c r="I166" s="15"/>
      <c r="J166" s="15"/>
    </row>
    <row r="167" spans="1:10" x14ac:dyDescent="0.25">
      <c r="A167" s="65"/>
      <c r="B167" s="15"/>
      <c r="C167" s="68"/>
      <c r="D167" s="81"/>
      <c r="E167" s="15"/>
      <c r="F167" s="107"/>
      <c r="G167" s="83"/>
      <c r="I167" s="15"/>
      <c r="J167" s="15"/>
    </row>
    <row r="168" spans="1:10" x14ac:dyDescent="0.25">
      <c r="A168" s="65"/>
      <c r="B168" s="15"/>
      <c r="C168" s="68"/>
      <c r="D168" s="81"/>
      <c r="E168" s="15"/>
      <c r="F168" s="111"/>
      <c r="G168" s="83"/>
      <c r="I168" s="15"/>
      <c r="J168" s="15"/>
    </row>
    <row r="169" spans="1:10" x14ac:dyDescent="0.25">
      <c r="A169" s="65"/>
      <c r="B169" s="15"/>
      <c r="C169" s="68"/>
      <c r="D169" s="81"/>
      <c r="E169" s="15"/>
      <c r="F169" s="107"/>
      <c r="G169" s="83"/>
      <c r="I169" s="15"/>
      <c r="J169" s="15"/>
    </row>
    <row r="170" spans="1:10" x14ac:dyDescent="0.25">
      <c r="A170" s="65"/>
      <c r="B170" s="15"/>
      <c r="C170" s="68"/>
      <c r="D170" s="81"/>
      <c r="E170" s="15"/>
      <c r="F170" s="107"/>
      <c r="G170" s="83"/>
      <c r="I170" s="15"/>
      <c r="J170" s="15"/>
    </row>
    <row r="171" spans="1:10" x14ac:dyDescent="0.25">
      <c r="A171" s="65"/>
      <c r="B171" s="15"/>
      <c r="C171" s="68"/>
      <c r="D171" s="81"/>
      <c r="E171" s="15"/>
      <c r="F171" s="111"/>
      <c r="G171" s="83"/>
      <c r="I171" s="15"/>
      <c r="J171" s="15"/>
    </row>
    <row r="172" spans="1:10" x14ac:dyDescent="0.25">
      <c r="A172" s="65"/>
      <c r="B172" s="15"/>
      <c r="C172" s="68"/>
      <c r="D172" s="81"/>
      <c r="E172" s="15"/>
      <c r="F172" s="111"/>
      <c r="G172" s="83"/>
      <c r="I172" s="15"/>
      <c r="J172" s="15"/>
    </row>
    <row r="173" spans="1:10" x14ac:dyDescent="0.25">
      <c r="A173" s="65"/>
      <c r="B173" s="15"/>
      <c r="C173" s="68"/>
      <c r="D173" s="81"/>
      <c r="E173" s="15"/>
      <c r="F173" s="107"/>
      <c r="G173" s="83"/>
      <c r="I173" s="15"/>
      <c r="J173" s="15"/>
    </row>
    <row r="174" spans="1:10" x14ac:dyDescent="0.25">
      <c r="A174" s="65"/>
      <c r="B174" s="15"/>
      <c r="C174" s="68"/>
      <c r="D174" s="81"/>
      <c r="E174" s="15"/>
      <c r="F174" s="111"/>
      <c r="G174" s="83"/>
      <c r="I174" s="15"/>
      <c r="J174" s="15"/>
    </row>
    <row r="175" spans="1:10" x14ac:dyDescent="0.25">
      <c r="A175" s="65"/>
      <c r="B175" s="15"/>
      <c r="C175" s="68"/>
      <c r="D175" s="81"/>
      <c r="E175" s="15"/>
      <c r="F175" s="111"/>
      <c r="G175" s="83"/>
      <c r="I175" s="15"/>
      <c r="J175" s="15"/>
    </row>
    <row r="176" spans="1:10" x14ac:dyDescent="0.25">
      <c r="A176" s="65"/>
      <c r="B176" s="15"/>
      <c r="C176" s="68"/>
      <c r="D176" s="81"/>
      <c r="E176" s="15"/>
      <c r="F176" s="111"/>
      <c r="G176" s="83"/>
      <c r="I176" s="15"/>
      <c r="J176" s="15"/>
    </row>
    <row r="177" spans="1:10" x14ac:dyDescent="0.25">
      <c r="A177" s="65"/>
      <c r="B177" s="15"/>
      <c r="C177" s="68"/>
      <c r="D177" s="81"/>
      <c r="E177" s="15"/>
      <c r="F177" s="111"/>
      <c r="G177" s="83"/>
      <c r="I177" s="15"/>
      <c r="J177" s="15"/>
    </row>
    <row r="178" spans="1:10" x14ac:dyDescent="0.25">
      <c r="A178" s="65"/>
      <c r="B178" s="15"/>
      <c r="C178" s="68"/>
      <c r="D178" s="81"/>
      <c r="E178" s="15"/>
      <c r="F178" s="107"/>
      <c r="G178" s="83"/>
      <c r="I178" s="15"/>
      <c r="J178" s="15"/>
    </row>
    <row r="179" spans="1:10" x14ac:dyDescent="0.25">
      <c r="A179" s="65"/>
      <c r="B179" s="15"/>
      <c r="C179" s="68"/>
      <c r="D179" s="81"/>
      <c r="E179" s="15"/>
      <c r="F179" s="107"/>
      <c r="G179" s="83"/>
      <c r="I179" s="15"/>
      <c r="J179" s="15"/>
    </row>
    <row r="180" spans="1:10" x14ac:dyDescent="0.25">
      <c r="A180" s="65"/>
      <c r="B180" s="15"/>
      <c r="C180" s="68"/>
      <c r="D180" s="81"/>
      <c r="E180" s="15"/>
      <c r="F180" s="107"/>
      <c r="G180" s="83"/>
      <c r="I180" s="15"/>
      <c r="J180" s="15"/>
    </row>
    <row r="181" spans="1:10" x14ac:dyDescent="0.25">
      <c r="A181" s="65"/>
      <c r="B181" s="15"/>
      <c r="C181" s="68"/>
      <c r="D181" s="81"/>
      <c r="E181" s="15"/>
      <c r="F181" s="107"/>
      <c r="G181" s="83"/>
      <c r="I181" s="15"/>
      <c r="J181" s="15"/>
    </row>
    <row r="182" spans="1:10" x14ac:dyDescent="0.25">
      <c r="A182" s="65"/>
      <c r="B182" s="15"/>
      <c r="C182" s="68"/>
      <c r="D182" s="81"/>
      <c r="E182" s="15"/>
      <c r="F182" s="107"/>
      <c r="G182" s="83"/>
      <c r="I182" s="15"/>
      <c r="J182" s="15"/>
    </row>
    <row r="183" spans="1:10" x14ac:dyDescent="0.25">
      <c r="A183" s="65"/>
      <c r="B183" s="15"/>
      <c r="C183" s="68"/>
      <c r="D183" s="81"/>
      <c r="E183" s="15"/>
      <c r="F183" s="107"/>
      <c r="G183" s="83"/>
      <c r="I183" s="15"/>
      <c r="J183" s="15"/>
    </row>
    <row r="184" spans="1:10" x14ac:dyDescent="0.25">
      <c r="A184" s="65"/>
      <c r="B184" s="15"/>
      <c r="C184" s="68"/>
      <c r="D184" s="81"/>
      <c r="E184" s="15"/>
      <c r="F184" s="107"/>
      <c r="G184" s="83"/>
      <c r="I184" s="15"/>
      <c r="J184" s="15"/>
    </row>
    <row r="185" spans="1:10" x14ac:dyDescent="0.25">
      <c r="A185" s="65"/>
      <c r="B185" s="15"/>
      <c r="C185" s="68"/>
      <c r="D185" s="81"/>
      <c r="E185" s="15"/>
      <c r="F185" s="107"/>
      <c r="G185" s="83"/>
      <c r="I185" s="15"/>
      <c r="J185" s="15"/>
    </row>
    <row r="186" spans="1:10" x14ac:dyDescent="0.25">
      <c r="A186" s="5"/>
      <c r="B186" s="15"/>
      <c r="C186" s="68"/>
      <c r="D186" s="81"/>
      <c r="E186" s="15"/>
      <c r="F186" s="107"/>
      <c r="G186" s="83"/>
      <c r="I186" s="15"/>
      <c r="J186" s="15"/>
    </row>
    <row r="187" spans="1:10" x14ac:dyDescent="0.25">
      <c r="A187" s="5"/>
      <c r="B187" s="15"/>
      <c r="C187" s="68"/>
      <c r="D187" s="81"/>
      <c r="E187" s="15"/>
      <c r="F187" s="107"/>
      <c r="G187" s="83"/>
      <c r="I187" s="15"/>
      <c r="J187" s="15"/>
    </row>
    <row r="188" spans="1:10" x14ac:dyDescent="0.25">
      <c r="A188" s="5"/>
      <c r="B188" s="15"/>
      <c r="C188" s="68"/>
      <c r="D188" s="81"/>
      <c r="E188" s="15"/>
      <c r="F188" s="107"/>
      <c r="G188" s="83"/>
      <c r="I188" s="15"/>
      <c r="J188" s="15"/>
    </row>
    <row r="189" spans="1:10" x14ac:dyDescent="0.25">
      <c r="A189" s="5"/>
      <c r="B189" s="15"/>
      <c r="C189" s="68"/>
      <c r="D189" s="81"/>
      <c r="E189" s="15"/>
      <c r="F189" s="107"/>
      <c r="G189" s="83"/>
      <c r="I189" s="15"/>
      <c r="J189" s="15"/>
    </row>
    <row r="190" spans="1:10" x14ac:dyDescent="0.25">
      <c r="A190" s="5"/>
      <c r="B190" s="15"/>
      <c r="C190" s="68"/>
      <c r="D190" s="81"/>
      <c r="E190" s="15"/>
      <c r="F190" s="107"/>
      <c r="G190" s="83"/>
      <c r="I190" s="15"/>
      <c r="J190" s="15"/>
    </row>
    <row r="191" spans="1:10" x14ac:dyDescent="0.25">
      <c r="A191" s="5"/>
      <c r="B191" s="15"/>
      <c r="C191" s="68"/>
      <c r="D191" s="81"/>
      <c r="E191" s="15"/>
      <c r="F191" s="107"/>
      <c r="G191" s="83"/>
      <c r="I191" s="15"/>
      <c r="J191" s="15"/>
    </row>
    <row r="192" spans="1:10" x14ac:dyDescent="0.25">
      <c r="A192" s="5"/>
      <c r="B192" s="108"/>
      <c r="C192" s="68"/>
      <c r="D192" s="81"/>
      <c r="E192" s="15"/>
      <c r="F192" s="107"/>
      <c r="G192" s="83"/>
      <c r="I192" s="15"/>
      <c r="J192" s="15"/>
    </row>
    <row r="193" spans="1:10" x14ac:dyDescent="0.25">
      <c r="A193" s="5"/>
      <c r="B193" s="108"/>
      <c r="C193" s="68"/>
      <c r="D193" s="81"/>
      <c r="E193" s="15"/>
      <c r="F193" s="107"/>
      <c r="G193" s="83"/>
      <c r="I193" s="15"/>
      <c r="J193" s="15"/>
    </row>
    <row r="194" spans="1:10" x14ac:dyDescent="0.25">
      <c r="A194" s="15"/>
      <c r="B194" s="15"/>
      <c r="C194" s="24"/>
      <c r="D194" s="15"/>
      <c r="E194" s="15"/>
      <c r="F194" s="15"/>
      <c r="G194" s="15"/>
      <c r="I194" s="15"/>
      <c r="J194" s="15"/>
    </row>
    <row r="195" spans="1:10" x14ac:dyDescent="0.25">
      <c r="A195" s="15"/>
      <c r="B195" s="15"/>
      <c r="C195" s="24"/>
      <c r="D195" s="15"/>
      <c r="E195" s="15"/>
      <c r="F195" s="15"/>
      <c r="G195" s="15"/>
      <c r="I195" s="15"/>
      <c r="J195" s="15"/>
    </row>
    <row r="196" spans="1:10" x14ac:dyDescent="0.25">
      <c r="A196" s="15"/>
      <c r="B196" s="15"/>
      <c r="C196" s="24"/>
      <c r="D196" s="15"/>
      <c r="E196" s="15"/>
      <c r="F196" s="15"/>
      <c r="G196" s="15"/>
      <c r="I196" s="15"/>
      <c r="J196" s="15"/>
    </row>
    <row r="197" spans="1:10" x14ac:dyDescent="0.25">
      <c r="A197" s="15"/>
      <c r="B197" s="15"/>
      <c r="C197" s="24"/>
      <c r="D197" s="15"/>
      <c r="E197" s="15"/>
      <c r="F197" s="15"/>
      <c r="G197" s="15"/>
      <c r="I197" s="15"/>
      <c r="J197" s="15"/>
    </row>
    <row r="198" spans="1:10" x14ac:dyDescent="0.25">
      <c r="A198" s="15"/>
      <c r="B198" s="15"/>
      <c r="C198" s="24"/>
      <c r="D198" s="15"/>
      <c r="E198" s="15"/>
      <c r="F198" s="15"/>
      <c r="G198" s="15"/>
      <c r="I198" s="15"/>
      <c r="J198" s="15"/>
    </row>
    <row r="199" spans="1:10" x14ac:dyDescent="0.25">
      <c r="A199" s="15"/>
      <c r="B199" s="15"/>
      <c r="C199" s="24"/>
      <c r="D199" s="15"/>
      <c r="E199" s="15"/>
      <c r="F199" s="15"/>
      <c r="G199" s="15"/>
      <c r="I199" s="15"/>
      <c r="J199" s="15"/>
    </row>
    <row r="200" spans="1:10" x14ac:dyDescent="0.25">
      <c r="A200" s="15"/>
      <c r="B200" s="15"/>
      <c r="C200" s="24"/>
      <c r="D200" s="15"/>
      <c r="E200" s="15"/>
      <c r="F200" s="15"/>
      <c r="G200" s="15"/>
      <c r="I200" s="15"/>
      <c r="J200" s="15"/>
    </row>
    <row r="201" spans="1:10" x14ac:dyDescent="0.25">
      <c r="A201" s="15"/>
      <c r="B201" s="15"/>
      <c r="C201" s="24"/>
      <c r="D201" s="15"/>
      <c r="E201" s="15"/>
      <c r="F201" s="15"/>
      <c r="G201" s="15"/>
      <c r="I201" s="15"/>
      <c r="J201" s="15"/>
    </row>
    <row r="202" spans="1:10" x14ac:dyDescent="0.25">
      <c r="A202" s="15"/>
      <c r="B202" s="15"/>
      <c r="C202" s="24"/>
      <c r="D202" s="15"/>
      <c r="E202" s="15"/>
      <c r="F202" s="15"/>
      <c r="G202" s="15"/>
      <c r="I202" s="15"/>
      <c r="J202" s="15"/>
    </row>
    <row r="203" spans="1:10" x14ac:dyDescent="0.25">
      <c r="A203" s="15"/>
      <c r="B203" s="15"/>
      <c r="C203" s="24"/>
      <c r="D203" s="15"/>
      <c r="E203" s="15"/>
      <c r="F203" s="15"/>
      <c r="G203" s="15"/>
      <c r="I203" s="15"/>
      <c r="J203" s="15"/>
    </row>
    <row r="204" spans="1:10" x14ac:dyDescent="0.25">
      <c r="A204" s="15"/>
      <c r="B204" s="15"/>
      <c r="C204" s="24"/>
      <c r="D204" s="15"/>
      <c r="E204" s="15"/>
      <c r="F204" s="15"/>
      <c r="G204" s="15"/>
      <c r="I204" s="15"/>
      <c r="J204" s="15"/>
    </row>
    <row r="205" spans="1:10" x14ac:dyDescent="0.25">
      <c r="A205" s="15"/>
      <c r="B205" s="15"/>
      <c r="C205" s="24"/>
      <c r="D205" s="15"/>
      <c r="E205" s="15"/>
      <c r="F205" s="15"/>
      <c r="G205" s="15"/>
      <c r="I205" s="15"/>
      <c r="J205" s="15"/>
    </row>
    <row r="206" spans="1:10" x14ac:dyDescent="0.25">
      <c r="A206" s="15"/>
      <c r="B206" s="15"/>
      <c r="C206" s="24"/>
      <c r="D206" s="15"/>
      <c r="E206" s="15"/>
      <c r="F206" s="15"/>
      <c r="G206" s="15"/>
      <c r="I206" s="15"/>
      <c r="J206" s="15"/>
    </row>
    <row r="207" spans="1:10" x14ac:dyDescent="0.25">
      <c r="A207" s="15"/>
      <c r="B207" s="15"/>
      <c r="C207" s="24"/>
      <c r="D207" s="15"/>
      <c r="E207" s="15"/>
      <c r="F207" s="15"/>
      <c r="G207" s="15"/>
      <c r="I207" s="15"/>
      <c r="J207" s="15"/>
    </row>
    <row r="208" spans="1:10" x14ac:dyDescent="0.25">
      <c r="A208" s="15"/>
      <c r="B208" s="15"/>
      <c r="C208" s="24"/>
      <c r="D208" s="15"/>
      <c r="E208" s="15"/>
      <c r="F208" s="15"/>
      <c r="G208" s="15"/>
      <c r="I208" s="15"/>
      <c r="J208" s="15"/>
    </row>
    <row r="209" spans="1:10" x14ac:dyDescent="0.25">
      <c r="A209" s="15"/>
      <c r="B209" s="15"/>
      <c r="C209" s="24"/>
      <c r="D209" s="15"/>
      <c r="E209" s="15"/>
      <c r="F209" s="15"/>
      <c r="G209" s="15"/>
      <c r="I209" s="15"/>
      <c r="J209" s="15"/>
    </row>
    <row r="210" spans="1:10" x14ac:dyDescent="0.25">
      <c r="A210" s="15"/>
      <c r="B210" s="15"/>
      <c r="C210" s="24"/>
      <c r="D210" s="15"/>
      <c r="E210" s="15"/>
      <c r="F210" s="15"/>
      <c r="G210" s="15"/>
      <c r="I210" s="15"/>
      <c r="J210" s="15"/>
    </row>
  </sheetData>
  <autoFilter ref="A12:J12" xr:uid="{00000000-0009-0000-0000-000011000000}"/>
  <mergeCells count="3">
    <mergeCell ref="F5:G5"/>
    <mergeCell ref="F6:G6"/>
    <mergeCell ref="A9:E9"/>
  </mergeCells>
  <hyperlinks>
    <hyperlink ref="A1" r:id="rId1" xr:uid="{00000000-0004-0000-1100-000000000000}"/>
    <hyperlink ref="C3" r:id="rId2" xr:uid="{00000000-0004-0000-1100-000001000000}"/>
  </hyperlinks>
  <pageMargins left="0.23622047244094491" right="0.23622047244094491" top="0" bottom="0" header="0.31496062992125984" footer="0.31496062992125984"/>
  <pageSetup paperSize="9" orientation="portrait" verticalDpi="0" r:id="rId3"/>
  <headerFooter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QuickStream</vt:lpstr>
      <vt:lpstr>AZURA,Q-Bic</vt:lpstr>
      <vt:lpstr>X-Stream perfor</vt:lpstr>
      <vt:lpstr>ORL-Oil Stream</vt:lpstr>
      <vt:lpstr>'AZURA,Q-Bic'!Názvy_tisku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Kateřina Horynová</cp:lastModifiedBy>
  <cp:lastPrinted>2017-02-16T04:50:36Z</cp:lastPrinted>
  <dcterms:created xsi:type="dcterms:W3CDTF">2006-02-05T09:51:25Z</dcterms:created>
  <dcterms:modified xsi:type="dcterms:W3CDTF">2019-04-26T09:51:57Z</dcterms:modified>
</cp:coreProperties>
</file>