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12210" yWindow="0" windowWidth="12975" windowHeight="12180" tabRatio="949"/>
  </bookViews>
  <sheets>
    <sheet name="Basic315" sheetId="11" r:id="rId1"/>
    <sheet name="Basic400" sheetId="29" r:id="rId2"/>
    <sheet name="Tegra425" sheetId="30" r:id="rId3"/>
    <sheet name="Tegra600" sheetId="10" r:id="rId4"/>
    <sheet name="Tegra1000" sheetId="13" r:id="rId5"/>
    <sheet name="TEGRA 1000NG" sheetId="35" r:id="rId6"/>
    <sheet name="spojky IN-SITU" sheetId="31" r:id="rId7"/>
    <sheet name="ACARO PP SN12" sheetId="41" r:id="rId8"/>
    <sheet name="KG 2000 PP" sheetId="23" r:id="rId9"/>
    <sheet name="X-Stream" sheetId="15" r:id="rId10"/>
    <sheet name="Solidwall SN12" sheetId="37" r:id="rId11"/>
    <sheet name="KG potrubí" sheetId="22" r:id="rId12"/>
    <sheet name="KG tvarovky" sheetId="21" r:id="rId13"/>
    <sheet name="QuickStream" sheetId="39" r:id="rId14"/>
    <sheet name="AZURA,Q-Bic" sheetId="25" r:id="rId15"/>
    <sheet name="X-Stream perfor." sheetId="36" r:id="rId16"/>
    <sheet name="ORL-Oil Stream" sheetId="40" r:id="rId17"/>
    <sheet name="PE tvarovky" sheetId="32" r:id="rId18"/>
    <sheet name="Wavin TS - voda" sheetId="28" r:id="rId19"/>
    <sheet name="Wavin TS - kanál" sheetId="27" r:id="rId20"/>
    <sheet name="Wavin TS - plyn" sheetId="3" r:id="rId21"/>
    <sheet name="SafeTech-voda" sheetId="5" r:id="rId22"/>
    <sheet name="SafeTech-kanál" sheetId="4" r:id="rId23"/>
    <sheet name="SafeTech-plyn" sheetId="2" r:id="rId24"/>
    <sheet name="PE100 voda" sheetId="14" r:id="rId25"/>
    <sheet name="PE100 kanal" sheetId="26" r:id="rId26"/>
    <sheet name="PE100 plyn" sheetId="38" r:id="rId27"/>
  </sheets>
  <definedNames>
    <definedName name="_xlnm._FilterDatabase" localSheetId="0" hidden="1">Basic315!$H$14:$H$137</definedName>
    <definedName name="_xlnm._FilterDatabase" localSheetId="17" hidden="1">'PE tvarovky'!$A$1:$G$1302</definedName>
    <definedName name="_xlnm._FilterDatabase" localSheetId="13" hidden="1">QuickStream!$A$13:$H$334</definedName>
    <definedName name="_xlnm._FilterDatabase" localSheetId="10" hidden="1">'Solidwall SN12'!#REF!</definedName>
    <definedName name="_xlnm._FilterDatabase" localSheetId="5" hidden="1">'TEGRA 1000NG'!$F$13:$G$80</definedName>
    <definedName name="_xlnm._FilterDatabase" localSheetId="4" hidden="1">'TEGRA 1000NG'!$A$13:$G$154</definedName>
    <definedName name="_xlnm._FilterDatabase" localSheetId="3" hidden="1">Tegra600!$A$13:$G$113</definedName>
    <definedName name="_xlnm._FilterDatabase" localSheetId="9" hidden="1">'X-Stream'!$A$13:$K$128</definedName>
    <definedName name="_xlnm.Print_Titles" localSheetId="14">'AZURA,Q-Bic'!$13:$13</definedName>
    <definedName name="_xlnm.Print_Titles" localSheetId="8">'KG 2000 PP'!#REF!</definedName>
    <definedName name="_xlnm.Print_Titles" localSheetId="11">'KG potrubí'!$13:$13</definedName>
    <definedName name="_xlnm.Print_Titles" localSheetId="12">'KG tvarovky'!$12:$12</definedName>
    <definedName name="_xlnm.Print_Titles" localSheetId="17">'PE tvarovky'!$14:$14</definedName>
    <definedName name="_xlnm.Print_Titles" localSheetId="24">'PE100 voda'!$13:$13</definedName>
    <definedName name="_xlnm.Print_Titles" localSheetId="22">'SafeTech-kanál'!$13:$13</definedName>
    <definedName name="_xlnm.Print_Titles" localSheetId="23">'SafeTech-plyn'!$13:$13</definedName>
    <definedName name="_xlnm.Print_Titles" localSheetId="21">'SafeTech-voda'!$13:$13</definedName>
    <definedName name="_xlnm.Print_Titles" localSheetId="2">Tegra425!$12:$12</definedName>
    <definedName name="_xlnm.Print_Titles" localSheetId="3">Tegra600!$13:$13</definedName>
    <definedName name="_xlnm.Print_Titles" localSheetId="19">'Wavin TS - kanál'!$13:$13</definedName>
    <definedName name="_xlnm.Print_Titles" localSheetId="20">'Wavin TS - plyn'!$13:$13</definedName>
    <definedName name="_xlnm.Print_Titles" localSheetId="18">'Wavin TS - voda'!$13:$13</definedName>
    <definedName name="_xlnm.Print_Titles" localSheetId="9">'X-Stream'!$13:$13</definedName>
  </definedNames>
  <calcPr calcId="145621"/>
  <fileRecoveryPr autoRecover="0"/>
</workbook>
</file>

<file path=xl/calcChain.xml><?xml version="1.0" encoding="utf-8"?>
<calcChain xmlns="http://schemas.openxmlformats.org/spreadsheetml/2006/main">
  <c r="D33" i="3" l="1"/>
  <c r="D34" i="3"/>
  <c r="D35" i="3"/>
  <c r="D36" i="3"/>
  <c r="D37" i="3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12" i="41" l="1"/>
  <c r="D113" i="41"/>
  <c r="D114" i="41"/>
  <c r="D115" i="41"/>
  <c r="D116" i="41"/>
  <c r="D117" i="41"/>
  <c r="D118" i="41"/>
  <c r="D119" i="41"/>
  <c r="D120" i="41"/>
  <c r="D121" i="41"/>
  <c r="D122" i="41"/>
  <c r="D123" i="41"/>
  <c r="D124" i="41"/>
  <c r="D125" i="41"/>
  <c r="D126" i="41"/>
  <c r="D127" i="41"/>
  <c r="D128" i="41"/>
  <c r="D129" i="41"/>
  <c r="D130" i="41"/>
  <c r="D131" i="41"/>
  <c r="D45" i="35" l="1"/>
  <c r="D46" i="35"/>
  <c r="D37" i="35"/>
  <c r="D38" i="35"/>
  <c r="D42" i="11" l="1"/>
  <c r="D38" i="11"/>
  <c r="D22" i="11"/>
  <c r="D41" i="11"/>
  <c r="D25" i="11"/>
  <c r="D36" i="11"/>
  <c r="D32" i="11"/>
  <c r="D20" i="11"/>
  <c r="D16" i="11"/>
  <c r="D43" i="11"/>
  <c r="D39" i="11"/>
  <c r="D27" i="11"/>
  <c r="D23" i="11"/>
  <c r="D151" i="23"/>
  <c r="D150" i="23"/>
  <c r="D149" i="23"/>
  <c r="D148" i="23"/>
  <c r="D147" i="23"/>
  <c r="D146" i="23"/>
  <c r="D145" i="23"/>
  <c r="D111" i="41"/>
  <c r="D110" i="41"/>
  <c r="D109" i="41"/>
  <c r="D108" i="41"/>
  <c r="D107" i="41"/>
  <c r="D106" i="41"/>
  <c r="D105" i="41"/>
  <c r="D104" i="41"/>
  <c r="D103" i="41"/>
  <c r="D102" i="41"/>
  <c r="D101" i="41"/>
  <c r="D100" i="41"/>
  <c r="D99" i="41"/>
  <c r="D98" i="41"/>
  <c r="D97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D81" i="41"/>
  <c r="D80" i="41"/>
  <c r="D79" i="41"/>
  <c r="D78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26" i="39"/>
  <c r="D325" i="39"/>
  <c r="D324" i="39"/>
  <c r="D323" i="39"/>
  <c r="D322" i="39"/>
  <c r="D321" i="39"/>
  <c r="D320" i="39"/>
  <c r="D319" i="39"/>
  <c r="D318" i="39"/>
  <c r="D317" i="39"/>
  <c r="D316" i="39"/>
  <c r="D315" i="39"/>
  <c r="D314" i="39"/>
  <c r="D313" i="39"/>
  <c r="D312" i="39"/>
  <c r="D311" i="39"/>
  <c r="D310" i="39"/>
  <c r="D309" i="39"/>
  <c r="D308" i="39"/>
  <c r="D307" i="39"/>
  <c r="D306" i="39"/>
  <c r="D305" i="39"/>
  <c r="D304" i="39"/>
  <c r="D303" i="39"/>
  <c r="D302" i="39"/>
  <c r="D301" i="39"/>
  <c r="D300" i="39"/>
  <c r="D299" i="39"/>
  <c r="D298" i="39"/>
  <c r="D297" i="39"/>
  <c r="D296" i="39"/>
  <c r="D295" i="39"/>
  <c r="D294" i="39"/>
  <c r="D293" i="39"/>
  <c r="D292" i="39"/>
  <c r="D291" i="39"/>
  <c r="D290" i="39"/>
  <c r="D289" i="39"/>
  <c r="D288" i="39"/>
  <c r="D287" i="39"/>
  <c r="D286" i="39"/>
  <c r="D285" i="39"/>
  <c r="D284" i="39"/>
  <c r="D283" i="39"/>
  <c r="D282" i="39"/>
  <c r="D281" i="39"/>
  <c r="D280" i="39"/>
  <c r="D279" i="39"/>
  <c r="D278" i="39"/>
  <c r="D277" i="39"/>
  <c r="D276" i="39"/>
  <c r="D275" i="39"/>
  <c r="D274" i="39"/>
  <c r="D273" i="39"/>
  <c r="D272" i="39"/>
  <c r="D261" i="39"/>
  <c r="D260" i="39"/>
  <c r="D259" i="39"/>
  <c r="D258" i="39"/>
  <c r="D257" i="39"/>
  <c r="D256" i="39"/>
  <c r="D255" i="39"/>
  <c r="D254" i="39"/>
  <c r="D253" i="39"/>
  <c r="D252" i="39"/>
  <c r="D251" i="39"/>
  <c r="D250" i="39"/>
  <c r="D126" i="23"/>
  <c r="D144" i="23"/>
  <c r="D143" i="23"/>
  <c r="D142" i="23"/>
  <c r="D141" i="23"/>
  <c r="D140" i="23"/>
  <c r="D44" i="25"/>
  <c r="D43" i="25"/>
  <c r="D55" i="25"/>
  <c r="D54" i="25"/>
  <c r="D69" i="25"/>
  <c r="D68" i="25"/>
  <c r="D55" i="27"/>
  <c r="D54" i="27"/>
  <c r="D53" i="27"/>
  <c r="D52" i="27"/>
  <c r="D51" i="27"/>
  <c r="D50" i="27"/>
  <c r="D49" i="27"/>
  <c r="D48" i="27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54" i="35"/>
  <c r="D53" i="35"/>
  <c r="D52" i="35"/>
  <c r="D51" i="35"/>
  <c r="D60" i="11"/>
  <c r="D59" i="11"/>
  <c r="D58" i="11"/>
  <c r="D57" i="11"/>
  <c r="D56" i="11"/>
  <c r="D55" i="11"/>
  <c r="D54" i="11"/>
  <c r="D52" i="11"/>
  <c r="D51" i="11"/>
  <c r="D50" i="11"/>
  <c r="D49" i="11"/>
  <c r="D48" i="11"/>
  <c r="D47" i="11"/>
  <c r="D46" i="11"/>
  <c r="D45" i="11"/>
  <c r="D44" i="11"/>
  <c r="D40" i="11"/>
  <c r="D37" i="11"/>
  <c r="D35" i="11"/>
  <c r="D34" i="11"/>
  <c r="D33" i="11"/>
  <c r="D31" i="11"/>
  <c r="D30" i="11"/>
  <c r="D29" i="11"/>
  <c r="D28" i="11"/>
  <c r="D26" i="11"/>
  <c r="D24" i="11"/>
  <c r="D21" i="11"/>
  <c r="D19" i="11"/>
  <c r="D18" i="11"/>
  <c r="D17" i="11"/>
  <c r="D15" i="11"/>
  <c r="D14" i="11"/>
  <c r="D44" i="2"/>
  <c r="D43" i="2"/>
  <c r="D42" i="2"/>
  <c r="D41" i="2"/>
  <c r="D40" i="2"/>
  <c r="D39" i="2"/>
  <c r="D38" i="2"/>
  <c r="D37" i="2"/>
  <c r="D36" i="2"/>
  <c r="D35" i="2"/>
  <c r="D42" i="25"/>
  <c r="D41" i="25"/>
  <c r="D40" i="25"/>
  <c r="D39" i="25"/>
  <c r="D38" i="25"/>
  <c r="D37" i="25"/>
  <c r="D36" i="25"/>
  <c r="D41" i="23"/>
  <c r="D40" i="23"/>
  <c r="D39" i="23"/>
  <c r="D128" i="15"/>
  <c r="D124" i="15"/>
  <c r="D120" i="15"/>
  <c r="D116" i="15"/>
  <c r="D112" i="15"/>
  <c r="D108" i="15"/>
  <c r="D104" i="15"/>
  <c r="D100" i="15"/>
  <c r="D96" i="15"/>
  <c r="D92" i="15"/>
  <c r="D88" i="15"/>
  <c r="D84" i="15"/>
  <c r="D80" i="15"/>
  <c r="D76" i="15"/>
  <c r="D72" i="15"/>
  <c r="D28" i="15"/>
  <c r="D24" i="15"/>
  <c r="D21" i="15"/>
  <c r="D20" i="15"/>
  <c r="D17" i="15"/>
  <c r="D16" i="15"/>
  <c r="D20" i="29"/>
  <c r="D37" i="29"/>
  <c r="D70" i="15"/>
  <c r="D62" i="36"/>
  <c r="D58" i="36"/>
  <c r="D53" i="36"/>
  <c r="D44" i="36"/>
  <c r="D43" i="36"/>
  <c r="D37" i="36"/>
  <c r="D34" i="36"/>
  <c r="D33" i="36"/>
  <c r="D28" i="36"/>
  <c r="D24" i="36"/>
  <c r="D122" i="15"/>
  <c r="D123" i="15"/>
  <c r="D125" i="15"/>
  <c r="D126" i="15"/>
  <c r="D127" i="15"/>
  <c r="D41" i="40"/>
  <c r="D34" i="40"/>
  <c r="D33" i="40"/>
  <c r="D64" i="25"/>
  <c r="D63" i="25"/>
  <c r="D60" i="5"/>
  <c r="D59" i="5"/>
  <c r="D58" i="5"/>
  <c r="D57" i="5"/>
  <c r="D56" i="5"/>
  <c r="D55" i="5"/>
  <c r="D54" i="5"/>
  <c r="D53" i="5"/>
  <c r="D67" i="25"/>
  <c r="D66" i="25"/>
  <c r="D65" i="25"/>
  <c r="D62" i="25"/>
  <c r="D61" i="25"/>
  <c r="D60" i="25"/>
  <c r="D59" i="25"/>
  <c r="D58" i="25"/>
  <c r="D53" i="25"/>
  <c r="D52" i="25"/>
  <c r="D51" i="25"/>
  <c r="D50" i="25"/>
  <c r="D49" i="25"/>
  <c r="D48" i="25"/>
  <c r="D47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0" i="25"/>
  <c r="D19" i="25"/>
  <c r="D18" i="25"/>
  <c r="D17" i="25"/>
  <c r="D16" i="25"/>
  <c r="D15" i="25"/>
  <c r="D139" i="23"/>
  <c r="D65" i="36"/>
  <c r="D64" i="36"/>
  <c r="D63" i="36"/>
  <c r="D61" i="36"/>
  <c r="D60" i="36"/>
  <c r="D59" i="36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04" i="22"/>
  <c r="D103" i="22"/>
  <c r="D102" i="22"/>
  <c r="D101" i="22"/>
  <c r="D100" i="22"/>
  <c r="D184" i="21"/>
  <c r="D183" i="21"/>
  <c r="D182" i="21"/>
  <c r="D181" i="21"/>
  <c r="D180" i="21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48" i="36"/>
  <c r="D47" i="36"/>
  <c r="D46" i="36"/>
  <c r="D45" i="36"/>
  <c r="D39" i="36"/>
  <c r="D38" i="36"/>
  <c r="D30" i="36"/>
  <c r="D29" i="36"/>
  <c r="D21" i="36"/>
  <c r="D56" i="36"/>
  <c r="D55" i="36"/>
  <c r="D54" i="36"/>
  <c r="D23" i="40"/>
  <c r="D22" i="40"/>
  <c r="D21" i="40"/>
  <c r="D20" i="40"/>
  <c r="D1295" i="32"/>
  <c r="D1294" i="32"/>
  <c r="D1293" i="32"/>
  <c r="D1292" i="32"/>
  <c r="D1291" i="32"/>
  <c r="D1290" i="32"/>
  <c r="D1289" i="32"/>
  <c r="D1288" i="32"/>
  <c r="D1287" i="32"/>
  <c r="D1286" i="32"/>
  <c r="D1285" i="32"/>
  <c r="D1284" i="32"/>
  <c r="D1283" i="32"/>
  <c r="D1282" i="32"/>
  <c r="D1281" i="32"/>
  <c r="D1280" i="32"/>
  <c r="D1279" i="32"/>
  <c r="D1278" i="32"/>
  <c r="D1277" i="32"/>
  <c r="D1276" i="32"/>
  <c r="D1275" i="32"/>
  <c r="D1274" i="32"/>
  <c r="D1273" i="32"/>
  <c r="D1272" i="32"/>
  <c r="D1271" i="32"/>
  <c r="D1270" i="32"/>
  <c r="D1269" i="32"/>
  <c r="D1268" i="32"/>
  <c r="D1267" i="32"/>
  <c r="D1266" i="32"/>
  <c r="D1265" i="32"/>
  <c r="D1264" i="32"/>
  <c r="D1263" i="32"/>
  <c r="D1262" i="32"/>
  <c r="D1261" i="32"/>
  <c r="D1260" i="32"/>
  <c r="D1259" i="32"/>
  <c r="D1258" i="32"/>
  <c r="D1257" i="32"/>
  <c r="D1256" i="32"/>
  <c r="D1255" i="32"/>
  <c r="D1254" i="32"/>
  <c r="D1253" i="32"/>
  <c r="D1252" i="32"/>
  <c r="D1251" i="32"/>
  <c r="D1250" i="32"/>
  <c r="D1249" i="32"/>
  <c r="D1248" i="32"/>
  <c r="D1247" i="32"/>
  <c r="D1246" i="32"/>
  <c r="D1245" i="32"/>
  <c r="D1244" i="32"/>
  <c r="D1243" i="32"/>
  <c r="D1242" i="32"/>
  <c r="D1241" i="32"/>
  <c r="D1240" i="32"/>
  <c r="D1239" i="32"/>
  <c r="D1238" i="32"/>
  <c r="D1237" i="32"/>
  <c r="D1236" i="32"/>
  <c r="D1235" i="32"/>
  <c r="D1234" i="32"/>
  <c r="D1233" i="32"/>
  <c r="D1232" i="32"/>
  <c r="D1231" i="32"/>
  <c r="D1230" i="32"/>
  <c r="D1229" i="32"/>
  <c r="D1228" i="32"/>
  <c r="D1227" i="32"/>
  <c r="D1226" i="32"/>
  <c r="D1225" i="32"/>
  <c r="D1224" i="32"/>
  <c r="D1223" i="32"/>
  <c r="D1222" i="32"/>
  <c r="D1221" i="32"/>
  <c r="D1220" i="32"/>
  <c r="D1219" i="32"/>
  <c r="D1218" i="32"/>
  <c r="D1217" i="32"/>
  <c r="D1216" i="32"/>
  <c r="D1215" i="32"/>
  <c r="D1214" i="32"/>
  <c r="D1213" i="32"/>
  <c r="D1212" i="32"/>
  <c r="D1211" i="32"/>
  <c r="D1210" i="32"/>
  <c r="D1209" i="32"/>
  <c r="D1208" i="32"/>
  <c r="D1207" i="32"/>
  <c r="D1206" i="32"/>
  <c r="D1205" i="32"/>
  <c r="D1204" i="32"/>
  <c r="D1203" i="32"/>
  <c r="D1202" i="32"/>
  <c r="D1201" i="32"/>
  <c r="D1200" i="32"/>
  <c r="D1199" i="32"/>
  <c r="D1198" i="32"/>
  <c r="D1197" i="32"/>
  <c r="D1196" i="32"/>
  <c r="D1195" i="32"/>
  <c r="D1194" i="32"/>
  <c r="D1193" i="32"/>
  <c r="D1192" i="32"/>
  <c r="D1191" i="32"/>
  <c r="D1190" i="32"/>
  <c r="D1189" i="32"/>
  <c r="D1188" i="32"/>
  <c r="D1187" i="32"/>
  <c r="D1186" i="32"/>
  <c r="D1185" i="32"/>
  <c r="D1184" i="32"/>
  <c r="D1183" i="32"/>
  <c r="D1182" i="32"/>
  <c r="D1181" i="32"/>
  <c r="D1180" i="32"/>
  <c r="D1179" i="32"/>
  <c r="D1178" i="32"/>
  <c r="D1177" i="32"/>
  <c r="D1176" i="32"/>
  <c r="D1175" i="32"/>
  <c r="D1174" i="32"/>
  <c r="D1173" i="32"/>
  <c r="D1172" i="32"/>
  <c r="D1171" i="32"/>
  <c r="D1170" i="32"/>
  <c r="D1169" i="32"/>
  <c r="D1168" i="32"/>
  <c r="D1167" i="32"/>
  <c r="D1166" i="32"/>
  <c r="D1165" i="32"/>
  <c r="D1164" i="32"/>
  <c r="D1163" i="32"/>
  <c r="D1162" i="32"/>
  <c r="D1161" i="32"/>
  <c r="D1160" i="32"/>
  <c r="D1159" i="32"/>
  <c r="D1158" i="32"/>
  <c r="D1157" i="32"/>
  <c r="D1156" i="32"/>
  <c r="D1155" i="32"/>
  <c r="D1154" i="32"/>
  <c r="D1153" i="32"/>
  <c r="D1152" i="32"/>
  <c r="D1151" i="32"/>
  <c r="D1150" i="32"/>
  <c r="D1149" i="32"/>
  <c r="D1148" i="32"/>
  <c r="D1147" i="32"/>
  <c r="D1146" i="32"/>
  <c r="D1145" i="32"/>
  <c r="D1144" i="32"/>
  <c r="D1143" i="32"/>
  <c r="D1142" i="32"/>
  <c r="D1141" i="32"/>
  <c r="D1140" i="32"/>
  <c r="D1139" i="32"/>
  <c r="D1138" i="32"/>
  <c r="D1137" i="32"/>
  <c r="D1136" i="32"/>
  <c r="D1135" i="32"/>
  <c r="D1134" i="32"/>
  <c r="D1133" i="32"/>
  <c r="D1132" i="32"/>
  <c r="D1131" i="32"/>
  <c r="D1130" i="32"/>
  <c r="D1129" i="32"/>
  <c r="D1128" i="32"/>
  <c r="D1127" i="32"/>
  <c r="D1126" i="32"/>
  <c r="D1125" i="32"/>
  <c r="D1124" i="32"/>
  <c r="D1123" i="32"/>
  <c r="D1122" i="32"/>
  <c r="D1121" i="32"/>
  <c r="D1120" i="32"/>
  <c r="D1119" i="32"/>
  <c r="D1118" i="32"/>
  <c r="D1117" i="32"/>
  <c r="D1116" i="32"/>
  <c r="D1115" i="32"/>
  <c r="D1114" i="32"/>
  <c r="D1113" i="32"/>
  <c r="D1112" i="32"/>
  <c r="D1111" i="32"/>
  <c r="D1110" i="32"/>
  <c r="D1109" i="32"/>
  <c r="D1108" i="32"/>
  <c r="D1107" i="32"/>
  <c r="D1106" i="32"/>
  <c r="D1105" i="32"/>
  <c r="D1104" i="32"/>
  <c r="D1103" i="32"/>
  <c r="D1102" i="32"/>
  <c r="D1101" i="32"/>
  <c r="D1100" i="32"/>
  <c r="D1099" i="32"/>
  <c r="D1098" i="32"/>
  <c r="D1097" i="32"/>
  <c r="D1096" i="32"/>
  <c r="D1095" i="32"/>
  <c r="D1094" i="32"/>
  <c r="D1093" i="32"/>
  <c r="D1092" i="32"/>
  <c r="D1091" i="32"/>
  <c r="D1090" i="32"/>
  <c r="D1089" i="32"/>
  <c r="D1088" i="32"/>
  <c r="D1087" i="32"/>
  <c r="D1086" i="32"/>
  <c r="D1085" i="32"/>
  <c r="D1084" i="32"/>
  <c r="D1083" i="32"/>
  <c r="D1082" i="32"/>
  <c r="D1081" i="32"/>
  <c r="D1080" i="32"/>
  <c r="D1079" i="32"/>
  <c r="D1078" i="32"/>
  <c r="D1077" i="32"/>
  <c r="D1076" i="32"/>
  <c r="D1075" i="32"/>
  <c r="D1074" i="32"/>
  <c r="D1073" i="32"/>
  <c r="D1072" i="32"/>
  <c r="D1071" i="32"/>
  <c r="D1070" i="32"/>
  <c r="D1069" i="32"/>
  <c r="D1068" i="32"/>
  <c r="D1067" i="32"/>
  <c r="D1066" i="32"/>
  <c r="D1065" i="32"/>
  <c r="D1064" i="32"/>
  <c r="D1063" i="32"/>
  <c r="D1062" i="32"/>
  <c r="D1061" i="32"/>
  <c r="D1060" i="32"/>
  <c r="D1059" i="32"/>
  <c r="D1058" i="32"/>
  <c r="D1057" i="32"/>
  <c r="D1056" i="32"/>
  <c r="D1055" i="32"/>
  <c r="D1054" i="32"/>
  <c r="D1053" i="32"/>
  <c r="D1052" i="32"/>
  <c r="D1051" i="32"/>
  <c r="D1050" i="32"/>
  <c r="D1049" i="32"/>
  <c r="D1048" i="32"/>
  <c r="D1047" i="32"/>
  <c r="D1046" i="32"/>
  <c r="D1045" i="32"/>
  <c r="D1044" i="32"/>
  <c r="D1043" i="32"/>
  <c r="D1042" i="32"/>
  <c r="D1041" i="32"/>
  <c r="D1040" i="32"/>
  <c r="D1039" i="32"/>
  <c r="D1038" i="32"/>
  <c r="D1037" i="32"/>
  <c r="D1036" i="32"/>
  <c r="D1035" i="32"/>
  <c r="D1034" i="32"/>
  <c r="D1033" i="32"/>
  <c r="D1032" i="32"/>
  <c r="D1031" i="32"/>
  <c r="D1030" i="32"/>
  <c r="D1029" i="32"/>
  <c r="D1028" i="32"/>
  <c r="D1027" i="32"/>
  <c r="D1026" i="32"/>
  <c r="D1025" i="32"/>
  <c r="D1024" i="32"/>
  <c r="D1023" i="32"/>
  <c r="D1022" i="32"/>
  <c r="D1021" i="32"/>
  <c r="D1020" i="32"/>
  <c r="D1019" i="32"/>
  <c r="D1018" i="32"/>
  <c r="D1017" i="32"/>
  <c r="D1016" i="32"/>
  <c r="D1015" i="32"/>
  <c r="D1014" i="32"/>
  <c r="D1013" i="32"/>
  <c r="D1012" i="32"/>
  <c r="D1011" i="32"/>
  <c r="D1010" i="32"/>
  <c r="D1009" i="32"/>
  <c r="D1008" i="32"/>
  <c r="D1007" i="32"/>
  <c r="D1006" i="32"/>
  <c r="D1005" i="32"/>
  <c r="D1004" i="32"/>
  <c r="D1003" i="32"/>
  <c r="D1002" i="32"/>
  <c r="D1001" i="32"/>
  <c r="D1000" i="32"/>
  <c r="D999" i="32"/>
  <c r="D998" i="32"/>
  <c r="D997" i="32"/>
  <c r="D996" i="32"/>
  <c r="D995" i="32"/>
  <c r="D994" i="32"/>
  <c r="D993" i="32"/>
  <c r="D992" i="32"/>
  <c r="D991" i="32"/>
  <c r="D990" i="32"/>
  <c r="D989" i="32"/>
  <c r="D988" i="32"/>
  <c r="D987" i="32"/>
  <c r="D986" i="32"/>
  <c r="D985" i="32"/>
  <c r="D984" i="32"/>
  <c r="D983" i="32"/>
  <c r="D982" i="32"/>
  <c r="D981" i="32"/>
  <c r="D980" i="32"/>
  <c r="D979" i="32"/>
  <c r="D978" i="32"/>
  <c r="D977" i="32"/>
  <c r="D976" i="32"/>
  <c r="D975" i="32"/>
  <c r="D974" i="32"/>
  <c r="D973" i="32"/>
  <c r="D972" i="32"/>
  <c r="D971" i="32"/>
  <c r="D970" i="32"/>
  <c r="D969" i="32"/>
  <c r="D968" i="32"/>
  <c r="D967" i="32"/>
  <c r="D966" i="32"/>
  <c r="D965" i="32"/>
  <c r="D964" i="32"/>
  <c r="D963" i="32"/>
  <c r="D962" i="32"/>
  <c r="D961" i="32"/>
  <c r="D960" i="32"/>
  <c r="D959" i="32"/>
  <c r="D958" i="32"/>
  <c r="D957" i="32"/>
  <c r="D956" i="32"/>
  <c r="D955" i="32"/>
  <c r="D954" i="32"/>
  <c r="D953" i="32"/>
  <c r="D952" i="32"/>
  <c r="D951" i="32"/>
  <c r="D950" i="32"/>
  <c r="D949" i="32"/>
  <c r="D948" i="32"/>
  <c r="D947" i="32"/>
  <c r="D946" i="32"/>
  <c r="D945" i="32"/>
  <c r="D944" i="32"/>
  <c r="D943" i="32"/>
  <c r="D942" i="32"/>
  <c r="D941" i="32"/>
  <c r="D940" i="32"/>
  <c r="D939" i="32"/>
  <c r="D938" i="32"/>
  <c r="D937" i="32"/>
  <c r="D936" i="32"/>
  <c r="D935" i="32"/>
  <c r="D934" i="32"/>
  <c r="D933" i="32"/>
  <c r="D932" i="32"/>
  <c r="D931" i="32"/>
  <c r="D930" i="32"/>
  <c r="D929" i="32"/>
  <c r="D928" i="32"/>
  <c r="D927" i="32"/>
  <c r="D926" i="32"/>
  <c r="D925" i="32"/>
  <c r="D924" i="32"/>
  <c r="D923" i="32"/>
  <c r="D922" i="32"/>
  <c r="D921" i="32"/>
  <c r="D920" i="32"/>
  <c r="D919" i="32"/>
  <c r="D918" i="32"/>
  <c r="D917" i="32"/>
  <c r="D916" i="32"/>
  <c r="D915" i="32"/>
  <c r="D914" i="32"/>
  <c r="D913" i="32"/>
  <c r="D912" i="32"/>
  <c r="D911" i="32"/>
  <c r="D910" i="32"/>
  <c r="D909" i="32"/>
  <c r="D908" i="32"/>
  <c r="D907" i="32"/>
  <c r="D906" i="32"/>
  <c r="D905" i="32"/>
  <c r="D904" i="32"/>
  <c r="D903" i="32"/>
  <c r="D902" i="32"/>
  <c r="D901" i="32"/>
  <c r="D900" i="32"/>
  <c r="D899" i="32"/>
  <c r="D898" i="32"/>
  <c r="D897" i="32"/>
  <c r="D896" i="32"/>
  <c r="D895" i="32"/>
  <c r="D894" i="32"/>
  <c r="D893" i="32"/>
  <c r="D892" i="32"/>
  <c r="D891" i="32"/>
  <c r="D890" i="32"/>
  <c r="D889" i="32"/>
  <c r="D888" i="32"/>
  <c r="D887" i="32"/>
  <c r="D886" i="32"/>
  <c r="D885" i="32"/>
  <c r="D884" i="32"/>
  <c r="D883" i="32"/>
  <c r="D882" i="32"/>
  <c r="D881" i="32"/>
  <c r="D880" i="32"/>
  <c r="D879" i="32"/>
  <c r="D878" i="32"/>
  <c r="D877" i="32"/>
  <c r="D876" i="32"/>
  <c r="D875" i="32"/>
  <c r="D874" i="32"/>
  <c r="D873" i="32"/>
  <c r="D872" i="32"/>
  <c r="D871" i="32"/>
  <c r="D870" i="32"/>
  <c r="D869" i="32"/>
  <c r="D868" i="32"/>
  <c r="D867" i="32"/>
  <c r="D866" i="32"/>
  <c r="D865" i="32"/>
  <c r="D864" i="32"/>
  <c r="D863" i="32"/>
  <c r="D862" i="32"/>
  <c r="D861" i="32"/>
  <c r="D860" i="32"/>
  <c r="D859" i="32"/>
  <c r="D858" i="32"/>
  <c r="D857" i="32"/>
  <c r="D856" i="32"/>
  <c r="D855" i="32"/>
  <c r="D854" i="32"/>
  <c r="D853" i="32"/>
  <c r="D852" i="32"/>
  <c r="D851" i="32"/>
  <c r="D850" i="32"/>
  <c r="D849" i="32"/>
  <c r="D848" i="32"/>
  <c r="D847" i="32"/>
  <c r="D846" i="32"/>
  <c r="D845" i="32"/>
  <c r="D844" i="32"/>
  <c r="D843" i="32"/>
  <c r="D842" i="32"/>
  <c r="D841" i="32"/>
  <c r="D840" i="32"/>
  <c r="D839" i="32"/>
  <c r="D838" i="32"/>
  <c r="D837" i="32"/>
  <c r="D836" i="32"/>
  <c r="D835" i="32"/>
  <c r="D834" i="32"/>
  <c r="D833" i="32"/>
  <c r="D832" i="32"/>
  <c r="D831" i="32"/>
  <c r="D830" i="32"/>
  <c r="D829" i="32"/>
  <c r="D828" i="32"/>
  <c r="D827" i="32"/>
  <c r="D826" i="32"/>
  <c r="D825" i="32"/>
  <c r="D824" i="32"/>
  <c r="D823" i="32"/>
  <c r="D822" i="32"/>
  <c r="D821" i="32"/>
  <c r="D820" i="32"/>
  <c r="D819" i="32"/>
  <c r="D818" i="32"/>
  <c r="D817" i="32"/>
  <c r="D816" i="32"/>
  <c r="D815" i="32"/>
  <c r="D814" i="32"/>
  <c r="D813" i="32"/>
  <c r="D812" i="32"/>
  <c r="D811" i="32"/>
  <c r="D810" i="32"/>
  <c r="D809" i="32"/>
  <c r="D808" i="32"/>
  <c r="D807" i="32"/>
  <c r="D806" i="32"/>
  <c r="D805" i="32"/>
  <c r="D804" i="32"/>
  <c r="D803" i="32"/>
  <c r="D802" i="32"/>
  <c r="D801" i="32"/>
  <c r="D800" i="32"/>
  <c r="D799" i="32"/>
  <c r="D798" i="32"/>
  <c r="D797" i="32"/>
  <c r="D796" i="32"/>
  <c r="D795" i="32"/>
  <c r="D794" i="32"/>
  <c r="D793" i="32"/>
  <c r="D792" i="32"/>
  <c r="D791" i="32"/>
  <c r="D790" i="32"/>
  <c r="D789" i="32"/>
  <c r="D788" i="32"/>
  <c r="D787" i="32"/>
  <c r="D786" i="32"/>
  <c r="D785" i="32"/>
  <c r="D784" i="32"/>
  <c r="D783" i="32"/>
  <c r="D782" i="32"/>
  <c r="D781" i="32"/>
  <c r="D780" i="32"/>
  <c r="D779" i="32"/>
  <c r="D778" i="32"/>
  <c r="D777" i="32"/>
  <c r="D776" i="32"/>
  <c r="D775" i="32"/>
  <c r="D774" i="32"/>
  <c r="D773" i="32"/>
  <c r="D772" i="32"/>
  <c r="D771" i="32"/>
  <c r="D770" i="32"/>
  <c r="D769" i="32"/>
  <c r="D768" i="32"/>
  <c r="D767" i="32"/>
  <c r="D766" i="32"/>
  <c r="D765" i="32"/>
  <c r="D764" i="32"/>
  <c r="D763" i="32"/>
  <c r="D762" i="32"/>
  <c r="D761" i="32"/>
  <c r="D760" i="32"/>
  <c r="D759" i="32"/>
  <c r="D758" i="32"/>
  <c r="D757" i="32"/>
  <c r="D756" i="32"/>
  <c r="D755" i="32"/>
  <c r="D754" i="32"/>
  <c r="D753" i="32"/>
  <c r="D752" i="32"/>
  <c r="D751" i="32"/>
  <c r="D750" i="32"/>
  <c r="D749" i="32"/>
  <c r="D748" i="32"/>
  <c r="D747" i="32"/>
  <c r="D746" i="32"/>
  <c r="D745" i="32"/>
  <c r="D744" i="32"/>
  <c r="D743" i="32"/>
  <c r="D742" i="32"/>
  <c r="D741" i="32"/>
  <c r="D740" i="32"/>
  <c r="D739" i="32"/>
  <c r="D738" i="32"/>
  <c r="D737" i="32"/>
  <c r="D736" i="32"/>
  <c r="D735" i="32"/>
  <c r="D734" i="32"/>
  <c r="D733" i="32"/>
  <c r="D732" i="32"/>
  <c r="D731" i="32"/>
  <c r="D730" i="32"/>
  <c r="D729" i="32"/>
  <c r="D728" i="32"/>
  <c r="D727" i="32"/>
  <c r="D726" i="32"/>
  <c r="D725" i="32"/>
  <c r="D724" i="32"/>
  <c r="D723" i="32"/>
  <c r="D722" i="32"/>
  <c r="D721" i="32"/>
  <c r="D720" i="32"/>
  <c r="D719" i="32"/>
  <c r="D718" i="32"/>
  <c r="D717" i="32"/>
  <c r="D716" i="32"/>
  <c r="D715" i="32"/>
  <c r="D714" i="32"/>
  <c r="D713" i="32"/>
  <c r="D712" i="32"/>
  <c r="D711" i="32"/>
  <c r="D710" i="32"/>
  <c r="D709" i="32"/>
  <c r="D708" i="32"/>
  <c r="D707" i="32"/>
  <c r="D706" i="32"/>
  <c r="D705" i="32"/>
  <c r="D704" i="32"/>
  <c r="D703" i="32"/>
  <c r="D702" i="32"/>
  <c r="D701" i="32"/>
  <c r="D700" i="32"/>
  <c r="D699" i="32"/>
  <c r="D698" i="32"/>
  <c r="D697" i="32"/>
  <c r="D696" i="32"/>
  <c r="D695" i="32"/>
  <c r="D694" i="32"/>
  <c r="D693" i="32"/>
  <c r="D692" i="32"/>
  <c r="D691" i="32"/>
  <c r="D690" i="32"/>
  <c r="D689" i="32"/>
  <c r="D688" i="32"/>
  <c r="D687" i="32"/>
  <c r="D686" i="32"/>
  <c r="D685" i="32"/>
  <c r="D684" i="32"/>
  <c r="D683" i="32"/>
  <c r="D682" i="32"/>
  <c r="D681" i="32"/>
  <c r="D680" i="32"/>
  <c r="D679" i="32"/>
  <c r="D678" i="32"/>
  <c r="D677" i="32"/>
  <c r="D676" i="32"/>
  <c r="D675" i="32"/>
  <c r="D674" i="32"/>
  <c r="D673" i="32"/>
  <c r="D672" i="32"/>
  <c r="D671" i="32"/>
  <c r="D670" i="32"/>
  <c r="D669" i="32"/>
  <c r="D668" i="32"/>
  <c r="D667" i="32"/>
  <c r="D666" i="32"/>
  <c r="D665" i="32"/>
  <c r="D664" i="32"/>
  <c r="D663" i="32"/>
  <c r="D662" i="32"/>
  <c r="D661" i="32"/>
  <c r="D660" i="32"/>
  <c r="D659" i="32"/>
  <c r="D658" i="32"/>
  <c r="D657" i="32"/>
  <c r="D656" i="32"/>
  <c r="D655" i="32"/>
  <c r="D654" i="32"/>
  <c r="D653" i="32"/>
  <c r="D652" i="32"/>
  <c r="D651" i="32"/>
  <c r="D650" i="32"/>
  <c r="D649" i="32"/>
  <c r="D648" i="32"/>
  <c r="D647" i="32"/>
  <c r="D646" i="32"/>
  <c r="D645" i="32"/>
  <c r="D644" i="32"/>
  <c r="D643" i="32"/>
  <c r="D642" i="32"/>
  <c r="D641" i="32"/>
  <c r="D640" i="32"/>
  <c r="D639" i="32"/>
  <c r="D638" i="32"/>
  <c r="D637" i="32"/>
  <c r="D636" i="32"/>
  <c r="D635" i="32"/>
  <c r="D634" i="32"/>
  <c r="D633" i="32"/>
  <c r="D632" i="32"/>
  <c r="D631" i="32"/>
  <c r="D630" i="32"/>
  <c r="D629" i="32"/>
  <c r="D628" i="32"/>
  <c r="D627" i="32"/>
  <c r="D626" i="32"/>
  <c r="D625" i="32"/>
  <c r="D624" i="32"/>
  <c r="D623" i="32"/>
  <c r="D622" i="32"/>
  <c r="D621" i="32"/>
  <c r="D620" i="32"/>
  <c r="D619" i="32"/>
  <c r="D618" i="32"/>
  <c r="D617" i="32"/>
  <c r="D616" i="32"/>
  <c r="D615" i="32"/>
  <c r="D614" i="32"/>
  <c r="D613" i="32"/>
  <c r="D612" i="32"/>
  <c r="D611" i="32"/>
  <c r="D610" i="32"/>
  <c r="D609" i="32"/>
  <c r="D608" i="32"/>
  <c r="D607" i="32"/>
  <c r="D606" i="32"/>
  <c r="D605" i="32"/>
  <c r="D604" i="32"/>
  <c r="D603" i="32"/>
  <c r="D602" i="32"/>
  <c r="D601" i="32"/>
  <c r="D600" i="32"/>
  <c r="D599" i="32"/>
  <c r="D598" i="32"/>
  <c r="D597" i="32"/>
  <c r="D596" i="32"/>
  <c r="D595" i="32"/>
  <c r="D594" i="32"/>
  <c r="D593" i="32"/>
  <c r="D592" i="32"/>
  <c r="D591" i="32"/>
  <c r="D590" i="32"/>
  <c r="D589" i="32"/>
  <c r="D588" i="32"/>
  <c r="D587" i="32"/>
  <c r="D586" i="32"/>
  <c r="D585" i="32"/>
  <c r="D584" i="32"/>
  <c r="D583" i="32"/>
  <c r="D582" i="32"/>
  <c r="D581" i="32"/>
  <c r="D580" i="32"/>
  <c r="D579" i="32"/>
  <c r="D578" i="32"/>
  <c r="D577" i="32"/>
  <c r="D576" i="32"/>
  <c r="D575" i="32"/>
  <c r="D574" i="32"/>
  <c r="D573" i="32"/>
  <c r="D572" i="32"/>
  <c r="D571" i="32"/>
  <c r="D570" i="32"/>
  <c r="D569" i="32"/>
  <c r="D568" i="32"/>
  <c r="D567" i="32"/>
  <c r="D566" i="32"/>
  <c r="D565" i="32"/>
  <c r="D564" i="32"/>
  <c r="D563" i="32"/>
  <c r="D562" i="32"/>
  <c r="D561" i="32"/>
  <c r="D560" i="32"/>
  <c r="D559" i="32"/>
  <c r="D558" i="32"/>
  <c r="D557" i="32"/>
  <c r="D556" i="32"/>
  <c r="D555" i="32"/>
  <c r="D554" i="32"/>
  <c r="D553" i="32"/>
  <c r="D552" i="32"/>
  <c r="D551" i="32"/>
  <c r="D550" i="32"/>
  <c r="D549" i="32"/>
  <c r="D548" i="32"/>
  <c r="D547" i="32"/>
  <c r="D546" i="32"/>
  <c r="D545" i="32"/>
  <c r="D544" i="32"/>
  <c r="D543" i="32"/>
  <c r="D542" i="32"/>
  <c r="D541" i="32"/>
  <c r="D540" i="32"/>
  <c r="D539" i="32"/>
  <c r="D538" i="32"/>
  <c r="D537" i="32"/>
  <c r="D536" i="32"/>
  <c r="D535" i="32"/>
  <c r="D534" i="32"/>
  <c r="D533" i="32"/>
  <c r="D532" i="32"/>
  <c r="D531" i="32"/>
  <c r="D530" i="32"/>
  <c r="D529" i="32"/>
  <c r="D528" i="32"/>
  <c r="D527" i="32"/>
  <c r="D526" i="32"/>
  <c r="D525" i="32"/>
  <c r="D524" i="32"/>
  <c r="D523" i="32"/>
  <c r="D522" i="32"/>
  <c r="D521" i="32"/>
  <c r="D520" i="32"/>
  <c r="D519" i="32"/>
  <c r="D518" i="32"/>
  <c r="D517" i="32"/>
  <c r="D516" i="32"/>
  <c r="D515" i="32"/>
  <c r="D514" i="32"/>
  <c r="D513" i="32"/>
  <c r="D512" i="32"/>
  <c r="D511" i="32"/>
  <c r="D510" i="32"/>
  <c r="D509" i="32"/>
  <c r="D508" i="32"/>
  <c r="D507" i="32"/>
  <c r="D506" i="32"/>
  <c r="D505" i="32"/>
  <c r="D504" i="32"/>
  <c r="D503" i="32"/>
  <c r="D502" i="32"/>
  <c r="D501" i="32"/>
  <c r="D500" i="32"/>
  <c r="D499" i="32"/>
  <c r="D498" i="32"/>
  <c r="D497" i="32"/>
  <c r="D496" i="32"/>
  <c r="D495" i="32"/>
  <c r="D494" i="32"/>
  <c r="D493" i="32"/>
  <c r="D492" i="32"/>
  <c r="D491" i="32"/>
  <c r="D490" i="32"/>
  <c r="D489" i="32"/>
  <c r="D488" i="32"/>
  <c r="D487" i="32"/>
  <c r="D486" i="32"/>
  <c r="D485" i="32"/>
  <c r="D484" i="32"/>
  <c r="D483" i="32"/>
  <c r="D482" i="32"/>
  <c r="D481" i="32"/>
  <c r="D480" i="32"/>
  <c r="D479" i="32"/>
  <c r="D478" i="32"/>
  <c r="D477" i="32"/>
  <c r="D476" i="32"/>
  <c r="D475" i="32"/>
  <c r="D474" i="32"/>
  <c r="D473" i="32"/>
  <c r="D472" i="32"/>
  <c r="D471" i="32"/>
  <c r="D470" i="32"/>
  <c r="D469" i="32"/>
  <c r="D468" i="32"/>
  <c r="D467" i="32"/>
  <c r="D466" i="32"/>
  <c r="D465" i="32"/>
  <c r="D464" i="32"/>
  <c r="D463" i="32"/>
  <c r="D462" i="32"/>
  <c r="D461" i="32"/>
  <c r="D460" i="32"/>
  <c r="D459" i="32"/>
  <c r="D458" i="32"/>
  <c r="D457" i="32"/>
  <c r="D456" i="32"/>
  <c r="D455" i="32"/>
  <c r="D454" i="32"/>
  <c r="D453" i="32"/>
  <c r="D452" i="32"/>
  <c r="D451" i="32"/>
  <c r="D450" i="32"/>
  <c r="D449" i="32"/>
  <c r="D448" i="32"/>
  <c r="D447" i="32"/>
  <c r="D446" i="32"/>
  <c r="D445" i="32"/>
  <c r="D444" i="32"/>
  <c r="D443" i="32"/>
  <c r="D442" i="32"/>
  <c r="D441" i="32"/>
  <c r="D440" i="32"/>
  <c r="D439" i="32"/>
  <c r="D438" i="32"/>
  <c r="D437" i="32"/>
  <c r="D436" i="32"/>
  <c r="D435" i="32"/>
  <c r="D434" i="32"/>
  <c r="D433" i="32"/>
  <c r="D432" i="32"/>
  <c r="D431" i="32"/>
  <c r="D430" i="32"/>
  <c r="D429" i="32"/>
  <c r="D428" i="32"/>
  <c r="D427" i="32"/>
  <c r="D426" i="32"/>
  <c r="D425" i="32"/>
  <c r="D424" i="32"/>
  <c r="D423" i="32"/>
  <c r="D422" i="32"/>
  <c r="D421" i="32"/>
  <c r="D420" i="32"/>
  <c r="D419" i="32"/>
  <c r="D418" i="32"/>
  <c r="D417" i="32"/>
  <c r="D416" i="32"/>
  <c r="D415" i="32"/>
  <c r="D414" i="32"/>
  <c r="D413" i="32"/>
  <c r="D412" i="32"/>
  <c r="D411" i="32"/>
  <c r="D410" i="32"/>
  <c r="D409" i="32"/>
  <c r="D408" i="32"/>
  <c r="D407" i="32"/>
  <c r="D406" i="32"/>
  <c r="D405" i="32"/>
  <c r="D404" i="32"/>
  <c r="D403" i="32"/>
  <c r="D402" i="32"/>
  <c r="D401" i="32"/>
  <c r="D400" i="32"/>
  <c r="D399" i="32"/>
  <c r="D398" i="32"/>
  <c r="D397" i="32"/>
  <c r="D396" i="32"/>
  <c r="D395" i="32"/>
  <c r="D394" i="32"/>
  <c r="D393" i="32"/>
  <c r="D392" i="32"/>
  <c r="D391" i="32"/>
  <c r="D390" i="32"/>
  <c r="D389" i="32"/>
  <c r="D388" i="32"/>
  <c r="D387" i="32"/>
  <c r="D386" i="32"/>
  <c r="D385" i="32"/>
  <c r="D384" i="32"/>
  <c r="D383" i="32"/>
  <c r="D382" i="32"/>
  <c r="D381" i="32"/>
  <c r="D380" i="32"/>
  <c r="D379" i="32"/>
  <c r="D378" i="32"/>
  <c r="D377" i="32"/>
  <c r="D376" i="32"/>
  <c r="D375" i="32"/>
  <c r="D374" i="32"/>
  <c r="D373" i="32"/>
  <c r="D372" i="32"/>
  <c r="D371" i="32"/>
  <c r="D370" i="32"/>
  <c r="D369" i="32"/>
  <c r="D368" i="32"/>
  <c r="D367" i="32"/>
  <c r="D366" i="32"/>
  <c r="D365" i="32"/>
  <c r="D364" i="32"/>
  <c r="D363" i="32"/>
  <c r="D362" i="32"/>
  <c r="D361" i="32"/>
  <c r="D360" i="32"/>
  <c r="D359" i="32"/>
  <c r="D358" i="32"/>
  <c r="D357" i="32"/>
  <c r="D356" i="32"/>
  <c r="D355" i="32"/>
  <c r="D354" i="32"/>
  <c r="D353" i="32"/>
  <c r="D352" i="32"/>
  <c r="D351" i="32"/>
  <c r="D350" i="32"/>
  <c r="D349" i="32"/>
  <c r="D348" i="32"/>
  <c r="D347" i="32"/>
  <c r="D346" i="32"/>
  <c r="D345" i="32"/>
  <c r="D344" i="32"/>
  <c r="D343" i="32"/>
  <c r="D342" i="32"/>
  <c r="D341" i="32"/>
  <c r="D340" i="32"/>
  <c r="D339" i="32"/>
  <c r="D338" i="32"/>
  <c r="D337" i="32"/>
  <c r="D336" i="32"/>
  <c r="D335" i="32"/>
  <c r="D334" i="32"/>
  <c r="D333" i="32"/>
  <c r="D332" i="32"/>
  <c r="D331" i="32"/>
  <c r="D330" i="32"/>
  <c r="D329" i="32"/>
  <c r="D328" i="32"/>
  <c r="D327" i="32"/>
  <c r="D326" i="32"/>
  <c r="D325" i="32"/>
  <c r="D324" i="32"/>
  <c r="D323" i="32"/>
  <c r="D322" i="32"/>
  <c r="D321" i="32"/>
  <c r="D320" i="32"/>
  <c r="D319" i="32"/>
  <c r="D318" i="32"/>
  <c r="D317" i="32"/>
  <c r="D316" i="32"/>
  <c r="D315" i="32"/>
  <c r="D314" i="32"/>
  <c r="D313" i="32"/>
  <c r="D312" i="32"/>
  <c r="D311" i="32"/>
  <c r="D310" i="32"/>
  <c r="D309" i="32"/>
  <c r="D308" i="32"/>
  <c r="D307" i="32"/>
  <c r="D306" i="32"/>
  <c r="D305" i="32"/>
  <c r="D304" i="32"/>
  <c r="D303" i="32"/>
  <c r="D302" i="32"/>
  <c r="D301" i="32"/>
  <c r="D300" i="32"/>
  <c r="D299" i="32"/>
  <c r="D298" i="32"/>
  <c r="D297" i="32"/>
  <c r="D296" i="32"/>
  <c r="D295" i="32"/>
  <c r="D294" i="32"/>
  <c r="D293" i="32"/>
  <c r="D292" i="32"/>
  <c r="D291" i="32"/>
  <c r="D290" i="32"/>
  <c r="D289" i="32"/>
  <c r="D288" i="32"/>
  <c r="D287" i="32"/>
  <c r="D286" i="32"/>
  <c r="D285" i="32"/>
  <c r="D284" i="32"/>
  <c r="D283" i="32"/>
  <c r="D282" i="32"/>
  <c r="D281" i="32"/>
  <c r="D280" i="32"/>
  <c r="D279" i="32"/>
  <c r="D278" i="32"/>
  <c r="D277" i="32"/>
  <c r="D276" i="32"/>
  <c r="D275" i="32"/>
  <c r="D274" i="32"/>
  <c r="D273" i="32"/>
  <c r="D272" i="32"/>
  <c r="D271" i="32"/>
  <c r="D270" i="32"/>
  <c r="D269" i="32"/>
  <c r="D268" i="32"/>
  <c r="D267" i="32"/>
  <c r="D266" i="32"/>
  <c r="D265" i="32"/>
  <c r="D264" i="32"/>
  <c r="D263" i="32"/>
  <c r="D262" i="32"/>
  <c r="D261" i="32"/>
  <c r="D260" i="32"/>
  <c r="D259" i="32"/>
  <c r="D258" i="32"/>
  <c r="D257" i="32"/>
  <c r="D256" i="32"/>
  <c r="D255" i="32"/>
  <c r="D254" i="32"/>
  <c r="D253" i="32"/>
  <c r="D252" i="32"/>
  <c r="D251" i="32"/>
  <c r="D250" i="32"/>
  <c r="D249" i="32"/>
  <c r="D248" i="32"/>
  <c r="D247" i="32"/>
  <c r="D246" i="32"/>
  <c r="D245" i="32"/>
  <c r="D244" i="32"/>
  <c r="D243" i="32"/>
  <c r="D242" i="32"/>
  <c r="D241" i="32"/>
  <c r="D240" i="32"/>
  <c r="D239" i="32"/>
  <c r="D238" i="32"/>
  <c r="D237" i="32"/>
  <c r="D236" i="32"/>
  <c r="D235" i="32"/>
  <c r="D234" i="32"/>
  <c r="D233" i="32"/>
  <c r="D232" i="32"/>
  <c r="D231" i="32"/>
  <c r="D230" i="32"/>
  <c r="D229" i="32"/>
  <c r="D228" i="32"/>
  <c r="D227" i="32"/>
  <c r="D226" i="32"/>
  <c r="D225" i="32"/>
  <c r="D224" i="32"/>
  <c r="D223" i="32"/>
  <c r="D222" i="32"/>
  <c r="D221" i="32"/>
  <c r="D220" i="32"/>
  <c r="D219" i="32"/>
  <c r="D218" i="32"/>
  <c r="D217" i="32"/>
  <c r="D216" i="32"/>
  <c r="D215" i="32"/>
  <c r="D214" i="32"/>
  <c r="D213" i="32"/>
  <c r="D212" i="32"/>
  <c r="D211" i="32"/>
  <c r="D210" i="32"/>
  <c r="D209" i="32"/>
  <c r="D208" i="32"/>
  <c r="D207" i="32"/>
  <c r="D206" i="32"/>
  <c r="D205" i="32"/>
  <c r="D204" i="32"/>
  <c r="D203" i="32"/>
  <c r="D202" i="32"/>
  <c r="D201" i="32"/>
  <c r="D200" i="32"/>
  <c r="D199" i="32"/>
  <c r="D198" i="32"/>
  <c r="D197" i="32"/>
  <c r="D196" i="32"/>
  <c r="D195" i="32"/>
  <c r="D194" i="32"/>
  <c r="D193" i="32"/>
  <c r="D192" i="32"/>
  <c r="D191" i="32"/>
  <c r="D190" i="32"/>
  <c r="D189" i="32"/>
  <c r="D188" i="32"/>
  <c r="D187" i="32"/>
  <c r="D186" i="32"/>
  <c r="D185" i="32"/>
  <c r="D184" i="32"/>
  <c r="D183" i="32"/>
  <c r="D182" i="32"/>
  <c r="D181" i="32"/>
  <c r="D180" i="32"/>
  <c r="D179" i="32"/>
  <c r="D178" i="32"/>
  <c r="D177" i="32"/>
  <c r="D176" i="32"/>
  <c r="D175" i="32"/>
  <c r="D174" i="32"/>
  <c r="D173" i="32"/>
  <c r="D172" i="32"/>
  <c r="D171" i="32"/>
  <c r="D170" i="32"/>
  <c r="D169" i="32"/>
  <c r="D168" i="32"/>
  <c r="D167" i="32"/>
  <c r="D166" i="32"/>
  <c r="D165" i="32"/>
  <c r="D164" i="32"/>
  <c r="D163" i="32"/>
  <c r="D162" i="32"/>
  <c r="D161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79" i="21"/>
  <c r="D42" i="40"/>
  <c r="D38" i="40"/>
  <c r="D37" i="40"/>
  <c r="D32" i="40"/>
  <c r="D31" i="40"/>
  <c r="D28" i="40"/>
  <c r="D27" i="40"/>
  <c r="D26" i="40"/>
  <c r="D19" i="40"/>
  <c r="D18" i="40"/>
  <c r="D17" i="40"/>
  <c r="D16" i="40"/>
  <c r="D15" i="40"/>
  <c r="D14" i="40"/>
  <c r="D249" i="39"/>
  <c r="D248" i="39"/>
  <c r="D247" i="39"/>
  <c r="D246" i="39"/>
  <c r="D245" i="39"/>
  <c r="D244" i="39"/>
  <c r="D243" i="39"/>
  <c r="D242" i="39"/>
  <c r="D241" i="39"/>
  <c r="D240" i="39"/>
  <c r="D239" i="39"/>
  <c r="D238" i="39"/>
  <c r="D237" i="39"/>
  <c r="D236" i="39"/>
  <c r="D235" i="39"/>
  <c r="D234" i="39"/>
  <c r="D233" i="39"/>
  <c r="D232" i="39"/>
  <c r="D231" i="39"/>
  <c r="D230" i="39"/>
  <c r="D229" i="39"/>
  <c r="D228" i="39"/>
  <c r="D227" i="39"/>
  <c r="D226" i="39"/>
  <c r="D225" i="39"/>
  <c r="D224" i="39"/>
  <c r="D223" i="39"/>
  <c r="D222" i="39"/>
  <c r="D221" i="39"/>
  <c r="D220" i="39"/>
  <c r="D219" i="39"/>
  <c r="D218" i="39"/>
  <c r="D217" i="39"/>
  <c r="D216" i="39"/>
  <c r="D215" i="39"/>
  <c r="D214" i="39"/>
  <c r="D213" i="39"/>
  <c r="D212" i="39"/>
  <c r="D211" i="39"/>
  <c r="D210" i="39"/>
  <c r="D209" i="39"/>
  <c r="D208" i="39"/>
  <c r="D207" i="39"/>
  <c r="D206" i="39"/>
  <c r="D205" i="39"/>
  <c r="D204" i="39"/>
  <c r="D203" i="39"/>
  <c r="D202" i="39"/>
  <c r="D201" i="39"/>
  <c r="D200" i="39"/>
  <c r="D199" i="39"/>
  <c r="D198" i="39"/>
  <c r="D197" i="39"/>
  <c r="D196" i="39"/>
  <c r="D195" i="39"/>
  <c r="D194" i="39"/>
  <c r="D193" i="39"/>
  <c r="D192" i="39"/>
  <c r="D191" i="39"/>
  <c r="D190" i="39"/>
  <c r="D189" i="39"/>
  <c r="D188" i="39"/>
  <c r="D187" i="39"/>
  <c r="D186" i="39"/>
  <c r="D185" i="39"/>
  <c r="D184" i="39"/>
  <c r="D183" i="39"/>
  <c r="D182" i="39"/>
  <c r="D181" i="39"/>
  <c r="D180" i="39"/>
  <c r="D179" i="39"/>
  <c r="D178" i="39"/>
  <c r="D177" i="39"/>
  <c r="D176" i="39"/>
  <c r="D175" i="39"/>
  <c r="D174" i="39"/>
  <c r="D173" i="39"/>
  <c r="D172" i="39"/>
  <c r="D171" i="39"/>
  <c r="D170" i="39"/>
  <c r="D169" i="39"/>
  <c r="D168" i="39"/>
  <c r="D167" i="39"/>
  <c r="D166" i="39"/>
  <c r="D165" i="39"/>
  <c r="D164" i="39"/>
  <c r="D163" i="39"/>
  <c r="D162" i="39"/>
  <c r="D161" i="39"/>
  <c r="D160" i="39"/>
  <c r="D159" i="39"/>
  <c r="D158" i="39"/>
  <c r="D157" i="39"/>
  <c r="D156" i="39"/>
  <c r="D155" i="39"/>
  <c r="D154" i="39"/>
  <c r="D153" i="39"/>
  <c r="D152" i="39"/>
  <c r="D151" i="39"/>
  <c r="D150" i="39"/>
  <c r="D149" i="39"/>
  <c r="D148" i="39"/>
  <c r="D147" i="39"/>
  <c r="D146" i="39"/>
  <c r="D145" i="39"/>
  <c r="D144" i="39"/>
  <c r="D143" i="39"/>
  <c r="D142" i="39"/>
  <c r="D141" i="39"/>
  <c r="D140" i="39"/>
  <c r="D139" i="39"/>
  <c r="D138" i="39"/>
  <c r="D137" i="39"/>
  <c r="D136" i="39"/>
  <c r="D135" i="39"/>
  <c r="D134" i="39"/>
  <c r="D133" i="39"/>
  <c r="D132" i="39"/>
  <c r="D131" i="39"/>
  <c r="D130" i="39"/>
  <c r="D129" i="39"/>
  <c r="D128" i="39"/>
  <c r="D127" i="39"/>
  <c r="D126" i="39"/>
  <c r="D125" i="39"/>
  <c r="D124" i="39"/>
  <c r="D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D98" i="39"/>
  <c r="D97" i="39"/>
  <c r="D96" i="39"/>
  <c r="D95" i="39"/>
  <c r="D94" i="39"/>
  <c r="D93" i="39"/>
  <c r="D92" i="39"/>
  <c r="D91" i="39"/>
  <c r="D90" i="39"/>
  <c r="D89" i="39"/>
  <c r="D88" i="39"/>
  <c r="D87" i="39"/>
  <c r="D86" i="39"/>
  <c r="D85" i="39"/>
  <c r="D84" i="39"/>
  <c r="D83" i="39"/>
  <c r="D82" i="39"/>
  <c r="D81" i="39"/>
  <c r="D80" i="39"/>
  <c r="D79" i="39"/>
  <c r="D78" i="39"/>
  <c r="D77" i="39"/>
  <c r="D76" i="39"/>
  <c r="D75" i="39"/>
  <c r="D74" i="39"/>
  <c r="D73" i="39"/>
  <c r="D72" i="39"/>
  <c r="D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E52" i="39"/>
  <c r="D52" i="39"/>
  <c r="E51" i="39"/>
  <c r="D51" i="39"/>
  <c r="E50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D37" i="26"/>
  <c r="D36" i="26"/>
  <c r="D35" i="26"/>
  <c r="D34" i="26"/>
  <c r="D33" i="26"/>
  <c r="D32" i="26"/>
  <c r="D31" i="26"/>
  <c r="D30" i="26"/>
  <c r="D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47" i="27"/>
  <c r="D46" i="27"/>
  <c r="D45" i="27"/>
  <c r="D44" i="27"/>
  <c r="D43" i="27"/>
  <c r="D42" i="27"/>
  <c r="D41" i="27"/>
  <c r="D40" i="27"/>
  <c r="D39" i="27"/>
  <c r="D38" i="27"/>
  <c r="D37" i="27"/>
  <c r="D36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52" i="36"/>
  <c r="D51" i="36"/>
  <c r="D61" i="22"/>
  <c r="D60" i="22"/>
  <c r="D59" i="22"/>
  <c r="D58" i="22"/>
  <c r="D103" i="10"/>
  <c r="D125" i="23"/>
  <c r="D124" i="23"/>
  <c r="D123" i="23"/>
  <c r="D122" i="23"/>
  <c r="D89" i="37"/>
  <c r="D88" i="37"/>
  <c r="D87" i="37"/>
  <c r="D86" i="37"/>
  <c r="D85" i="37"/>
  <c r="D84" i="37"/>
  <c r="D83" i="37"/>
  <c r="D82" i="37"/>
  <c r="D81" i="37"/>
  <c r="D80" i="37"/>
  <c r="D79" i="37"/>
  <c r="D78" i="37"/>
  <c r="D77" i="37"/>
  <c r="D76" i="37"/>
  <c r="D75" i="37"/>
  <c r="D74" i="37"/>
  <c r="D73" i="37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8" i="37"/>
  <c r="D17" i="37"/>
  <c r="D16" i="37"/>
  <c r="D15" i="37"/>
  <c r="D14" i="37"/>
  <c r="D13" i="37"/>
  <c r="D36" i="29"/>
  <c r="D35" i="29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0" i="35"/>
  <c r="D49" i="35"/>
  <c r="D48" i="35"/>
  <c r="D47" i="35"/>
  <c r="D44" i="35"/>
  <c r="D43" i="35"/>
  <c r="D42" i="35"/>
  <c r="D41" i="35"/>
  <c r="D40" i="35"/>
  <c r="D39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21" i="15"/>
  <c r="D119" i="15"/>
  <c r="D118" i="15"/>
  <c r="D117" i="15"/>
  <c r="D115" i="15"/>
  <c r="D114" i="15"/>
  <c r="D113" i="15"/>
  <c r="D111" i="15"/>
  <c r="D110" i="15"/>
  <c r="D109" i="15"/>
  <c r="D107" i="15"/>
  <c r="D106" i="15"/>
  <c r="D105" i="15"/>
  <c r="D103" i="15"/>
  <c r="D102" i="15"/>
  <c r="D101" i="15"/>
  <c r="D99" i="15"/>
  <c r="D98" i="15"/>
  <c r="D97" i="15"/>
  <c r="D95" i="15"/>
  <c r="D94" i="15"/>
  <c r="D93" i="15"/>
  <c r="D91" i="15"/>
  <c r="D90" i="15"/>
  <c r="D89" i="15"/>
  <c r="D87" i="15"/>
  <c r="D86" i="15"/>
  <c r="D85" i="15"/>
  <c r="D83" i="15"/>
  <c r="D82" i="15"/>
  <c r="D81" i="15"/>
  <c r="D79" i="15"/>
  <c r="D78" i="15"/>
  <c r="D77" i="15"/>
  <c r="D75" i="15"/>
  <c r="D74" i="15"/>
  <c r="D73" i="15"/>
  <c r="D71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42" i="36"/>
  <c r="D36" i="36"/>
  <c r="D35" i="36"/>
  <c r="D32" i="36"/>
  <c r="D27" i="36"/>
  <c r="D26" i="36"/>
  <c r="D25" i="36"/>
  <c r="D23" i="36"/>
  <c r="D20" i="36"/>
  <c r="D19" i="36"/>
  <c r="D18" i="36"/>
  <c r="D17" i="36"/>
  <c r="D16" i="36"/>
  <c r="D15" i="36"/>
  <c r="D14" i="36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7" i="23"/>
  <c r="D106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02" i="10"/>
  <c r="D18" i="31"/>
  <c r="D17" i="31"/>
  <c r="D101" i="10"/>
  <c r="D28" i="29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66" i="30"/>
  <c r="D60" i="30"/>
  <c r="D21" i="29"/>
  <c r="D43" i="30"/>
  <c r="E57" i="25"/>
  <c r="D16" i="31"/>
  <c r="D15" i="31"/>
  <c r="D14" i="31"/>
  <c r="D13" i="31"/>
  <c r="D34" i="29"/>
  <c r="D33" i="29"/>
  <c r="D32" i="29"/>
  <c r="D31" i="29"/>
  <c r="D30" i="29"/>
  <c r="D29" i="29"/>
  <c r="D27" i="29"/>
  <c r="D26" i="29"/>
  <c r="D25" i="29"/>
  <c r="D24" i="29"/>
  <c r="D23" i="29"/>
  <c r="D22" i="29"/>
  <c r="D19" i="29"/>
  <c r="D18" i="29"/>
  <c r="D17" i="29"/>
  <c r="D16" i="29"/>
  <c r="D15" i="29"/>
  <c r="D14" i="29"/>
  <c r="D69" i="30"/>
  <c r="D68" i="30"/>
  <c r="D67" i="30"/>
  <c r="D65" i="30"/>
  <c r="D64" i="30"/>
  <c r="D63" i="30"/>
  <c r="D62" i="30"/>
  <c r="D61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4" i="10"/>
  <c r="D105" i="10"/>
  <c r="D106" i="10"/>
  <c r="D107" i="10"/>
  <c r="D108" i="10"/>
  <c r="D109" i="10"/>
  <c r="D110" i="10"/>
  <c r="D111" i="10"/>
  <c r="D112" i="10"/>
  <c r="D113" i="10"/>
  <c r="D171" i="21"/>
  <c r="D178" i="21"/>
  <c r="D177" i="21"/>
  <c r="D176" i="21"/>
  <c r="D175" i="21"/>
  <c r="D174" i="21"/>
  <c r="D43" i="21"/>
  <c r="D42" i="21"/>
  <c r="D41" i="21"/>
  <c r="D173" i="21"/>
  <c r="D172" i="21"/>
  <c r="D170" i="21"/>
  <c r="D169" i="21"/>
  <c r="D168" i="21"/>
  <c r="D167" i="21"/>
  <c r="D166" i="21"/>
  <c r="D165" i="21"/>
  <c r="D164" i="21"/>
  <c r="D163" i="21"/>
  <c r="D162" i="21"/>
  <c r="D161" i="21"/>
  <c r="D160" i="21"/>
  <c r="D159" i="21"/>
  <c r="D158" i="21"/>
  <c r="D157" i="21"/>
  <c r="D156" i="21"/>
  <c r="D155" i="21"/>
  <c r="D154" i="21"/>
  <c r="D153" i="21"/>
  <c r="D152" i="21"/>
  <c r="D151" i="21"/>
  <c r="D150" i="21"/>
  <c r="D149" i="21"/>
  <c r="D148" i="21"/>
  <c r="D147" i="21"/>
  <c r="D146" i="21"/>
  <c r="D145" i="21"/>
  <c r="D144" i="21"/>
  <c r="D143" i="21"/>
  <c r="D142" i="21"/>
  <c r="D141" i="21"/>
  <c r="D140" i="21"/>
  <c r="D139" i="21"/>
  <c r="D138" i="21"/>
  <c r="D137" i="21"/>
  <c r="D136" i="21"/>
  <c r="D135" i="21"/>
  <c r="D134" i="21"/>
  <c r="D133" i="21"/>
  <c r="D132" i="21"/>
  <c r="D131" i="21"/>
  <c r="D130" i="21"/>
  <c r="D129" i="21"/>
  <c r="D128" i="21"/>
  <c r="D127" i="21"/>
  <c r="D126" i="21"/>
  <c r="D125" i="21"/>
  <c r="D124" i="21"/>
  <c r="D123" i="21"/>
  <c r="D122" i="21"/>
  <c r="D121" i="21"/>
  <c r="D120" i="21"/>
  <c r="D119" i="21"/>
  <c r="D118" i="21"/>
  <c r="D117" i="21"/>
  <c r="D116" i="21"/>
  <c r="D115" i="21"/>
  <c r="D114" i="21"/>
  <c r="D113" i="21"/>
  <c r="D112" i="21"/>
  <c r="D111" i="21"/>
  <c r="D110" i="21"/>
  <c r="D109" i="21"/>
  <c r="D108" i="21"/>
  <c r="D107" i="21"/>
  <c r="D106" i="21"/>
  <c r="D105" i="21"/>
  <c r="D104" i="21"/>
  <c r="D103" i="21"/>
  <c r="D102" i="21"/>
  <c r="D101" i="21"/>
  <c r="D100" i="21"/>
  <c r="D99" i="21"/>
  <c r="D98" i="21"/>
  <c r="D97" i="21"/>
  <c r="D96" i="21"/>
  <c r="D95" i="21"/>
  <c r="D94" i="21"/>
  <c r="D93" i="21"/>
  <c r="D92" i="21"/>
  <c r="D91" i="21"/>
  <c r="D90" i="21"/>
  <c r="D89" i="21"/>
  <c r="D88" i="21"/>
  <c r="D87" i="21"/>
  <c r="D86" i="21"/>
  <c r="D85" i="21"/>
  <c r="D84" i="21"/>
  <c r="D83" i="21"/>
  <c r="D82" i="21"/>
  <c r="D81" i="21"/>
  <c r="D80" i="21"/>
  <c r="D79" i="21"/>
  <c r="D78" i="21"/>
  <c r="D77" i="21"/>
  <c r="D76" i="21"/>
  <c r="D75" i="21"/>
  <c r="D74" i="21"/>
  <c r="D73" i="21"/>
  <c r="D72" i="21"/>
  <c r="D71" i="21"/>
  <c r="D70" i="21"/>
  <c r="D69" i="21"/>
  <c r="D68" i="21"/>
  <c r="D67" i="21"/>
  <c r="D66" i="21"/>
  <c r="D65" i="21"/>
  <c r="D64" i="21"/>
  <c r="D63" i="21"/>
  <c r="D62" i="21"/>
  <c r="D61" i="21"/>
  <c r="D60" i="21"/>
  <c r="D59" i="2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4" i="15"/>
  <c r="D19" i="15"/>
  <c r="D22" i="15"/>
  <c r="D26" i="15"/>
  <c r="D18" i="15"/>
  <c r="D23" i="15"/>
  <c r="D15" i="15"/>
  <c r="D27" i="15"/>
  <c r="D25" i="15"/>
  <c r="E1191" i="32" l="1"/>
  <c r="E1180" i="32"/>
  <c r="E1183" i="32"/>
  <c r="E1178" i="32"/>
  <c r="E1192" i="32"/>
  <c r="E1188" i="32"/>
  <c r="E1174" i="32"/>
  <c r="E1179" i="32"/>
  <c r="E1182" i="32"/>
  <c r="E1185" i="32"/>
  <c r="E1175" i="32"/>
  <c r="E1186" i="32"/>
  <c r="E1189" i="32"/>
  <c r="E1177" i="32"/>
  <c r="E1173" i="32"/>
  <c r="E1176" i="32"/>
  <c r="E1181" i="32"/>
  <c r="E1184" i="32"/>
  <c r="E1187" i="32"/>
  <c r="E1190" i="32"/>
  <c r="E1193" i="32"/>
</calcChain>
</file>

<file path=xl/sharedStrings.xml><?xml version="1.0" encoding="utf-8"?>
<sst xmlns="http://schemas.openxmlformats.org/spreadsheetml/2006/main" count="6799" uniqueCount="6209">
  <si>
    <t>FF488539W</t>
  </si>
  <si>
    <t>FF488383W</t>
  </si>
  <si>
    <t>FF050829W</t>
  </si>
  <si>
    <t>FF061008W</t>
  </si>
  <si>
    <r>
      <t xml:space="preserve">Tuhost : </t>
    </r>
    <r>
      <rPr>
        <b/>
        <sz val="8"/>
        <rFont val="Arial CE"/>
        <family val="2"/>
        <charset val="238"/>
      </rPr>
      <t>SN4, SN8</t>
    </r>
  </si>
  <si>
    <t>FF061021W</t>
  </si>
  <si>
    <t>FF061022W</t>
  </si>
  <si>
    <t>FF061023W</t>
  </si>
  <si>
    <t>FF061024W</t>
  </si>
  <si>
    <t>FF061025W</t>
  </si>
  <si>
    <t>FF061026W</t>
  </si>
  <si>
    <t>FF061027W</t>
  </si>
  <si>
    <t>FF061028W</t>
  </si>
  <si>
    <t>FF061029W</t>
  </si>
  <si>
    <t>FF141010W</t>
  </si>
  <si>
    <t>FF485060W</t>
  </si>
  <si>
    <t>FF485061W</t>
  </si>
  <si>
    <t>FF485062W</t>
  </si>
  <si>
    <t>FF485063W</t>
  </si>
  <si>
    <t>FF485064W</t>
  </si>
  <si>
    <t>FF141016W</t>
  </si>
  <si>
    <t>FF485066W</t>
  </si>
  <si>
    <t>IF163100W</t>
  </si>
  <si>
    <t>IF505300W</t>
  </si>
  <si>
    <t>FF641502W</t>
  </si>
  <si>
    <t>FF641507W</t>
  </si>
  <si>
    <t>FF641510W</t>
  </si>
  <si>
    <t>FF641514W</t>
  </si>
  <si>
    <t>FF641518W</t>
  </si>
  <si>
    <t>FF641524W</t>
  </si>
  <si>
    <t>FF641632W</t>
  </si>
  <si>
    <t>FF641636W</t>
  </si>
  <si>
    <t>FF641640W</t>
  </si>
  <si>
    <t>FF641641W</t>
  </si>
  <si>
    <t>FF641645W</t>
  </si>
  <si>
    <t>FF641655W</t>
  </si>
  <si>
    <t>FF641659W</t>
  </si>
  <si>
    <t>FF642664W</t>
  </si>
  <si>
    <t>FF642669W</t>
  </si>
  <si>
    <t>FF642665W</t>
  </si>
  <si>
    <t>FF642666W</t>
  </si>
  <si>
    <t>FF642673W</t>
  </si>
  <si>
    <t>FF642672W</t>
  </si>
  <si>
    <t>FF642675W</t>
  </si>
  <si>
    <t>FF642678W</t>
  </si>
  <si>
    <t>FF485560W</t>
  </si>
  <si>
    <t>FF485561W</t>
  </si>
  <si>
    <t>FF485562W</t>
  </si>
  <si>
    <t>FF485563W</t>
  </si>
  <si>
    <t>IF314300W</t>
  </si>
  <si>
    <t>IF314400W</t>
  </si>
  <si>
    <t>JF011114W</t>
  </si>
  <si>
    <t>JF011115W</t>
  </si>
  <si>
    <t>JF011203W</t>
  </si>
  <si>
    <t>JF011206W</t>
  </si>
  <si>
    <t>JF015000W</t>
  </si>
  <si>
    <t>JF015002W</t>
  </si>
  <si>
    <t>JF015005W</t>
  </si>
  <si>
    <t>JF015009W</t>
  </si>
  <si>
    <t>Do Čertouz, hala B3 (exit 3 silnice R10) 193 00  Horní Počernice</t>
  </si>
  <si>
    <t>VP403102W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</si>
  <si>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</si>
  <si>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</si>
  <si>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</si>
  <si>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</si>
  <si>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</si>
  <si>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PPKGMM SPOJKA DVOUHRDLÁ 110 </t>
  </si>
  <si>
    <t xml:space="preserve">PPKGMM SPOJKA DVOUHRDLÁ 125 </t>
  </si>
  <si>
    <t xml:space="preserve">PPKGMM SPOJKA DVOUHRDLÁ 160 </t>
  </si>
  <si>
    <t xml:space="preserve">PPKGMM SPOJKA DVOUHRDLÁ 200 </t>
  </si>
  <si>
    <t>PPKGMM SPOJKA DVOUHRDLÁ 250</t>
  </si>
  <si>
    <t>PPKGMM SPOJKA DVOUHRDLÁ 315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</si>
  <si>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</si>
  <si>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</si>
  <si>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</si>
  <si>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</si>
  <si>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</si>
  <si>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</si>
  <si>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PPKGB KOLENO 400/15°</t>
  </si>
  <si>
    <t>PPKGB KOLENO 400/45°</t>
  </si>
  <si>
    <t>PPKGEA ODBOČKA 45° 400/160</t>
  </si>
  <si>
    <t>PPKGEA ODBOČKA 45° 400/200</t>
  </si>
  <si>
    <t>PPKGEA ODBOČKA 45° 400/400</t>
  </si>
  <si>
    <t xml:space="preserve">PPKGR REDUKCE 315/400 </t>
  </si>
  <si>
    <t>PPKGMM SPOJKA DVOUHRDLÁ 400</t>
  </si>
  <si>
    <t>PPKGU PŘESUVKA 400</t>
  </si>
  <si>
    <t xml:space="preserve">Přechodový kus PE-ocel      110-3"      </t>
  </si>
  <si>
    <t>FF488547W</t>
  </si>
  <si>
    <t>FF488391W</t>
  </si>
  <si>
    <t>FF488548W</t>
  </si>
  <si>
    <t>FF488392W</t>
  </si>
  <si>
    <t>FF488549W</t>
  </si>
  <si>
    <t>FF488393W</t>
  </si>
  <si>
    <t>FF488550W</t>
  </si>
  <si>
    <t>FF488394W</t>
  </si>
  <si>
    <t>FF050521W</t>
  </si>
  <si>
    <t>FF488385W</t>
  </si>
  <si>
    <t>FF488542W</t>
  </si>
  <si>
    <t>FF488386W</t>
  </si>
  <si>
    <t>FF488543W</t>
  </si>
  <si>
    <t>FF488387W</t>
  </si>
  <si>
    <t>FF488544W</t>
  </si>
  <si>
    <t>FF488388W</t>
  </si>
  <si>
    <t>TEGRA 600 - DNO PRÁZDNÉ                (vč.těsnění)</t>
  </si>
  <si>
    <t>TEGRA 600 - DNO KG 160 PŘÍMÉ         (vč.těsnění)</t>
  </si>
  <si>
    <t>FF131932W</t>
  </si>
  <si>
    <t>FF131933W</t>
  </si>
  <si>
    <t>FF131934W</t>
  </si>
  <si>
    <t>FF131952W</t>
  </si>
  <si>
    <t>FF131953W</t>
  </si>
  <si>
    <t>FF131954W</t>
  </si>
  <si>
    <t>FF131962W</t>
  </si>
  <si>
    <t>FF131963W</t>
  </si>
  <si>
    <t>FF131964W</t>
  </si>
  <si>
    <t>FF131967W</t>
  </si>
  <si>
    <t>FF131972W</t>
  </si>
  <si>
    <t>FF131973W</t>
  </si>
  <si>
    <t>FF131974W</t>
  </si>
  <si>
    <t>FF131992W</t>
  </si>
  <si>
    <t>FF131993W</t>
  </si>
  <si>
    <t>FF131994W</t>
  </si>
  <si>
    <t>FF131997W</t>
  </si>
  <si>
    <t>FF488146W</t>
  </si>
  <si>
    <t>FF488147W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</si>
  <si>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</si>
  <si>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</si>
  <si>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</si>
  <si>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</si>
  <si>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</si>
  <si>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</si>
  <si>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</si>
  <si>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</si>
  <si>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</si>
  <si>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87° 110/110</t>
  </si>
  <si>
    <t xml:space="preserve">PPKGR REDUKCE 110/125 </t>
  </si>
  <si>
    <t>Přípojná odbočka na KG 250 / 160</t>
  </si>
  <si>
    <t xml:space="preserve">Přípojná odbočka na KG 500 / 160  </t>
  </si>
  <si>
    <t xml:space="preserve">Přípojná odbočka na KG 400 / 160  </t>
  </si>
  <si>
    <t xml:space="preserve">Přípojná odbočka na KG 300 / 160 </t>
  </si>
  <si>
    <t>FF091028W</t>
  </si>
  <si>
    <t>FF091029W</t>
  </si>
  <si>
    <t>FF090821W</t>
  </si>
  <si>
    <t>FF090822W</t>
  </si>
  <si>
    <t>FF090823W</t>
  </si>
  <si>
    <t>FF090824W</t>
  </si>
  <si>
    <t>FF090825W</t>
  </si>
  <si>
    <t>FF090826W</t>
  </si>
  <si>
    <t>FP403082W</t>
  </si>
  <si>
    <t>FP403083W</t>
  </si>
  <si>
    <t>TEGRA 600 - BETONOVÝ PRSTENEC</t>
  </si>
  <si>
    <t>JF014002W</t>
  </si>
  <si>
    <t>JF014003W</t>
  </si>
  <si>
    <t>JF014004W</t>
  </si>
  <si>
    <t>JF014006W</t>
  </si>
  <si>
    <t xml:space="preserve">Kanalizační potrubí KG z PVC </t>
  </si>
  <si>
    <r>
      <t xml:space="preserve">Materiál : </t>
    </r>
    <r>
      <rPr>
        <b/>
        <sz val="8"/>
        <rFont val="Arial CE"/>
        <family val="2"/>
        <charset val="238"/>
      </rPr>
      <t>PVC</t>
    </r>
  </si>
  <si>
    <t>KGB KOLENO 500/87,5°</t>
  </si>
  <si>
    <t>KGEA ODBOČKA 45° 110/110</t>
  </si>
  <si>
    <t>KGEA ODBOČKA 45° 125/110</t>
  </si>
  <si>
    <t>KGEA ODBOČKA 45° 125/125</t>
  </si>
  <si>
    <t>KGEA ODBOČKA 45° 160/110</t>
  </si>
  <si>
    <t>KGEA ODBOČKA 45° 160/125</t>
  </si>
  <si>
    <t>KGEA ODBOČKA 45° 160/160</t>
  </si>
  <si>
    <t>KGEA ODBOČKA 45° 200/110</t>
  </si>
  <si>
    <t>KGEA ODBOČKA 45° 200/125</t>
  </si>
  <si>
    <t>KGEA ODBOČKA 45° 200/160</t>
  </si>
  <si>
    <t>KGEA ODBOČKA 45° 200/200</t>
  </si>
  <si>
    <t>KGEA ODBOČKA 45° 250/110</t>
  </si>
  <si>
    <t>KGEA ODBOČKA 45° 250/125</t>
  </si>
  <si>
    <t>KGEA ODBOČKA 45° 250/160</t>
  </si>
  <si>
    <t>KGEA ODBOČKA 45° 250/200</t>
  </si>
  <si>
    <t>KGEA ODBOČKA 45° 250/250</t>
  </si>
  <si>
    <t>KGEA ODBOČKA 45° 315/110</t>
  </si>
  <si>
    <t>KGEA ODBOČKA 45° 315/125</t>
  </si>
  <si>
    <t>KGEA ODBOČKA 45° 315/160</t>
  </si>
  <si>
    <t>KGEA ODBOČKA 45° 315/200</t>
  </si>
  <si>
    <t>KGEA ODBOČKA 45° 315/250</t>
  </si>
  <si>
    <t>KGEA ODBOČKA 45° 315/315</t>
  </si>
  <si>
    <t>KGEA ODBOČKA 45° 400/110</t>
  </si>
  <si>
    <t>KGEA ODBOČKA 45° 400/125</t>
  </si>
  <si>
    <t>TEGRA 600 - DNO KG 315 ÚHEL 60°    (vč.těsnění)</t>
  </si>
  <si>
    <t>TEGRA 600 - DNO KG 315 ÚHEL 90°    (vč.těsnění)</t>
  </si>
  <si>
    <t>TEGRA 600 - DNO KG 315 TYP T         (vč.těsnění)</t>
  </si>
  <si>
    <t>JF018220W</t>
  </si>
  <si>
    <t>přípojná sedlová odbočka 250/160</t>
  </si>
  <si>
    <t>JF018230W</t>
  </si>
  <si>
    <t>přípojná sedlová odbočka 300/160</t>
  </si>
  <si>
    <t>JF018240W</t>
  </si>
  <si>
    <t>FF485862W</t>
  </si>
  <si>
    <t>Poznámka:</t>
  </si>
  <si>
    <t>KP403082W</t>
  </si>
  <si>
    <t>FF485883W</t>
  </si>
  <si>
    <t>FF485885W</t>
  </si>
  <si>
    <t>FF485884W</t>
  </si>
  <si>
    <t>FF485864W</t>
  </si>
  <si>
    <t>FF485886W</t>
  </si>
  <si>
    <t>FF485887W</t>
  </si>
  <si>
    <t>FF485865W</t>
  </si>
  <si>
    <t>FF485866W</t>
  </si>
  <si>
    <t>Zkratka KH u zemních souprav značí krycí hloubku od povrchu potrubí po povrch země.</t>
  </si>
  <si>
    <t>RF010610W</t>
  </si>
  <si>
    <t>TEGRA 425 - DNO KG 315 PŘÍMÉ         (vč.těsnění)</t>
  </si>
  <si>
    <t>RF010311W</t>
  </si>
  <si>
    <t>RF010321W</t>
  </si>
  <si>
    <t>RF010331W</t>
  </si>
  <si>
    <t>TEGRA 600 - DNO KG 200 ÚHEL 30°    (vč.těsnění)</t>
  </si>
  <si>
    <t>TEGRA 600 - DNO KG 200 ÚHEL 60°    (vč.těsnění)</t>
  </si>
  <si>
    <t>TEGRA 600 - DNO KG 200 ÚHEL 90°    (vč.těsnění)</t>
  </si>
  <si>
    <t>X-Stream hrdlo/KG čep přechod DN200/200</t>
  </si>
  <si>
    <t>X-Stream hrdlo/KG čep přechod DN250/250</t>
  </si>
  <si>
    <t>X-Stream hrdlo/KG čep přechod DN300/315</t>
  </si>
  <si>
    <t>JF015102W</t>
  </si>
  <si>
    <t>JF017000W</t>
  </si>
  <si>
    <t>JF017001W</t>
  </si>
  <si>
    <t>JF017002W</t>
  </si>
  <si>
    <t>JF017003W</t>
  </si>
  <si>
    <t>JF017004W</t>
  </si>
  <si>
    <t>JF010100W</t>
  </si>
  <si>
    <t>JF010101W</t>
  </si>
  <si>
    <t>JF010102W</t>
  </si>
  <si>
    <t>JF010103W</t>
  </si>
  <si>
    <t>JF010104W</t>
  </si>
  <si>
    <t>JF010106W</t>
  </si>
  <si>
    <t>JF010107W</t>
  </si>
  <si>
    <t>JF010108W</t>
  </si>
  <si>
    <t>JF010200W</t>
  </si>
  <si>
    <t>JF010201W</t>
  </si>
  <si>
    <t>JF010202W</t>
  </si>
  <si>
    <t>JF010203W</t>
  </si>
  <si>
    <t>JF010204W</t>
  </si>
  <si>
    <t>JF010206W</t>
  </si>
  <si>
    <t>JF010207W</t>
  </si>
  <si>
    <t>JF010208W</t>
  </si>
  <si>
    <t>JF010300W</t>
  </si>
  <si>
    <t>JF010301W</t>
  </si>
  <si>
    <t>JF010302W</t>
  </si>
  <si>
    <t>JF010303W</t>
  </si>
  <si>
    <t>JF010304W</t>
  </si>
  <si>
    <t>JF010306W</t>
  </si>
  <si>
    <t>JF010307W</t>
  </si>
  <si>
    <t>JF010308W</t>
  </si>
  <si>
    <t>IP317100W</t>
  </si>
  <si>
    <t>IP317200W</t>
  </si>
  <si>
    <t>IP317300W</t>
  </si>
  <si>
    <t>IP357300W</t>
  </si>
  <si>
    <t>IP429100W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</si>
  <si>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</si>
  <si>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r>
      <t xml:space="preserve">Materiál : </t>
    </r>
    <r>
      <rPr>
        <b/>
        <sz val="8"/>
        <rFont val="Arial CE"/>
        <charset val="238"/>
      </rPr>
      <t>PP, PE</t>
    </r>
  </si>
  <si>
    <t>RF100000W</t>
  </si>
  <si>
    <t>RF110000W</t>
  </si>
  <si>
    <t>RF120000W</t>
  </si>
  <si>
    <t>RF130000W</t>
  </si>
  <si>
    <t>RF140000W</t>
  </si>
  <si>
    <t>RF150000W</t>
  </si>
  <si>
    <t>RF160000W</t>
  </si>
  <si>
    <t>RF210000W</t>
  </si>
  <si>
    <t>RF220000W</t>
  </si>
  <si>
    <t>RF230000W</t>
  </si>
  <si>
    <t>RF240000W</t>
  </si>
  <si>
    <t>RF250000W</t>
  </si>
  <si>
    <t>RF260000W</t>
  </si>
  <si>
    <t>RF600010W</t>
  </si>
  <si>
    <t>PLASTOVÝ KONUS PAD 600</t>
  </si>
  <si>
    <t>Ceny na šachtová dna pro potrubí Ultra-Rib - skandinávská norma na vyžádání</t>
  </si>
  <si>
    <t>FF700322W</t>
  </si>
  <si>
    <t>FF700323W</t>
  </si>
  <si>
    <t>FF700324W</t>
  </si>
  <si>
    <t>FF700325W</t>
  </si>
  <si>
    <t>** pouze do vyprodání zásob a poté pouze na vyžádání</t>
  </si>
  <si>
    <t>FF488540W</t>
  </si>
  <si>
    <t>FF488384W</t>
  </si>
  <si>
    <t>FF488541W</t>
  </si>
  <si>
    <t>Spojky IN-SITU + vrtáky</t>
  </si>
  <si>
    <t>SPOJKA "IN SITU" 110</t>
  </si>
  <si>
    <t>SPOJKA "IN SITU" 160</t>
  </si>
  <si>
    <t>VRTÁK PRO SPOJKU IN SITU 160</t>
  </si>
  <si>
    <t>Geotextile GEON 250 AZURA 2x80m</t>
  </si>
  <si>
    <t>LF105100W</t>
  </si>
  <si>
    <t>Kryt odvzdušnění</t>
  </si>
  <si>
    <t>Vstupní hrdlo Q-Bic 160/315</t>
  </si>
  <si>
    <t>LF200710W</t>
  </si>
  <si>
    <t>LF200720W</t>
  </si>
  <si>
    <t>LF200670W</t>
  </si>
  <si>
    <t>Šachtový adaptér (TEGRA 600/500) - Q-Bic</t>
  </si>
  <si>
    <t>LF200660W</t>
  </si>
  <si>
    <t>Šachtový adaptér (TEGRA 600/315) - Q-Bic</t>
  </si>
  <si>
    <t>LF200650W</t>
  </si>
  <si>
    <t>Šachtový adaptér (400/315) - Q-Bic</t>
  </si>
  <si>
    <t>Regulační prvek typ T 110</t>
  </si>
  <si>
    <t>DP900036W</t>
  </si>
  <si>
    <t>SOLIDWALL  PVC SN12 160x5,5mm  6M</t>
  </si>
  <si>
    <t>DP900046W</t>
  </si>
  <si>
    <t>SOLIDWALL  PVC SN12 200x6,9mm  6M</t>
  </si>
  <si>
    <t>DP900056W</t>
  </si>
  <si>
    <t>SOLIDWALL  PVC SN12 250x8,6mm  6M</t>
  </si>
  <si>
    <t>DP900066W</t>
  </si>
  <si>
    <t>SOLIDWALL  PVC SN12 315x10,8mm  6M</t>
  </si>
  <si>
    <t>DP900076W</t>
  </si>
  <si>
    <t>SOLIDWALL  PVC SN12 400x13,7mm  6M</t>
  </si>
  <si>
    <t>DP900086W</t>
  </si>
  <si>
    <t>SOLIDWALL  PVC SN12 500x17,1mm  6M</t>
  </si>
  <si>
    <t>PVC SDR34 dvouhrdlá spojka 160</t>
  </si>
  <si>
    <t>PVC SDR34 dvouhrdlá spojka 200</t>
  </si>
  <si>
    <t>PVC SDR34 dvouhrdlá spojka 250</t>
  </si>
  <si>
    <t>PVC SDR34 dvouhrdlá spojka 315</t>
  </si>
  <si>
    <t>PVC SDR34 dvouhrdlá spojka 400</t>
  </si>
  <si>
    <t>PVC SDR34 přesuvka 160</t>
  </si>
  <si>
    <t>PVC SDR34 přesuvka 200</t>
  </si>
  <si>
    <t>PVC SDR34 přesuvka 250</t>
  </si>
  <si>
    <t>PVC SDR34 přesuvka 315</t>
  </si>
  <si>
    <t>PVC SDR34 přesuvka 400</t>
  </si>
  <si>
    <t>PVC SDR34 přesuvka 500</t>
  </si>
  <si>
    <t>PVC SDR34 odbočka 45° 200x160</t>
  </si>
  <si>
    <t>PVC SDR34 odbočka 45° 200x200</t>
  </si>
  <si>
    <t>PVC SDR34 odbočka 45° 250x110</t>
  </si>
  <si>
    <t>PVC SDR34 odbočka 45° 250x160</t>
  </si>
  <si>
    <t>PVC SDR34 odbočka 45° 250x200</t>
  </si>
  <si>
    <t>PVC SDR34 odbočka 45° 250x250</t>
  </si>
  <si>
    <t>PVC SDR34 odbočka 45° 315x110</t>
  </si>
  <si>
    <t>PVC SDR34 odbočka 45° 315x160</t>
  </si>
  <si>
    <t>PVC SDR34 odbočka 45° 315x200</t>
  </si>
  <si>
    <t>PVC SDR34 odbočka 45° 315x250</t>
  </si>
  <si>
    <t>PVC SDR34 odbočka 45° 315x315</t>
  </si>
  <si>
    <t>PVC SDR34 odbočka 45° 400x110</t>
  </si>
  <si>
    <t>PVC SDR34 odbočka 45° 400x160</t>
  </si>
  <si>
    <t>PVC SDR34 odbočka 45° 400x200</t>
  </si>
  <si>
    <t>PVC SDR34 odbočka 45° 400x250</t>
  </si>
  <si>
    <t>PVC SDR34 odbočka 45° 400x315</t>
  </si>
  <si>
    <t>PVC SDR34 odbočka 45° 400x400</t>
  </si>
  <si>
    <t>PVC SDR34 odbočka 90° 200x160</t>
  </si>
  <si>
    <t>PVC SDR34 odbočka 90° 200x200</t>
  </si>
  <si>
    <t>PVC SDR34 odbočka 90° 250x160</t>
  </si>
  <si>
    <t>PVC SDR34 odbočka 90° 250x200</t>
  </si>
  <si>
    <t>PVC SDR34 odbočka 90° 250x250</t>
  </si>
  <si>
    <t>PVC SDR34 odbočka 90° 315x160</t>
  </si>
  <si>
    <t>PVC SDR34 odbočka 90° 315x200</t>
  </si>
  <si>
    <t>PVC SDR34 odbočka 90° 315x250</t>
  </si>
  <si>
    <t>PVC SDR34 odbočka 90° 315x315</t>
  </si>
  <si>
    <t>PVC SDR34 odbočka 90° 400x160</t>
  </si>
  <si>
    <t>PVC SDR34 odbočka 90° 400x200</t>
  </si>
  <si>
    <t>PVC SDR34 odbočka 90° 400x250</t>
  </si>
  <si>
    <t>PVC SDR34 odbočka 90° 400x315</t>
  </si>
  <si>
    <t>PVC SDR34 odbočka 90° 400x400</t>
  </si>
  <si>
    <t>PVC SDR34 koleno 15° 200</t>
  </si>
  <si>
    <t>PVC SDR34 koleno 15° 250</t>
  </si>
  <si>
    <t>PVC SDR34 koleno 15° 315</t>
  </si>
  <si>
    <t>PVC SDR34 koleno 15° 400</t>
  </si>
  <si>
    <t>PVC SDR34 koleno 30° 200</t>
  </si>
  <si>
    <t>PVC SDR34 koleno 30° 250</t>
  </si>
  <si>
    <t>PVC SDR34 koleno 30° 315</t>
  </si>
  <si>
    <t>PVC SDR34 koleno 30° 400</t>
  </si>
  <si>
    <t>PVC SDR34 koleno 45° 200</t>
  </si>
  <si>
    <t>PVC SDR34 koleno 45° 250</t>
  </si>
  <si>
    <t>PVC SDR34 koleno 45° 315</t>
  </si>
  <si>
    <t>PVC SDR34 koleno 90° 250</t>
  </si>
  <si>
    <t>PVC SDR34 koleno 90° 315</t>
  </si>
  <si>
    <t>PVC SDR34 koleno 45° 400</t>
  </si>
  <si>
    <t>PVC SDR34 koleno 90° 400</t>
  </si>
  <si>
    <t>PVC SDR34 redukce  160x200</t>
  </si>
  <si>
    <t>PVC SDR34 redukce  160x250</t>
  </si>
  <si>
    <t>PVC SDR34 redukce  200x250</t>
  </si>
  <si>
    <t>PVC SDR34 redukce  200x315</t>
  </si>
  <si>
    <t>PVC SDR34 redukce  250x315</t>
  </si>
  <si>
    <t>PVC SDR34 redukce  315x400</t>
  </si>
  <si>
    <t>PVC SDR34 redukce  400x500</t>
  </si>
  <si>
    <t>PVC SDR34 zátka čepová 250</t>
  </si>
  <si>
    <t>PVC SDR34 zátka čepová 315</t>
  </si>
  <si>
    <t>PVC SDR34 zátka čepová 400</t>
  </si>
  <si>
    <t>PVC SDR34 zátka hrdlová 250</t>
  </si>
  <si>
    <t>PVC SDR34 zátka hrdlová 315</t>
  </si>
  <si>
    <t>PVC SDR34 zátka hrdlová 400</t>
  </si>
  <si>
    <t>SOLIDWALL PVC SN12</t>
  </si>
  <si>
    <r>
      <t xml:space="preserve">Materiál : </t>
    </r>
    <r>
      <rPr>
        <b/>
        <sz val="8"/>
        <rFont val="Arial CE"/>
        <charset val="238"/>
      </rPr>
      <t>PVC</t>
    </r>
  </si>
  <si>
    <t>TEGRA 425 - DNO KG 110 PŘÍMÉ         (vč.těsnění) *</t>
  </si>
  <si>
    <t>TEGRA 425 - DNO KG 110 TYP X         (vč.těsnění) *</t>
  </si>
  <si>
    <t>TEGRA 425 - DNO X-Stream 150 PŘÍMÉ         (vč.těsnění) *</t>
  </si>
  <si>
    <t>TEGRA 425 - DNO X-Stream 150 ÚHEL 30°    (vč.těsnění) *</t>
  </si>
  <si>
    <t>TEGRA 425 - DNO X-Stream 150 ÚHEL 60°    (vč.těsnění) *</t>
  </si>
  <si>
    <t>LP005806W</t>
  </si>
  <si>
    <t>LP003806W</t>
  </si>
  <si>
    <t>LP001806W</t>
  </si>
  <si>
    <t>X-Stream Perfor360° DN800/6m PP SN8</t>
  </si>
  <si>
    <t>X-Stream Perfor220° DN800/6m PP SN8</t>
  </si>
  <si>
    <t>X-Stream Perfor120° DN800/6m PP SN8</t>
  </si>
  <si>
    <t>FF485298W</t>
  </si>
  <si>
    <t>FF485299W</t>
  </si>
  <si>
    <t>FF485300W</t>
  </si>
  <si>
    <t>FF485301W</t>
  </si>
  <si>
    <t>FF901083W</t>
  </si>
  <si>
    <t>KP203232W</t>
  </si>
  <si>
    <t>TELESKOPICKÁ  ROURA 315/375 (bez.těsnění)</t>
  </si>
  <si>
    <t>FF070817W</t>
  </si>
  <si>
    <t>FF070818W</t>
  </si>
  <si>
    <t>LF100580W</t>
  </si>
  <si>
    <t>LF152152W</t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</si>
  <si>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</si>
  <si>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</si>
  <si>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</si>
  <si>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</si>
  <si>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</si>
  <si>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</si>
  <si>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</si>
  <si>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</si>
  <si>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</si>
  <si>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</si>
  <si>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</si>
  <si>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</si>
  <si>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</si>
  <si>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</si>
  <si>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</si>
  <si>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</si>
  <si>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</si>
  <si>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</si>
  <si>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</si>
  <si>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</si>
  <si>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</si>
  <si>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</si>
  <si>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</si>
  <si>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odbočka 45° DN150/150</t>
  </si>
  <si>
    <t>X-Stream odbočka 45° DN200/200</t>
  </si>
  <si>
    <t>X-Stream odbočka 45° DN250/250</t>
  </si>
  <si>
    <t>X-Stream odbočka 45° DN300/300</t>
  </si>
  <si>
    <t>X-Stream koleno 15° DN500 *</t>
  </si>
  <si>
    <t>X-Stream koleno 15° DN600 *</t>
  </si>
  <si>
    <t>X-Stream koleno 15° DN800 *</t>
  </si>
  <si>
    <t>X-Stream koleno 30° DN500 *</t>
  </si>
  <si>
    <t>X-Stream koleno 30° DN600 *</t>
  </si>
  <si>
    <t>X-Stream koleno 30° DN800 *</t>
  </si>
  <si>
    <t>X-Stream koleno 45° DN500 *</t>
  </si>
  <si>
    <t>X-Stream koleno 45° DN600 *</t>
  </si>
  <si>
    <t>X-Stream koleno 45° DN800 *</t>
  </si>
  <si>
    <t>FF488538W</t>
  </si>
  <si>
    <t>FF488382W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</si>
  <si>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</si>
  <si>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</si>
  <si>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</si>
  <si>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</si>
  <si>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</si>
  <si>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</si>
  <si>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</si>
  <si>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FF071019W</t>
  </si>
  <si>
    <t>FF071020W</t>
  </si>
  <si>
    <t>FF071021W</t>
  </si>
  <si>
    <t>FF071022W</t>
  </si>
  <si>
    <t>FF071023W</t>
  </si>
  <si>
    <t>FF071024W</t>
  </si>
  <si>
    <t>FF071025W</t>
  </si>
  <si>
    <t>FF071026W</t>
  </si>
  <si>
    <t>Potrubí je černé barvy s bílou vnitřní stěnou !</t>
  </si>
  <si>
    <t>FF485700W</t>
  </si>
  <si>
    <t>Elektrospojka PE100 SDR11          20</t>
  </si>
  <si>
    <t>FF485701W</t>
  </si>
  <si>
    <t>Elektrospojka PE100 SDR11          25</t>
  </si>
  <si>
    <t>FF485702W</t>
  </si>
  <si>
    <t>Elektrospojka PE100 SDR11          32</t>
  </si>
  <si>
    <t>FF485703W</t>
  </si>
  <si>
    <t>Elektrospojka PE100 SDR11          40</t>
  </si>
  <si>
    <t>FF485704W</t>
  </si>
  <si>
    <t>Elektrospojka PE100 SDR11          50</t>
  </si>
  <si>
    <t>FF485705W</t>
  </si>
  <si>
    <t>Elektrospojka PE100 SDR11          63</t>
  </si>
  <si>
    <t>FF485706W</t>
  </si>
  <si>
    <t>Elektrospojka PE100 SDR11          75</t>
  </si>
  <si>
    <t>FF485710W</t>
  </si>
  <si>
    <t>Elektrospojka PE100 SDR11          90</t>
  </si>
  <si>
    <t>FF485730W</t>
  </si>
  <si>
    <t>FF485715W</t>
  </si>
  <si>
    <t>Elektrospojka PE100 SDR11        125</t>
  </si>
  <si>
    <t>FF485716W</t>
  </si>
  <si>
    <r>
      <t xml:space="preserve">Ceny </t>
    </r>
    <r>
      <rPr>
        <b/>
        <sz val="8"/>
        <rFont val="Arial CE"/>
        <charset val="238"/>
      </rPr>
      <t>potrubí s hrdlem včetně těsnění</t>
    </r>
    <r>
      <rPr>
        <sz val="8"/>
        <rFont val="Arial CE"/>
        <charset val="238"/>
      </rPr>
      <t>.</t>
    </r>
    <r>
      <rPr>
        <sz val="8"/>
        <rFont val="Arial CE"/>
        <family val="2"/>
        <charset val="238"/>
      </rPr>
      <t xml:space="preserve"> Ceny potrubí bez hrdla a tvarovek bez těsnění.</t>
    </r>
  </si>
  <si>
    <t>FF200868W</t>
  </si>
  <si>
    <t>FF200869W</t>
  </si>
  <si>
    <t>FF200870W</t>
  </si>
  <si>
    <t>FF251011W</t>
  </si>
  <si>
    <t>IF113900N</t>
  </si>
  <si>
    <t>VP503043W</t>
  </si>
  <si>
    <t>VP503053W</t>
  </si>
  <si>
    <t>VP503063W</t>
  </si>
  <si>
    <t>VP503073W</t>
  </si>
  <si>
    <t>VP503083W</t>
  </si>
  <si>
    <t>VP503093W</t>
  </si>
  <si>
    <t>VP503103W</t>
  </si>
  <si>
    <t>VP503113W</t>
  </si>
  <si>
    <t>VP503123W</t>
  </si>
  <si>
    <t>RF270000W</t>
  </si>
  <si>
    <t>RF370000W</t>
  </si>
  <si>
    <t>TEGRA 425 - DNO X-Stream 150 ÚHEL 90°    (vč.těsnění) *</t>
  </si>
  <si>
    <t>TEGRA 425 - DNO X-Stream 150 TYP T         (vč.těsnění) *</t>
  </si>
  <si>
    <t>TEGRA 425 - DNO X-Stream 150 TYP X         (vč.těsnění) *</t>
  </si>
  <si>
    <t>TEGRA 425 - DNO X-Stream 200 ÚHEL 30°    (vč.těsnění) *</t>
  </si>
  <si>
    <t>TEGRA 425 - DNO X-Stream 200 ÚHEL 60°    (vč.těsnění) *</t>
  </si>
  <si>
    <t>TEGRA 425 - DNO X-Stream 200 ÚHEL 90°    (vč.těsnění) *</t>
  </si>
  <si>
    <t>TEGRA 425 - DNO X-Stream 200 TYP X         (vč.těsnění) *</t>
  </si>
  <si>
    <t>TEGRA 425 - DNO X-Stream 250 PŘÍMÉ         (vč.těsnění) *</t>
  </si>
  <si>
    <t>FP503142W</t>
  </si>
  <si>
    <t>FP503162W</t>
  </si>
  <si>
    <t>FP603162W</t>
  </si>
  <si>
    <t>JF011207W</t>
  </si>
  <si>
    <t>JF011215W</t>
  </si>
  <si>
    <t>Vstupní šachty TEGRA 1000</t>
  </si>
  <si>
    <t>FF060821W</t>
  </si>
  <si>
    <t>FF060822W</t>
  </si>
  <si>
    <t>FF060823W</t>
  </si>
  <si>
    <t>FF060824W</t>
  </si>
  <si>
    <t>FF060825W</t>
  </si>
  <si>
    <t>FF060826W</t>
  </si>
  <si>
    <t>FF060827W</t>
  </si>
  <si>
    <t>FF060828W</t>
  </si>
  <si>
    <t>FF060829W</t>
  </si>
  <si>
    <t>FF081008W</t>
  </si>
  <si>
    <t>FF081009W</t>
  </si>
  <si>
    <t>FF081010W</t>
  </si>
  <si>
    <t>FF081011W</t>
  </si>
  <si>
    <t>FF081012W</t>
  </si>
  <si>
    <t>FF081021W</t>
  </si>
  <si>
    <t>FF081022W</t>
  </si>
  <si>
    <t>FF081023W</t>
  </si>
  <si>
    <t>FF081024W</t>
  </si>
  <si>
    <t>FF081025W</t>
  </si>
  <si>
    <t>FF081026W</t>
  </si>
  <si>
    <t>FF081027W</t>
  </si>
  <si>
    <t>FF081028W</t>
  </si>
  <si>
    <t>FF081029W</t>
  </si>
  <si>
    <t>TEGRA 425 - DNO KG 200 ÚHEL 60°    (vč.těsnění)</t>
  </si>
  <si>
    <t>RF010440W</t>
  </si>
  <si>
    <t>TEGRA 425 - DNO KG 200 ÚHEL 90°    (vč.těsnění)</t>
  </si>
  <si>
    <t>RF010450W</t>
  </si>
  <si>
    <t>TEGRA 425 - DNO KG 200 TYP T         (vč.těsnění)</t>
  </si>
  <si>
    <t>RF010460W</t>
  </si>
  <si>
    <t>TEGRA 425 - DNO KG 200 TYP X         (vč.těsnění)</t>
  </si>
  <si>
    <t>RF010510W</t>
  </si>
  <si>
    <t>TEGRA 425 - DNO KG 250 PŘÍMÉ         (vč.těsnění)</t>
  </si>
  <si>
    <t>FF488545W</t>
  </si>
  <si>
    <t>FF488389W</t>
  </si>
  <si>
    <t>FF488546W</t>
  </si>
  <si>
    <t>FF488390W</t>
  </si>
  <si>
    <t>FF051021W</t>
  </si>
  <si>
    <t>FF051022W</t>
  </si>
  <si>
    <t>FF051023W</t>
  </si>
  <si>
    <t>FF051024W</t>
  </si>
  <si>
    <t>FF051025W</t>
  </si>
  <si>
    <t>FF051026W</t>
  </si>
  <si>
    <t>FF051027W</t>
  </si>
  <si>
    <t>FF485717W</t>
  </si>
  <si>
    <t>Elektrospojka PE100 SDR11        160</t>
  </si>
  <si>
    <t>FF485718W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</si>
  <si>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</si>
  <si>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</si>
  <si>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</si>
  <si>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</si>
  <si>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</si>
  <si>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</si>
  <si>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</si>
  <si>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</si>
  <si>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</si>
  <si>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</si>
  <si>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</si>
  <si>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</si>
  <si>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</si>
  <si>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</si>
  <si>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</si>
  <si>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</si>
  <si>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200/45°</t>
  </si>
  <si>
    <t>PPKGB KOLENO 250/15°</t>
  </si>
  <si>
    <t>PPKGB KOLENO 250/45°</t>
  </si>
  <si>
    <t>PPKGB KOLENO 315/15°</t>
  </si>
  <si>
    <t>Elektrospojka PE100 SDR17        280</t>
  </si>
  <si>
    <t>FF485741W</t>
  </si>
  <si>
    <t>Elektrospojka PE100 SDR17        315</t>
  </si>
  <si>
    <t>FF471987W</t>
  </si>
  <si>
    <t>Elektrospojka PE100 SDR17        355</t>
  </si>
  <si>
    <t>FF471983W</t>
  </si>
  <si>
    <t>Elektrospojka PE100 SDR17        400</t>
  </si>
  <si>
    <t>FF471985W</t>
  </si>
  <si>
    <t>Elektrospojka PE100 SDR17        450</t>
  </si>
  <si>
    <t>FF471986W</t>
  </si>
  <si>
    <t>Elektrospojka PE100 SDR17        500</t>
  </si>
  <si>
    <t>Elektrospojka PE100 SDR17        560</t>
  </si>
  <si>
    <t>Elektrospojka PE100 SDR17        630</t>
  </si>
  <si>
    <t>FF485811W</t>
  </si>
  <si>
    <t>FF485812W</t>
  </si>
  <si>
    <t>FF485813W</t>
  </si>
  <si>
    <t>FF485814W</t>
  </si>
  <si>
    <t>FF485815W</t>
  </si>
  <si>
    <t>FF485816W</t>
  </si>
  <si>
    <t>FF485801W</t>
  </si>
  <si>
    <t>FF485617W</t>
  </si>
  <si>
    <t>FF485618W</t>
  </si>
  <si>
    <t>FF485819W</t>
  </si>
  <si>
    <t>FF485820W</t>
  </si>
  <si>
    <t>FF485856W</t>
  </si>
  <si>
    <t>FF485854W</t>
  </si>
  <si>
    <t>FF485858W</t>
  </si>
  <si>
    <t>FF485859W</t>
  </si>
  <si>
    <t>FF485803W</t>
  </si>
  <si>
    <t>FF485804W</t>
  </si>
  <si>
    <t>FF485805W</t>
  </si>
  <si>
    <t>FF485806W</t>
  </si>
  <si>
    <t>FF485800W</t>
  </si>
  <si>
    <t>FF485620W</t>
  </si>
  <si>
    <t>FF485621W</t>
  </si>
  <si>
    <t>FF485809W</t>
  </si>
  <si>
    <t>FF090827W</t>
  </si>
  <si>
    <t>FF090828W</t>
  </si>
  <si>
    <t>FF090829W</t>
  </si>
  <si>
    <t>FF585061W</t>
  </si>
  <si>
    <t>FF201101W</t>
  </si>
  <si>
    <t>FF585062W</t>
  </si>
  <si>
    <t>FF585063W</t>
  </si>
  <si>
    <t>Wavin TS plyn SDR11    32x3,0   100m</t>
  </si>
  <si>
    <t>Wavin TS plyn SDR11    40x3,7   100m</t>
  </si>
  <si>
    <t>Wavin TS plyn SDR11    50x4,6   100m</t>
  </si>
  <si>
    <t>Wavin TS plyn SDR11    63x5,8   100m</t>
  </si>
  <si>
    <t>Wavin TS plyn SDR11    90x8,2   100m</t>
  </si>
  <si>
    <t>Wavin TS plyn SDR11  110x10,0 100m</t>
  </si>
  <si>
    <t>TELESKOP.  ROURA 425/750 (vč.těsnění)</t>
  </si>
  <si>
    <t>BETONOVÝ KONUS 315</t>
  </si>
  <si>
    <t>BETONOVÝ KONUS 425</t>
  </si>
  <si>
    <t>RF605000W</t>
  </si>
  <si>
    <t>RF740006W</t>
  </si>
  <si>
    <t>FF585522W</t>
  </si>
  <si>
    <t>FF485364W</t>
  </si>
  <si>
    <t>FF485365W</t>
  </si>
  <si>
    <t>FF485366W</t>
  </si>
  <si>
    <t>FF120821W</t>
  </si>
  <si>
    <t>FF120822W</t>
  </si>
  <si>
    <t>FF120823W</t>
  </si>
  <si>
    <t>FF141008W</t>
  </si>
  <si>
    <t>FF141009W</t>
  </si>
  <si>
    <t>VP413182W</t>
  </si>
  <si>
    <t>VP413202W</t>
  </si>
  <si>
    <t>VP413212W</t>
  </si>
  <si>
    <t>VP413222W</t>
  </si>
  <si>
    <t>RF310000W</t>
  </si>
  <si>
    <t>RF320000W</t>
  </si>
  <si>
    <t>RF330000W</t>
  </si>
  <si>
    <t>RF340000W</t>
  </si>
  <si>
    <t>RF350000W</t>
  </si>
  <si>
    <t>RF360000W</t>
  </si>
  <si>
    <t>RF410000W</t>
  </si>
  <si>
    <t>RF420000W</t>
  </si>
  <si>
    <t>RF430000W</t>
  </si>
  <si>
    <t>RF440000W</t>
  </si>
  <si>
    <t>RF450000W</t>
  </si>
  <si>
    <t>RF460000W</t>
  </si>
  <si>
    <t>RF510000W</t>
  </si>
  <si>
    <t>RF112000W</t>
  </si>
  <si>
    <t>RF122000W</t>
  </si>
  <si>
    <t>RF132000W</t>
  </si>
  <si>
    <t>RF142000W</t>
  </si>
  <si>
    <t>RF152000W</t>
  </si>
  <si>
    <t>RF162000W</t>
  </si>
  <si>
    <t>RF212000W</t>
  </si>
  <si>
    <t>RF222000W</t>
  </si>
  <si>
    <t>RF232000W</t>
  </si>
  <si>
    <t>RF242000W</t>
  </si>
  <si>
    <t>RF252000W</t>
  </si>
  <si>
    <t>RF262000W</t>
  </si>
  <si>
    <t>RF312000W</t>
  </si>
  <si>
    <t>RF322000W</t>
  </si>
  <si>
    <t>RF332000W</t>
  </si>
  <si>
    <t>RF342000W</t>
  </si>
  <si>
    <t>RF352000W</t>
  </si>
  <si>
    <t>RF362000W</t>
  </si>
  <si>
    <t>RF412000W</t>
  </si>
  <si>
    <t>FF485245W</t>
  </si>
  <si>
    <t>FF485246W</t>
  </si>
  <si>
    <t>FF485247W</t>
  </si>
  <si>
    <t>FF485248W</t>
  </si>
  <si>
    <t>FF485249W</t>
  </si>
  <si>
    <t>FF201016W</t>
  </si>
  <si>
    <t>FF485251W</t>
  </si>
  <si>
    <t>FF485252W</t>
  </si>
  <si>
    <t>FF485253W</t>
  </si>
  <si>
    <t>FF485254W</t>
  </si>
  <si>
    <t>FF485255W</t>
  </si>
  <si>
    <t>FF200902W</t>
  </si>
  <si>
    <t>FF200903W</t>
  </si>
  <si>
    <t>FF200904W</t>
  </si>
  <si>
    <t>FF200905W</t>
  </si>
  <si>
    <t>FF485387W</t>
  </si>
  <si>
    <t>FF485388W</t>
  </si>
  <si>
    <t>FF485389W</t>
  </si>
  <si>
    <t>FF200816W</t>
  </si>
  <si>
    <t>FF485391W</t>
  </si>
  <si>
    <t>FF485392W</t>
  </si>
  <si>
    <t>FF485393W</t>
  </si>
  <si>
    <t>FF485394W</t>
  </si>
  <si>
    <t>FF585531W</t>
  </si>
  <si>
    <t>FF200802W</t>
  </si>
  <si>
    <t>FF200803W</t>
  </si>
  <si>
    <t>FF200804W</t>
  </si>
  <si>
    <t>FF200805W</t>
  </si>
  <si>
    <t>FF201002W</t>
  </si>
  <si>
    <t>FF201003W</t>
  </si>
  <si>
    <t>FF201004W</t>
  </si>
  <si>
    <t>FF485321W</t>
  </si>
  <si>
    <t>FF485324W</t>
  </si>
  <si>
    <t>FF201070W</t>
  </si>
  <si>
    <t>FF485325W</t>
  </si>
  <si>
    <t>FF485326W</t>
  </si>
  <si>
    <t>FF485880W</t>
  </si>
  <si>
    <t>FF485881W</t>
  </si>
  <si>
    <t>FF485882W</t>
  </si>
  <si>
    <t>FF485863W</t>
  </si>
  <si>
    <t>IF213050W</t>
  </si>
  <si>
    <t>FF485372W</t>
  </si>
  <si>
    <t>FF485373W</t>
  </si>
  <si>
    <t>FF485374W</t>
  </si>
  <si>
    <t>FF585511W</t>
  </si>
  <si>
    <t>FF150822W</t>
  </si>
  <si>
    <t>FF585513W</t>
  </si>
  <si>
    <t>FF120908W</t>
  </si>
  <si>
    <t>FF120909W</t>
  </si>
  <si>
    <t>FF120910W</t>
  </si>
  <si>
    <t>FF485351W</t>
  </si>
  <si>
    <t>FF485352W</t>
  </si>
  <si>
    <t>FF585020W</t>
  </si>
  <si>
    <t>FF585021W</t>
  </si>
  <si>
    <t>FF485355W</t>
  </si>
  <si>
    <t>FF120916W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</si>
  <si>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</si>
  <si>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</si>
  <si>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</si>
  <si>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</si>
  <si>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</si>
  <si>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</si>
  <si>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FF070826W</t>
  </si>
  <si>
    <t>FF070827W</t>
  </si>
  <si>
    <t>FF070828W</t>
  </si>
  <si>
    <t>FF488148W</t>
  </si>
  <si>
    <t>FF488149W</t>
  </si>
  <si>
    <t>FF488150W</t>
  </si>
  <si>
    <t>FF488151W</t>
  </si>
  <si>
    <t>FF061009W</t>
  </si>
  <si>
    <t>FF061010W</t>
  </si>
  <si>
    <t>FF061011W</t>
  </si>
  <si>
    <t>MF720500W</t>
  </si>
  <si>
    <t>FF485860W</t>
  </si>
  <si>
    <t>FF485861W</t>
  </si>
  <si>
    <t>Záslepka Q-Bic (35 kPa)</t>
  </si>
  <si>
    <t>Záslepka Q-Bic (70 kPa)</t>
  </si>
  <si>
    <t>Spojka Q-Bic - klip</t>
  </si>
  <si>
    <t>Spojka Q-Bic - trubka</t>
  </si>
  <si>
    <t>JP000270W</t>
  </si>
  <si>
    <t>JP000280W</t>
  </si>
  <si>
    <t>JP003210W</t>
  </si>
  <si>
    <t>JP003220W</t>
  </si>
  <si>
    <t>JP003230W</t>
  </si>
  <si>
    <t>JP003240W</t>
  </si>
  <si>
    <t>JP003260W</t>
  </si>
  <si>
    <t>JP003270W</t>
  </si>
  <si>
    <t>JP003280W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</si>
  <si>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</si>
  <si>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</si>
  <si>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</si>
  <si>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</si>
  <si>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</si>
  <si>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</si>
  <si>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</si>
  <si>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</si>
  <si>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JF014000W</t>
  </si>
  <si>
    <t>JF014001W</t>
  </si>
  <si>
    <t>KP413103W</t>
  </si>
  <si>
    <t>KP413112W</t>
  </si>
  <si>
    <t>KP413113W</t>
  </si>
  <si>
    <t>KP413122W</t>
  </si>
  <si>
    <t>KP413123W</t>
  </si>
  <si>
    <t>KP413142W</t>
  </si>
  <si>
    <t>KP413152W</t>
  </si>
  <si>
    <t>KP413162W</t>
  </si>
  <si>
    <t>KP413172W</t>
  </si>
  <si>
    <t>KP413182W</t>
  </si>
  <si>
    <t>KP413192W</t>
  </si>
  <si>
    <t>KP413202W</t>
  </si>
  <si>
    <t>KP413222W</t>
  </si>
  <si>
    <t>Wavin TS plyn SDR11  125x11,4 100m</t>
  </si>
  <si>
    <t>Wavin TS plyn SDR11  160x14,6 100m</t>
  </si>
  <si>
    <t>ŠACHT.ROURA BEZ HRDLA 425/6000</t>
  </si>
  <si>
    <t>ŠACHT.ROURA S HRDLEM 425/6000</t>
  </si>
  <si>
    <t>POKLOP PACHOTĚSNÝ S MADLEM 425 (vč.těsnění)</t>
  </si>
  <si>
    <t>POKLOP BETONOVÝ 425/3T</t>
  </si>
  <si>
    <t>POKLOP BETONOVÝ 425/7T</t>
  </si>
  <si>
    <t>VP103232W</t>
  </si>
  <si>
    <t>VP403212W</t>
  </si>
  <si>
    <t>VP403222W</t>
  </si>
  <si>
    <t>VP413082W</t>
  </si>
  <si>
    <t>VP413083W</t>
  </si>
  <si>
    <t>VP413092W</t>
  </si>
  <si>
    <t>VP413093W</t>
  </si>
  <si>
    <t>VP413102W</t>
  </si>
  <si>
    <t>KP503053W</t>
  </si>
  <si>
    <t>KP503063W</t>
  </si>
  <si>
    <t>KP503073W</t>
  </si>
  <si>
    <t>KP503083W</t>
  </si>
  <si>
    <t>KP503093W</t>
  </si>
  <si>
    <t>KP503103W</t>
  </si>
  <si>
    <t>KP503113W</t>
  </si>
  <si>
    <t>KP503123W</t>
  </si>
  <si>
    <t>KP503143W</t>
  </si>
  <si>
    <t>KP503062W</t>
  </si>
  <si>
    <t>KP503072W</t>
  </si>
  <si>
    <t>KP503082W</t>
  </si>
  <si>
    <t>KP503092W</t>
  </si>
  <si>
    <t>KP503102W</t>
  </si>
  <si>
    <t>KP503112W</t>
  </si>
  <si>
    <t>KP503122W</t>
  </si>
  <si>
    <t>KP503142W</t>
  </si>
  <si>
    <t>FF001028W</t>
  </si>
  <si>
    <t>FF001029W</t>
  </si>
  <si>
    <t>FF000821W</t>
  </si>
  <si>
    <t>FF000822W</t>
  </si>
  <si>
    <t>FF000823W</t>
  </si>
  <si>
    <t>KP103232W</t>
  </si>
  <si>
    <t>TĚSNĚNÍ PRO DNO A SPOJKU ŠACHTOVÉ ROURY</t>
  </si>
  <si>
    <t>FF485867W</t>
  </si>
  <si>
    <t>FF201107W</t>
  </si>
  <si>
    <t>FF201051W</t>
  </si>
  <si>
    <t>FF201052W</t>
  </si>
  <si>
    <t>FF201108W</t>
  </si>
  <si>
    <t>FF201053W</t>
  </si>
  <si>
    <t>FF201054W</t>
  </si>
  <si>
    <t>FF201109W</t>
  </si>
  <si>
    <t>FF485214W</t>
  </si>
  <si>
    <t>FF700207W</t>
  </si>
  <si>
    <t>FF700208W</t>
  </si>
  <si>
    <t>FF700209W</t>
  </si>
  <si>
    <t>FF485526W</t>
  </si>
  <si>
    <t>FF485527W</t>
  </si>
  <si>
    <t>FF485528W</t>
  </si>
  <si>
    <t>FF485529W</t>
  </si>
  <si>
    <t>FF801016W</t>
  </si>
  <si>
    <t>FF485531W</t>
  </si>
  <si>
    <t>FF485532W</t>
  </si>
  <si>
    <t>FF485533W</t>
  </si>
  <si>
    <t>VP403082W</t>
  </si>
  <si>
    <t>VP403083W</t>
  </si>
  <si>
    <t>VP403092W</t>
  </si>
  <si>
    <t>VP403093W</t>
  </si>
  <si>
    <t>Revizní šachty TEGRA 600</t>
  </si>
  <si>
    <t>TEGRA 600 - ŠACHT. KORUG. ROURA 600/1000</t>
  </si>
  <si>
    <t>TEGRA 600 - ŠACHT. KORUG. ROURA 600/2000</t>
  </si>
  <si>
    <t>TEGRA 600 - ŠACHT. KORUG. ROURA 600/3000</t>
  </si>
  <si>
    <t>TEGRA 600 - ŠACHT. KORUG. ROURA 600/6000</t>
  </si>
  <si>
    <t>TĚSNĚNÍ PRO TELESKOP A BET. PRSTENEC</t>
  </si>
  <si>
    <t>Revizní šachty Tegra 425</t>
  </si>
  <si>
    <t>RF010110W</t>
  </si>
  <si>
    <t>RF010160W</t>
  </si>
  <si>
    <t>RF010310W</t>
  </si>
  <si>
    <t>TEGRA 425 - DNO KG 160 PŘÍMÉ         (vč.těsnění)</t>
  </si>
  <si>
    <t>RF010320W</t>
  </si>
  <si>
    <t>TEGRA 425 - DNO KG 160 ÚHEL 30°    (vč.těsnění)</t>
  </si>
  <si>
    <t>RF010330W</t>
  </si>
  <si>
    <t>TEGRA 425 - DNO KG 160 ÚHEL 60°    (vč.těsnění)</t>
  </si>
  <si>
    <t>RF010340W</t>
  </si>
  <si>
    <t>TEGRA 425 - DNO KG 160 ÚHEL 90°    (vč.těsnění)</t>
  </si>
  <si>
    <t>RF010350W</t>
  </si>
  <si>
    <t>TEGRA 425 - DNO KG 160 TYP T         (vč.těsnění)</t>
  </si>
  <si>
    <t>RF010360W</t>
  </si>
  <si>
    <t>TEGRA 425 - DNO KG 160 TYP X         (vč.těsnění)</t>
  </si>
  <si>
    <t>RF010410W</t>
  </si>
  <si>
    <t>TEGRA 425 - DNO KG 200 PŘÍMÉ         (vč.těsnění)</t>
  </si>
  <si>
    <t>RF010420W</t>
  </si>
  <si>
    <t>TEGRA 425 - DNO KG 200 ÚHEL 30°    (vč.těsnění)</t>
  </si>
  <si>
    <t>RF010430W</t>
  </si>
  <si>
    <t>FF200846W</t>
  </si>
  <si>
    <t>FF001008W</t>
  </si>
  <si>
    <t>FF001009W</t>
  </si>
  <si>
    <t>FF001010W</t>
  </si>
  <si>
    <t>FF001011W</t>
  </si>
  <si>
    <t>FF001012W</t>
  </si>
  <si>
    <t>FF001021W</t>
  </si>
  <si>
    <t>FF001022W</t>
  </si>
  <si>
    <t>FF001023W</t>
  </si>
  <si>
    <t>FF001024W</t>
  </si>
  <si>
    <t>FF001025W</t>
  </si>
  <si>
    <t>FF001026W</t>
  </si>
  <si>
    <t>FF001027W</t>
  </si>
  <si>
    <t>FF585055W</t>
  </si>
  <si>
    <t>FF201073W</t>
  </si>
  <si>
    <t>FF585057W</t>
  </si>
  <si>
    <t>FF585058W</t>
  </si>
  <si>
    <t>FF485346W</t>
  </si>
  <si>
    <t>FF201097W</t>
  </si>
  <si>
    <t>FF585059W</t>
  </si>
  <si>
    <t>FF201098W</t>
  </si>
  <si>
    <t>FF585060W</t>
  </si>
  <si>
    <t>FF485519W</t>
  </si>
  <si>
    <t>FF485520W</t>
  </si>
  <si>
    <t>FF485348W</t>
  </si>
  <si>
    <t>FF201100W</t>
  </si>
  <si>
    <t>FF485521W</t>
  </si>
  <si>
    <t>RŠ Ø400 - ŠACHT.ROURA KORUGOVANÁ 400/2000</t>
  </si>
  <si>
    <t>IP407300W</t>
  </si>
  <si>
    <t>RŠ Ø400 - ŠACHT.ROURA KORUGOVANÁ 400/3000</t>
  </si>
  <si>
    <t>IP407600W</t>
  </si>
  <si>
    <t>RŠ Ø400 - ŠACHT.ROURA KORUGOVANÁ 400/6000</t>
  </si>
  <si>
    <t>IF249000W</t>
  </si>
  <si>
    <t>REDUKUJÍCÍ TĚSNÍCÍ MANŽETA 400/315 PRO KORUG.ROURU</t>
  </si>
  <si>
    <t>IF318310W</t>
  </si>
  <si>
    <t>IF318710W</t>
  </si>
  <si>
    <t>FF091026W</t>
  </si>
  <si>
    <t>FF091027W</t>
  </si>
  <si>
    <t>FF485370W</t>
  </si>
  <si>
    <t>FF150922W</t>
  </si>
  <si>
    <t>FF150923W</t>
  </si>
  <si>
    <t>FF485367W</t>
  </si>
  <si>
    <t>FF485368W</t>
  </si>
  <si>
    <t>FF485369W</t>
  </si>
  <si>
    <t>FF150816W</t>
  </si>
  <si>
    <t>FF485371W</t>
  </si>
  <si>
    <t>FF700210W</t>
  </si>
  <si>
    <t>FF700211W</t>
  </si>
  <si>
    <t>FF700212W</t>
  </si>
  <si>
    <t>FF700213W</t>
  </si>
  <si>
    <t>FF700214W</t>
  </si>
  <si>
    <t>FF700215W</t>
  </si>
  <si>
    <t>FF700216W</t>
  </si>
  <si>
    <t>FF700217W</t>
  </si>
  <si>
    <t>FF700218W</t>
  </si>
  <si>
    <t>FF700219W</t>
  </si>
  <si>
    <t>FF700220W</t>
  </si>
  <si>
    <t>FF700221W</t>
  </si>
  <si>
    <t>FF700222W</t>
  </si>
  <si>
    <t>FF700223W</t>
  </si>
  <si>
    <t>FF700224W</t>
  </si>
  <si>
    <t>FF700225W</t>
  </si>
  <si>
    <t>FF700426W</t>
  </si>
  <si>
    <t>FF700427W</t>
  </si>
  <si>
    <t>FF700428W</t>
  </si>
  <si>
    <t>FF700429W</t>
  </si>
  <si>
    <t>FF700319W</t>
  </si>
  <si>
    <t>FF700320W</t>
  </si>
  <si>
    <t>FF700321W</t>
  </si>
  <si>
    <t>PPKGB KOLENO 315/45°</t>
  </si>
  <si>
    <t>PPKGEA ODBOČKA 45° 110/110</t>
  </si>
  <si>
    <t>PPKGEA ODBOČKA 45° 160/110</t>
  </si>
  <si>
    <t>PPKGEA ODBOČKA 45° 125/125</t>
  </si>
  <si>
    <t>VP503032W</t>
  </si>
  <si>
    <t>VP503042W</t>
  </si>
  <si>
    <t>VP503052W</t>
  </si>
  <si>
    <t>VP503062W</t>
  </si>
  <si>
    <t>VP503072W</t>
  </si>
  <si>
    <t>VP503082W</t>
  </si>
  <si>
    <t>VP503092W</t>
  </si>
  <si>
    <t>VP503102W</t>
  </si>
  <si>
    <t>VP503112W</t>
  </si>
  <si>
    <t>VP503122W</t>
  </si>
  <si>
    <t>VP503142W</t>
  </si>
  <si>
    <t>VP503152W</t>
  </si>
  <si>
    <t>VP503162W</t>
  </si>
  <si>
    <t>VP503172W</t>
  </si>
  <si>
    <t>VP503182W</t>
  </si>
  <si>
    <t>VP503192W</t>
  </si>
  <si>
    <t>VP503202W</t>
  </si>
  <si>
    <t>VP503212W</t>
  </si>
  <si>
    <t>VP503222W</t>
  </si>
  <si>
    <t>VP603162W</t>
  </si>
  <si>
    <t>VP603172W</t>
  </si>
  <si>
    <t>VP603182W</t>
  </si>
  <si>
    <t>VP603192W</t>
  </si>
  <si>
    <t>VP603202W</t>
  </si>
  <si>
    <t>VP603212W</t>
  </si>
  <si>
    <t>VP603222W</t>
  </si>
  <si>
    <t>FF485285W</t>
  </si>
  <si>
    <t>FF485286W</t>
  </si>
  <si>
    <t>FF485287W</t>
  </si>
  <si>
    <t>FF485288W</t>
  </si>
  <si>
    <t>FF485289W</t>
  </si>
  <si>
    <t>FF485290W</t>
  </si>
  <si>
    <t>FF485291W</t>
  </si>
  <si>
    <t>FF485292W</t>
  </si>
  <si>
    <t>FF485293W</t>
  </si>
  <si>
    <t>FF485294W</t>
  </si>
  <si>
    <t>FF485295W</t>
  </si>
  <si>
    <t>FF485296W</t>
  </si>
  <si>
    <t>FF485297W</t>
  </si>
  <si>
    <t>FF485869W</t>
  </si>
  <si>
    <t>FF488021W</t>
  </si>
  <si>
    <t>Navrtávací odbočka SATURN            110-90</t>
  </si>
  <si>
    <t>FF488022W</t>
  </si>
  <si>
    <t>Navrtávací odbočka SATURN            110-110</t>
  </si>
  <si>
    <t>FF488023W</t>
  </si>
  <si>
    <t>Navrtávací odbočka SATURN            125-90</t>
  </si>
  <si>
    <t>FF488024W</t>
  </si>
  <si>
    <t>Navrtávací odbočka SATURN            125-110</t>
  </si>
  <si>
    <t>FF488025W</t>
  </si>
  <si>
    <t>Navrtávací odbočka SATURN            160-90</t>
  </si>
  <si>
    <t>FF488026W</t>
  </si>
  <si>
    <t>Navrtávací odbočka SATURN            160-110</t>
  </si>
  <si>
    <t>FF488027W</t>
  </si>
  <si>
    <t>Navrtávací odbočka SATURN            160-125</t>
  </si>
  <si>
    <t>FF488028W</t>
  </si>
  <si>
    <t>Navrtávací odbočka SATURN            180-90</t>
  </si>
  <si>
    <t>FF488029W</t>
  </si>
  <si>
    <t>Navrtávací odbočka SATURN            180-110</t>
  </si>
  <si>
    <t>FF488030W</t>
  </si>
  <si>
    <t>Navrtávací odbočka SATURN            180-125</t>
  </si>
  <si>
    <t>FF488031W</t>
  </si>
  <si>
    <t>Navrtávací odbočka SATURN            200-90</t>
  </si>
  <si>
    <t>FF488032W</t>
  </si>
  <si>
    <t>Navrtávací odbočka SATURN            200-110</t>
  </si>
  <si>
    <t>FF488033W</t>
  </si>
  <si>
    <t>Navrtávací odbočka SATURN            200-125</t>
  </si>
  <si>
    <t>FF488034W</t>
  </si>
  <si>
    <t>Navrtávací odbočka SATURN            225-90</t>
  </si>
  <si>
    <t>FF488035W</t>
  </si>
  <si>
    <t>Navrtávací odbočka SATURN            225-110</t>
  </si>
  <si>
    <t>FF488036W</t>
  </si>
  <si>
    <t>Navrtávací odbočka SATURN            225-125</t>
  </si>
  <si>
    <t>FF488037W</t>
  </si>
  <si>
    <t>Navrtávací odbočka SATURN            250-90</t>
  </si>
  <si>
    <t>FF488038W</t>
  </si>
  <si>
    <t>Navrtávací odbočka SATURN            250-110</t>
  </si>
  <si>
    <t>FF488039W</t>
  </si>
  <si>
    <t>Navrtávací odbočka SATURN            250-125</t>
  </si>
  <si>
    <t>FF488140W</t>
  </si>
  <si>
    <t>Navrtávací odbočka SATURN            280-90</t>
  </si>
  <si>
    <t>FF488141W</t>
  </si>
  <si>
    <t>Navrtávací odbočka SATURN            280-110</t>
  </si>
  <si>
    <t>FF488142W</t>
  </si>
  <si>
    <t>Navrtávací odbočka SATURN            280-125</t>
  </si>
  <si>
    <t>FF488143W</t>
  </si>
  <si>
    <t>FF488144W</t>
  </si>
  <si>
    <t>FF488145W</t>
  </si>
  <si>
    <t>FP413082W</t>
  </si>
  <si>
    <t>FP413083W</t>
  </si>
  <si>
    <t>FP413092W</t>
  </si>
  <si>
    <t>FP413093W</t>
  </si>
  <si>
    <t>FP413102W</t>
  </si>
  <si>
    <t>FP413122W</t>
  </si>
  <si>
    <t>FP413142W</t>
  </si>
  <si>
    <t>FP413162W</t>
  </si>
  <si>
    <t>ŠACHT.ROURA BEZ HRDLA 425/1500</t>
  </si>
  <si>
    <t>IP407150W</t>
  </si>
  <si>
    <t>RŠ Ø400 - ŠACHT.ROURA KORUGOVANÁ 400/1500</t>
  </si>
  <si>
    <t>FF901013W</t>
  </si>
  <si>
    <t>FF901014W</t>
  </si>
  <si>
    <t>FF901015W</t>
  </si>
  <si>
    <t>FF901016W</t>
  </si>
  <si>
    <t>FF901017W</t>
  </si>
  <si>
    <t>FF901018W</t>
  </si>
  <si>
    <t>KGB KOLENO 110/15°</t>
  </si>
  <si>
    <t>KGB KOLENO 110/30°</t>
  </si>
  <si>
    <t>KGB KOLENO 110/45°</t>
  </si>
  <si>
    <t>KGB KOLENO 110/67,5°</t>
  </si>
  <si>
    <t>KGB KOLENO 110/87,5°</t>
  </si>
  <si>
    <t>KGB KOLENO 125/15°</t>
  </si>
  <si>
    <t>KGB KOLENO 125/30°</t>
  </si>
  <si>
    <t>KGB KOLENO 125/45°</t>
  </si>
  <si>
    <t>KGB KOLENO 125/67,5°</t>
  </si>
  <si>
    <t>KGB KOLENO 125/87,5°</t>
  </si>
  <si>
    <t>KGB KOLENO 160/15°</t>
  </si>
  <si>
    <t>KGB KOLENO 160/30°</t>
  </si>
  <si>
    <t>KGB KOLENO 160/45°</t>
  </si>
  <si>
    <t>KGB KOLENO 160/67,5°</t>
  </si>
  <si>
    <t>KGB KOLENO 160/87,5°</t>
  </si>
  <si>
    <t>KGB KOLENO 200/15°</t>
  </si>
  <si>
    <t>KGB KOLENO 200/30°</t>
  </si>
  <si>
    <t>KGB KOLENO 200/45°</t>
  </si>
  <si>
    <t>KGB KOLENO 200/67,5°</t>
  </si>
  <si>
    <t>KGB KOLENO 200/87,5°</t>
  </si>
  <si>
    <t>KGB KOLENO 250/15°</t>
  </si>
  <si>
    <t>KGB KOLENO 250/30°</t>
  </si>
  <si>
    <t>KGB KOLENO 250/45°</t>
  </si>
  <si>
    <t>KGB KOLENO 250/87,5°</t>
  </si>
  <si>
    <t>KGB KOLENO 315/15°</t>
  </si>
  <si>
    <t>KGB KOLENO 315/30°</t>
  </si>
  <si>
    <t>KGB KOLENO 315/45°</t>
  </si>
  <si>
    <t>KGB KOLENO 315/87,5°</t>
  </si>
  <si>
    <t>KGB KOLENO 400/15°</t>
  </si>
  <si>
    <t>JF011002W</t>
  </si>
  <si>
    <t>JF011003W</t>
  </si>
  <si>
    <t>JF011004W</t>
  </si>
  <si>
    <t>TEGRA 600 - DNO KG 200 TYP T         (vč.těsnění)</t>
  </si>
  <si>
    <t>TEGRA 600 - DNO KG 250 PŘÍMÉ         (vč.těsnění)</t>
  </si>
  <si>
    <t>TEGRA 600 - DNO KG 250 ÚHEL 30°    (vč.těsnění)</t>
  </si>
  <si>
    <t>TEGRA 600 - DNO KG 250 ÚHEL 60°    (vč.těsnění)</t>
  </si>
  <si>
    <t>TEGRA 600 - DNO KG 250 ÚHEL 90°    (vč.těsnění)</t>
  </si>
  <si>
    <t>TEGRA 600 - DNO KG 250 TYP T         (vč.těsnění)</t>
  </si>
  <si>
    <t>TEGRA 600 - DNO KG 315 PŘÍMÉ         (vč.těsnění)</t>
  </si>
  <si>
    <t>TEGRA 600 - DNO KG 315 ÚHEL 30°    (vč.těsnění)</t>
  </si>
  <si>
    <t>FF585618W</t>
  </si>
  <si>
    <t>FF900807W</t>
  </si>
  <si>
    <t>FF900805W</t>
  </si>
  <si>
    <t>FF900806W</t>
  </si>
  <si>
    <t>FF485260W</t>
  </si>
  <si>
    <t>FF485261W</t>
  </si>
  <si>
    <t>FF485262W</t>
  </si>
  <si>
    <t>FF485263W</t>
  </si>
  <si>
    <t>FF485264W</t>
  </si>
  <si>
    <t>FF485265W</t>
  </si>
  <si>
    <t>FF485266W</t>
  </si>
  <si>
    <t>FF485267W</t>
  </si>
  <si>
    <t>FF485268W</t>
  </si>
  <si>
    <t>FF485269W</t>
  </si>
  <si>
    <t>FF961016W</t>
  </si>
  <si>
    <t>FF485271W</t>
  </si>
  <si>
    <t>FF485272W</t>
  </si>
  <si>
    <t>FF485273W</t>
  </si>
  <si>
    <t>FF485274W</t>
  </si>
  <si>
    <t>FF201110W</t>
  </si>
  <si>
    <t>FF201111W</t>
  </si>
  <si>
    <t>FF201112W</t>
  </si>
  <si>
    <t>FF201113W</t>
  </si>
  <si>
    <t>FF201114W</t>
  </si>
  <si>
    <t>FF201115W</t>
  </si>
  <si>
    <t>FF201827W</t>
  </si>
  <si>
    <t>FF200829W</t>
  </si>
  <si>
    <t>FF585542W</t>
  </si>
  <si>
    <t>FF200828W</t>
  </si>
  <si>
    <t>FF585544W</t>
  </si>
  <si>
    <t>FF200832W</t>
  </si>
  <si>
    <t>FF200801W</t>
  </si>
  <si>
    <t>FF485435W</t>
  </si>
  <si>
    <t>FF485436W</t>
  </si>
  <si>
    <t>FF585546W</t>
  </si>
  <si>
    <t>FF200812W</t>
  </si>
  <si>
    <t>FF200822W</t>
  </si>
  <si>
    <t>FF200823W</t>
  </si>
  <si>
    <t>FF200824W</t>
  </si>
  <si>
    <t>FF585547W</t>
  </si>
  <si>
    <t>FF585548W</t>
  </si>
  <si>
    <t>FF200836W</t>
  </si>
  <si>
    <t>FF200837W</t>
  </si>
  <si>
    <t>X-Stream korug.potrubí SN10 PP DN150/6m s hrdlem</t>
  </si>
  <si>
    <t>FF251012W</t>
  </si>
  <si>
    <t>FF251013W</t>
  </si>
  <si>
    <t>FF251014W</t>
  </si>
  <si>
    <t>FF251063W</t>
  </si>
  <si>
    <t>FF251064W</t>
  </si>
  <si>
    <t>FF485280W</t>
  </si>
  <si>
    <t>FF485281W</t>
  </si>
  <si>
    <t>FF485282W</t>
  </si>
  <si>
    <t>FF485283W</t>
  </si>
  <si>
    <t>FF485284W</t>
  </si>
  <si>
    <t>POKLOP BETONOVÝ 315/3T</t>
  </si>
  <si>
    <t>POKLOP BETONOVÝ 315/7T</t>
  </si>
  <si>
    <t>POKLOP PACHOTĚSNÝ S MADLEM 315 / dno 315 (vč.těsnění)</t>
  </si>
  <si>
    <t>FF485067W</t>
  </si>
  <si>
    <t>FF485068W</t>
  </si>
  <si>
    <t>FF485069W</t>
  </si>
  <si>
    <t>VRTÁK PRO SPOJKU IN SITU 110</t>
  </si>
  <si>
    <t>FF485564W</t>
  </si>
  <si>
    <t>FF485565W</t>
  </si>
  <si>
    <t>FF901075W</t>
  </si>
  <si>
    <t>FF700406W</t>
  </si>
  <si>
    <t>FF700407W</t>
  </si>
  <si>
    <t>FF700408W</t>
  </si>
  <si>
    <t>FF700409W</t>
  </si>
  <si>
    <t>FF700410W</t>
  </si>
  <si>
    <t>FF700411W</t>
  </si>
  <si>
    <t>FF700412W</t>
  </si>
  <si>
    <t>FF700513W</t>
  </si>
  <si>
    <t>FF700514W</t>
  </si>
  <si>
    <t>FF700515W</t>
  </si>
  <si>
    <t>FF700516W</t>
  </si>
  <si>
    <t>FF700517W</t>
  </si>
  <si>
    <t>FF201084W</t>
  </si>
  <si>
    <t>FF585042W</t>
  </si>
  <si>
    <t>FF585043W</t>
  </si>
  <si>
    <t>FF201027W</t>
  </si>
  <si>
    <t>FF585045W</t>
  </si>
  <si>
    <t>FF201102W</t>
  </si>
  <si>
    <t>FF201103W</t>
  </si>
  <si>
    <t>FF201104W</t>
  </si>
  <si>
    <t>FF201105W</t>
  </si>
  <si>
    <t>FF201106W</t>
  </si>
  <si>
    <t>FF485841W</t>
  </si>
  <si>
    <t>FF485627W</t>
  </si>
  <si>
    <t>FF485628W</t>
  </si>
  <si>
    <t>DF792400W</t>
  </si>
  <si>
    <t>DF792500W</t>
  </si>
  <si>
    <t>DF792600W</t>
  </si>
  <si>
    <t>DF792700W</t>
  </si>
  <si>
    <t>FF091021W</t>
  </si>
  <si>
    <t>FF091022W</t>
  </si>
  <si>
    <t>FF091023W</t>
  </si>
  <si>
    <t>FF091024W</t>
  </si>
  <si>
    <t>FF091025W</t>
  </si>
  <si>
    <t>Regulační prvek typ L 110</t>
  </si>
  <si>
    <t>Regulační prvek typ L 125</t>
  </si>
  <si>
    <t>Regulační prvek typ L 160</t>
  </si>
  <si>
    <t>Regulační prvek typ L 200</t>
  </si>
  <si>
    <t>Regulační prvek typ L 250</t>
  </si>
  <si>
    <t>Regulační prvek typ L 300</t>
  </si>
  <si>
    <t>RF422000W</t>
  </si>
  <si>
    <t>RF432000W</t>
  </si>
  <si>
    <t>RF442000W</t>
  </si>
  <si>
    <t>RF452000W</t>
  </si>
  <si>
    <t>RF462000W</t>
  </si>
  <si>
    <t>RP010000W</t>
  </si>
  <si>
    <t>RP020000W</t>
  </si>
  <si>
    <t>RP030000W</t>
  </si>
  <si>
    <t>RP060000W</t>
  </si>
  <si>
    <t>RF700000W</t>
  </si>
  <si>
    <t>RF710000W</t>
  </si>
  <si>
    <t>RF730000W</t>
  </si>
  <si>
    <t>RF990000W</t>
  </si>
  <si>
    <t>RF999000W</t>
  </si>
  <si>
    <t>RF999900W</t>
  </si>
  <si>
    <t>IF261000W</t>
  </si>
  <si>
    <t>IF261500W</t>
  </si>
  <si>
    <t>IF262000W</t>
  </si>
  <si>
    <t>IF271000W</t>
  </si>
  <si>
    <t>IF271500W</t>
  </si>
  <si>
    <t>IF272000W</t>
  </si>
  <si>
    <t>Akumulační box Azura</t>
  </si>
  <si>
    <t>FF061012W</t>
  </si>
  <si>
    <t>FF485308W</t>
  </si>
  <si>
    <t>FF901066W</t>
  </si>
  <si>
    <t>FF485309W</t>
  </si>
  <si>
    <t>FF485310W</t>
  </si>
  <si>
    <t>FF901067W</t>
  </si>
  <si>
    <t>FF485311W</t>
  </si>
  <si>
    <t>FF485312W</t>
  </si>
  <si>
    <t>FF485313W</t>
  </si>
  <si>
    <t>FF485278W</t>
  </si>
  <si>
    <t>FF901068W</t>
  </si>
  <si>
    <t>FF485279W</t>
  </si>
  <si>
    <t>FF901002W</t>
  </si>
  <si>
    <t>FF901098W</t>
  </si>
  <si>
    <t>FF901099W</t>
  </si>
  <si>
    <t>FF901003W</t>
  </si>
  <si>
    <t>FF585115W</t>
  </si>
  <si>
    <t>FF901097W</t>
  </si>
  <si>
    <t>FP503033W</t>
  </si>
  <si>
    <t>FP503043W</t>
  </si>
  <si>
    <t>FP503053W</t>
  </si>
  <si>
    <t>FP503063W</t>
  </si>
  <si>
    <t>FP503083W</t>
  </si>
  <si>
    <t>FP503093W</t>
  </si>
  <si>
    <t>FP503103W</t>
  </si>
  <si>
    <t>FP503123W</t>
  </si>
  <si>
    <t>FP503032W</t>
  </si>
  <si>
    <t>FP503042W</t>
  </si>
  <si>
    <t>FP503052W</t>
  </si>
  <si>
    <t>FP503062W</t>
  </si>
  <si>
    <t>FP503082W</t>
  </si>
  <si>
    <t>FP503092W</t>
  </si>
  <si>
    <t>FP503102W</t>
  </si>
  <si>
    <t>FP503122W</t>
  </si>
  <si>
    <t>IF143000W</t>
  </si>
  <si>
    <t>FF485220W</t>
  </si>
  <si>
    <t>FF485221W</t>
  </si>
  <si>
    <t>FF485222W</t>
  </si>
  <si>
    <t>FF485223W</t>
  </si>
  <si>
    <t>FF485224W</t>
  </si>
  <si>
    <t>FF485225W</t>
  </si>
  <si>
    <t>FF485226W</t>
  </si>
  <si>
    <t>FF485227W</t>
  </si>
  <si>
    <t>FF485228W</t>
  </si>
  <si>
    <t>FF485229W</t>
  </si>
  <si>
    <t>FF101016W</t>
  </si>
  <si>
    <t>FF485231W</t>
  </si>
  <si>
    <t>FF485232W</t>
  </si>
  <si>
    <t>FF485233W</t>
  </si>
  <si>
    <t>FF485234W</t>
  </si>
  <si>
    <t>FF485302W</t>
  </si>
  <si>
    <t>FF485303W</t>
  </si>
  <si>
    <t>FF485304W</t>
  </si>
  <si>
    <t>FF901086W</t>
  </si>
  <si>
    <t>FF901087W</t>
  </si>
  <si>
    <t>FF901084W</t>
  </si>
  <si>
    <t>FF901085W</t>
  </si>
  <si>
    <t>FF901088W</t>
  </si>
  <si>
    <t>FF485305W</t>
  </si>
  <si>
    <t>FF485306W</t>
  </si>
  <si>
    <t>FF901032W</t>
  </si>
  <si>
    <t>FF071027W</t>
  </si>
  <si>
    <t>FF071028W</t>
  </si>
  <si>
    <t>FF071029W</t>
  </si>
  <si>
    <t>FF070813W</t>
  </si>
  <si>
    <t>FF070814W</t>
  </si>
  <si>
    <t>FF070815W</t>
  </si>
  <si>
    <t>FF070816W</t>
  </si>
  <si>
    <t>FF051029W</t>
  </si>
  <si>
    <t>FF050821W</t>
  </si>
  <si>
    <t>FF050822W</t>
  </si>
  <si>
    <t>FF050823W</t>
  </si>
  <si>
    <t>FF050824W</t>
  </si>
  <si>
    <t>FF050825W</t>
  </si>
  <si>
    <t>FF050826W</t>
  </si>
  <si>
    <t>FF050827W</t>
  </si>
  <si>
    <t>FF050828W</t>
  </si>
  <si>
    <t xml:space="preserve">TEGRA 1000 NG - DNO  PP KG 200 PŘÍMÉ </t>
  </si>
  <si>
    <t xml:space="preserve">TEGRA 1000 NG - DNO  PP KG 200 ÚHEL 30°/150° </t>
  </si>
  <si>
    <t xml:space="preserve">TEGRA 1000 NG - DNO  PP KG 200 SOUTOČNÉ  45º </t>
  </si>
  <si>
    <t xml:space="preserve">TEGRA 1000 NG - DNO  PP KG 200 SOUTOČNÉ  90º </t>
  </si>
  <si>
    <t xml:space="preserve">TEGRA 1000 NG - DNO  PP KG 315 PŘÍMÉ </t>
  </si>
  <si>
    <t>KGK ZÁTKA VNĚJŠÍ 200</t>
  </si>
  <si>
    <t>KGK ZÁTKA VNĚJŠÍ 250</t>
  </si>
  <si>
    <t>KGK ZÁTKA VNĚJŠÍ 315</t>
  </si>
  <si>
    <t>KGK ZÁTKA VNĚJŠÍ 400</t>
  </si>
  <si>
    <t>KGK ZÁTKA VNĚJŠÍ 500</t>
  </si>
  <si>
    <t xml:space="preserve">KGM ZÁTKA VNITŘNÍ 110 </t>
  </si>
  <si>
    <t xml:space="preserve">KGM ZÁTKA VNITŘNÍ 125 </t>
  </si>
  <si>
    <t xml:space="preserve">KGM ZÁTKA VNITŘNÍ 160 </t>
  </si>
  <si>
    <t xml:space="preserve">KGM ZÁTKA VNITŘNÍ 200 </t>
  </si>
  <si>
    <t xml:space="preserve">KGM ZÁTKA VNITŘNÍ 250 </t>
  </si>
  <si>
    <t xml:space="preserve">KGM ZÁTKA VNITŘNÍ 315 </t>
  </si>
  <si>
    <t xml:space="preserve">KGM ZÁTKA VNITŘNÍ 400 </t>
  </si>
  <si>
    <t xml:space="preserve">KGM ZÁTKA VNITŘNÍ 500 </t>
  </si>
  <si>
    <t>IF303000W</t>
  </si>
  <si>
    <t>RF990100W</t>
  </si>
  <si>
    <t>JF011101W</t>
  </si>
  <si>
    <t>JF011102W</t>
  </si>
  <si>
    <t>JF011103W</t>
  </si>
  <si>
    <t>JF011104W</t>
  </si>
  <si>
    <t>JF011106W</t>
  </si>
  <si>
    <t>JF011107W</t>
  </si>
  <si>
    <t>LF100400W</t>
  </si>
  <si>
    <t>LF100500W</t>
  </si>
  <si>
    <t>LF100200W</t>
  </si>
  <si>
    <t>LF200000W</t>
  </si>
  <si>
    <t>LF200700W</t>
  </si>
  <si>
    <t>LF200800W</t>
  </si>
  <si>
    <t>LF200300W</t>
  </si>
  <si>
    <t>LF200400W</t>
  </si>
  <si>
    <t>LF200500W</t>
  </si>
  <si>
    <t>LF200900W</t>
  </si>
  <si>
    <t>ŠACHT.ROURA BEZ HRDLA 425/2000</t>
  </si>
  <si>
    <t>ŠACHT.ROURA BEZ HRDLA 425/3000</t>
  </si>
  <si>
    <t>ŠACHT.ROURA S HRDLEM 425/3000</t>
  </si>
  <si>
    <t>TELESKOP.  ROURA 425/375 (vč.těsnění)</t>
  </si>
  <si>
    <t>JP000100W</t>
  </si>
  <si>
    <t>JP000110W</t>
  </si>
  <si>
    <t>JP000120W</t>
  </si>
  <si>
    <t>JP000130W</t>
  </si>
  <si>
    <t>Elektrospojka PE100 SDR11        140</t>
  </si>
  <si>
    <t>X-Stream redukce DN300/250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</si>
  <si>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plynu</t>
    </r>
  </si>
  <si>
    <t>VP503133W</t>
  </si>
  <si>
    <t>Wavin TS voda SDR11    32x3,0    100m</t>
  </si>
  <si>
    <t>Wavin TS voda SDR11    40x3,7    100m</t>
  </si>
  <si>
    <t>Wavin TS voda SDR11    50x4,6    100m</t>
  </si>
  <si>
    <t>Wavin TS voda SDR11    63x5,8    100m</t>
  </si>
  <si>
    <t>Wavin TS voda SDR11    75x6,8    100m</t>
  </si>
  <si>
    <t>Wavin TS voda SDR11    90x8,2    100m</t>
  </si>
  <si>
    <t>Wavin TS voda SDR11  110x10,0  100m</t>
  </si>
  <si>
    <t>Wavin TS voda SDR11  125x11,4  100m</t>
  </si>
  <si>
    <t>Wavin TS voda SDR11  140x12,7  100m</t>
  </si>
  <si>
    <t>Wavin TS voda SDR11  160x14,6  100m</t>
  </si>
  <si>
    <t>Wavin TS voda SDR11  180x16,4  100m</t>
  </si>
  <si>
    <t>Wavin TS voda SDR11    32x3,0      12m</t>
  </si>
  <si>
    <t>Wavin TS voda SDR11    40x3,7      12m</t>
  </si>
  <si>
    <t>Wavin TS voda SDR11    50x4,6      12m</t>
  </si>
  <si>
    <t>Wavin TS voda SDR11    63x5,8      12m</t>
  </si>
  <si>
    <t>Wavin TS voda SDR11    75x6,8      12m</t>
  </si>
  <si>
    <t>Wavin TS voda SDR11    90x8,2      12m</t>
  </si>
  <si>
    <t>Wavin TS voda SDR11  110x10,0    12m</t>
  </si>
  <si>
    <t>Wavin TS voda SDR11  125x11,4    12m</t>
  </si>
  <si>
    <t>Wavin TS voda SDR11  140x12,7    12m</t>
  </si>
  <si>
    <t>Wavin TS voda SDR11  160x14,6    12m</t>
  </si>
  <si>
    <t>Wavin TS voda SDR11  180x16,4    12m</t>
  </si>
  <si>
    <t>Wavin TS voda SDR11  200x18,2    12m</t>
  </si>
  <si>
    <t>Wavin TS voda SDR11  225x20,5    12m</t>
  </si>
  <si>
    <t>Wavin TS voda SDR11  250x22,7    12m</t>
  </si>
  <si>
    <t>Wavin TS voda SDR11  280x25,4    12m</t>
  </si>
  <si>
    <t>Wavin TS voda SDR11  315x28,6    12m</t>
  </si>
  <si>
    <t>Wavin TS voda SDR11  355x32,2    12m</t>
  </si>
  <si>
    <t>Wavin TS voda SDR11  400x36,3    12m</t>
  </si>
  <si>
    <t>Wavin TS voda SDR11  450x40,9    12m</t>
  </si>
  <si>
    <t>FF585552W</t>
  </si>
  <si>
    <t>FF201873W</t>
  </si>
  <si>
    <t>FF201874W</t>
  </si>
  <si>
    <t>FF201875W</t>
  </si>
  <si>
    <t>FF485447W</t>
  </si>
  <si>
    <t>FF200848W</t>
  </si>
  <si>
    <t>FF201876W</t>
  </si>
  <si>
    <t>FF200849W</t>
  </si>
  <si>
    <t>FF200839W</t>
  </si>
  <si>
    <t>FF200840W</t>
  </si>
  <si>
    <t xml:space="preserve">Kanalizační tvarovky KG z PVC </t>
  </si>
  <si>
    <t>IP317600W</t>
  </si>
  <si>
    <t>IP357600W</t>
  </si>
  <si>
    <t>IF150300W</t>
  </si>
  <si>
    <t>IF163050W</t>
  </si>
  <si>
    <t xml:space="preserve">TEGRA 1000 NG - DNO  PP X-Stream 300 PŘÍMÉ </t>
  </si>
  <si>
    <t>MP000060W</t>
  </si>
  <si>
    <t>FF070829W</t>
  </si>
  <si>
    <t>FF051008W</t>
  </si>
  <si>
    <t>FF051009W</t>
  </si>
  <si>
    <t>FF051010W</t>
  </si>
  <si>
    <t>FF051011W</t>
  </si>
  <si>
    <t>FF051012W</t>
  </si>
  <si>
    <t>LF380010W</t>
  </si>
  <si>
    <t>LF380020W</t>
  </si>
  <si>
    <t>LF380030W</t>
  </si>
  <si>
    <t>FF911646W</t>
  </si>
  <si>
    <t>Elektrospojka PE100 SDR11        450</t>
  </si>
  <si>
    <t>FF911647W</t>
  </si>
  <si>
    <t>Elektrospojka PE100 SDR11        500</t>
  </si>
  <si>
    <t>FF911648W</t>
  </si>
  <si>
    <t>Elektrospojka PE100 SDR11        560</t>
  </si>
  <si>
    <t>FF911649W</t>
  </si>
  <si>
    <t>Elektrospojka PE100 SDR11        630</t>
  </si>
  <si>
    <t>FF911848W</t>
  </si>
  <si>
    <t>FF911849W</t>
  </si>
  <si>
    <t>X-Stream spojka dvouhrdlá DN150</t>
  </si>
  <si>
    <t>X-Stream spojka dvouhrdlá DN200</t>
  </si>
  <si>
    <t>X-Stream spojka dvouhrdlá DN250</t>
  </si>
  <si>
    <t>X-Stream spojka dvouhrdlá DN300</t>
  </si>
  <si>
    <t>Elektrospojka PE100 SDR11        355</t>
  </si>
  <si>
    <t>FF485139W</t>
  </si>
  <si>
    <t>Elektrospojka PE100 SDR11        400</t>
  </si>
  <si>
    <t>FF485735W</t>
  </si>
  <si>
    <t>Elektrospojka PE100 SDR17        160</t>
  </si>
  <si>
    <t>FF485736W</t>
  </si>
  <si>
    <t>Elektrospojka PE100 SDR17        180</t>
  </si>
  <si>
    <t>FF485737W</t>
  </si>
  <si>
    <t>Elektrospojka PE100 SDR17        200</t>
  </si>
  <si>
    <t>FF485738W</t>
  </si>
  <si>
    <t>Elektrospojka PE100 SDR17        225</t>
  </si>
  <si>
    <t>FF485739W</t>
  </si>
  <si>
    <t>Elektrospojka PE100 SDR17        250</t>
  </si>
  <si>
    <t>FF485740W</t>
  </si>
  <si>
    <t>FF200841W</t>
  </si>
  <si>
    <t>FF485443W</t>
  </si>
  <si>
    <t>FF200855W</t>
  </si>
  <si>
    <t>FF200842W</t>
  </si>
  <si>
    <t>FF585561W</t>
  </si>
  <si>
    <t>FF200856W</t>
  </si>
  <si>
    <t>FF201878W</t>
  </si>
  <si>
    <t>FF700524W</t>
  </si>
  <si>
    <t>FF700525W</t>
  </si>
  <si>
    <t>FF700611W</t>
  </si>
  <si>
    <t>FF700612W</t>
  </si>
  <si>
    <t>FF700613W</t>
  </si>
  <si>
    <t>FF700614W</t>
  </si>
  <si>
    <t>FF700615W</t>
  </si>
  <si>
    <t>FF700616W</t>
  </si>
  <si>
    <t>FF700617W</t>
  </si>
  <si>
    <t>FF700618W</t>
  </si>
  <si>
    <t>FF700619W</t>
  </si>
  <si>
    <t>FF700620W</t>
  </si>
  <si>
    <t>FF700621W</t>
  </si>
  <si>
    <t>FF700622W</t>
  </si>
  <si>
    <t>FF700623W</t>
  </si>
  <si>
    <t>FF700624W</t>
  </si>
  <si>
    <t>tel.: 326 983 745</t>
  </si>
  <si>
    <t>KP503152W</t>
  </si>
  <si>
    <t>KP503162W</t>
  </si>
  <si>
    <t>KP503172W</t>
  </si>
  <si>
    <t>KP503182W</t>
  </si>
  <si>
    <t>KP503192W</t>
  </si>
  <si>
    <t>KP503202W</t>
  </si>
  <si>
    <t>KP503212W</t>
  </si>
  <si>
    <t>KP503222W</t>
  </si>
  <si>
    <t>KP603162W</t>
  </si>
  <si>
    <t>KP603172W</t>
  </si>
  <si>
    <t>KP603182W</t>
  </si>
  <si>
    <t>KP603192W</t>
  </si>
  <si>
    <t>KP603202W</t>
  </si>
  <si>
    <t>KP603212W</t>
  </si>
  <si>
    <t>KP603222W</t>
  </si>
  <si>
    <r>
      <t xml:space="preserve">Kanalizační korugované potrubí SN10   </t>
    </r>
    <r>
      <rPr>
        <b/>
        <u/>
        <sz val="16"/>
        <rFont val="Arial CE"/>
        <family val="2"/>
        <charset val="238"/>
      </rPr>
      <t>X-STREAM</t>
    </r>
  </si>
  <si>
    <r>
      <t xml:space="preserve">Tuhost : </t>
    </r>
    <r>
      <rPr>
        <b/>
        <sz val="9"/>
        <rFont val="Arial CE"/>
        <family val="2"/>
        <charset val="238"/>
      </rPr>
      <t>SN10</t>
    </r>
  </si>
  <si>
    <t>FF071014W</t>
  </si>
  <si>
    <t>FF071015W</t>
  </si>
  <si>
    <t>FF071016W</t>
  </si>
  <si>
    <t>FF071017W</t>
  </si>
  <si>
    <t>FF071018W</t>
  </si>
  <si>
    <t>přípojná sedlová odbočka 400/160</t>
  </si>
  <si>
    <t>přípojná sedlová odbočka 500/160</t>
  </si>
  <si>
    <t>JF018270W</t>
  </si>
  <si>
    <t>JF018280W</t>
  </si>
  <si>
    <t>JF099999W</t>
  </si>
  <si>
    <t>vrták 177mm-příp.odb.XS vysoká kvalita</t>
  </si>
  <si>
    <t>X-Stream redukovaná odbočka 45° DN250/200</t>
  </si>
  <si>
    <t>X-Stream redukovaná odbočka 45° DN300/150</t>
  </si>
  <si>
    <t>X-Stream redukovaná odbočka 45° DN300/200</t>
  </si>
  <si>
    <t>FF151016W</t>
  </si>
  <si>
    <t>FF485211W</t>
  </si>
  <si>
    <t>FF485212W</t>
  </si>
  <si>
    <t>FF485213W</t>
  </si>
  <si>
    <t xml:space="preserve">KGMM SPOJKA DVOUHRDLÁ 110 </t>
  </si>
  <si>
    <t xml:space="preserve">KGMM SPOJKA DVOUHRDLÁ 125 </t>
  </si>
  <si>
    <t xml:space="preserve">KGMM SPOJKA DVOUHRDLÁ 160 </t>
  </si>
  <si>
    <t xml:space="preserve">KGMM SPOJKA DVOUHRDLÁ 200 </t>
  </si>
  <si>
    <t xml:space="preserve">KGR REDUKCE 110/125 </t>
  </si>
  <si>
    <t xml:space="preserve">KGR REDUKCE 110/160 </t>
  </si>
  <si>
    <t xml:space="preserve">KGR REDUKCE 125/160 </t>
  </si>
  <si>
    <t xml:space="preserve">KGR REDUKCE 160/200 </t>
  </si>
  <si>
    <t xml:space="preserve">KGR REDUKCE 200/250 </t>
  </si>
  <si>
    <t xml:space="preserve">KGR REDUKCE 250/315 </t>
  </si>
  <si>
    <t xml:space="preserve">KGR REDUKCE 315/400 </t>
  </si>
  <si>
    <t xml:space="preserve">KGR REDUKCE 400/500 </t>
  </si>
  <si>
    <t xml:space="preserve">KGRE ŠROUB.ČIST.KUS 110 </t>
  </si>
  <si>
    <t>KGRE ŠROUB.ČIST.KUS 125</t>
  </si>
  <si>
    <t xml:space="preserve">KGRE ŠROUB.ČIST.KUS 160 </t>
  </si>
  <si>
    <t xml:space="preserve">KGRE ŠROUB.ČIST.KUS 200 </t>
  </si>
  <si>
    <t>KGU PŘESUVKA 110</t>
  </si>
  <si>
    <t>KGU PŘESUVKA 125</t>
  </si>
  <si>
    <t>KGU PŘESUVKA 160</t>
  </si>
  <si>
    <t>KGU PŘESUVKA 200</t>
  </si>
  <si>
    <t>KGU PŘESUVKA 250</t>
  </si>
  <si>
    <t>KGU PŘESUVKA 315</t>
  </si>
  <si>
    <t>KGU PŘESUVKA 400</t>
  </si>
  <si>
    <t>KGU PŘESUVKA 500</t>
  </si>
  <si>
    <t>KGUG PŘECHOD PVC-LIT. 110</t>
  </si>
  <si>
    <t xml:space="preserve">KGUG PŘECHOD PVC-LIT. 125 </t>
  </si>
  <si>
    <t xml:space="preserve">KGUG PŘECHOD PVC-LIT. 160 </t>
  </si>
  <si>
    <t xml:space="preserve">KGUG PŘECHOD PVC-LIT. 200 </t>
  </si>
  <si>
    <t xml:space="preserve">KGUS PŘECHOD KAMEN./PVC 110 </t>
  </si>
  <si>
    <t xml:space="preserve">KGUS PŘECHOD KAMEN./PVC 125 </t>
  </si>
  <si>
    <t xml:space="preserve">KGUS PŘECHOD KAMEN./PVC 160 </t>
  </si>
  <si>
    <t xml:space="preserve">KGUS PŘECHOD KAMEN./PVC 200 </t>
  </si>
  <si>
    <t>KGUSM PŘECHOD PVC/KAMEN. 110</t>
  </si>
  <si>
    <t>KGUSM PŘECHOD PVC/KAMEN. 125</t>
  </si>
  <si>
    <t>KGUSM PŘECHOD PVC/KAMEN. 160</t>
  </si>
  <si>
    <t>KGUSM PŘECHOD PVC/KAMEN. 200</t>
  </si>
  <si>
    <t>X-Stream redukce DN400/300 *</t>
  </si>
  <si>
    <t>FF700625W</t>
  </si>
  <si>
    <t>FF700626W</t>
  </si>
  <si>
    <t>FF700627W</t>
  </si>
  <si>
    <t>FF700628W</t>
  </si>
  <si>
    <t>FF700629W</t>
  </si>
  <si>
    <t>FF440706W</t>
  </si>
  <si>
    <t>FF440707W</t>
  </si>
  <si>
    <t>FF440708W</t>
  </si>
  <si>
    <t>FF440709W</t>
  </si>
  <si>
    <t>FF440710W</t>
  </si>
  <si>
    <t>FF440711W</t>
  </si>
  <si>
    <t>FF440712W</t>
  </si>
  <si>
    <t>FF440713W</t>
  </si>
  <si>
    <t>FF440714W</t>
  </si>
  <si>
    <t>FF440715W</t>
  </si>
  <si>
    <t>FF440716W</t>
  </si>
  <si>
    <t>FF440717W</t>
  </si>
  <si>
    <t>FF440719W</t>
  </si>
  <si>
    <t>FF440720W</t>
  </si>
  <si>
    <t>FF080821W</t>
  </si>
  <si>
    <t>FF080822W</t>
  </si>
  <si>
    <t>FF080823W</t>
  </si>
  <si>
    <t>FF080824W</t>
  </si>
  <si>
    <t>FF080825W</t>
  </si>
  <si>
    <t>FF080826W</t>
  </si>
  <si>
    <t>FF080827W</t>
  </si>
  <si>
    <t>FF080828W</t>
  </si>
  <si>
    <t>FF080829W</t>
  </si>
  <si>
    <t>FF091008W</t>
  </si>
  <si>
    <t>FF091009W</t>
  </si>
  <si>
    <t>FF091010W</t>
  </si>
  <si>
    <t>FF091011W</t>
  </si>
  <si>
    <t>FF091012W</t>
  </si>
  <si>
    <t>RF010341W</t>
  </si>
  <si>
    <t>RF010351W</t>
  </si>
  <si>
    <t>RF010361W</t>
  </si>
  <si>
    <t>RF010411W</t>
  </si>
  <si>
    <t>RF010421W</t>
  </si>
  <si>
    <t>RF010431W</t>
  </si>
  <si>
    <t>RF010441W</t>
  </si>
  <si>
    <t>RF010451W</t>
  </si>
  <si>
    <t>RF010461W</t>
  </si>
  <si>
    <t>RF010511W</t>
  </si>
  <si>
    <t>RF010611W</t>
  </si>
  <si>
    <t>FF201879W</t>
  </si>
  <si>
    <t>FF200857W</t>
  </si>
  <si>
    <t>FF200858W</t>
  </si>
  <si>
    <t>FF200859W</t>
  </si>
  <si>
    <t>FF200860W</t>
  </si>
  <si>
    <t>FF200861W</t>
  </si>
  <si>
    <t>FF200862W</t>
  </si>
  <si>
    <t>FF200851W</t>
  </si>
  <si>
    <t xml:space="preserve">POKLOP LITINOVÝ 425/TEL. - 3T </t>
  </si>
  <si>
    <t>IF510110W</t>
  </si>
  <si>
    <t>IF510210W</t>
  </si>
  <si>
    <t>IF511110W</t>
  </si>
  <si>
    <t>IF511210W</t>
  </si>
  <si>
    <t>IF512110W</t>
  </si>
  <si>
    <t>IF512210W</t>
  </si>
  <si>
    <t>IP407200W</t>
  </si>
  <si>
    <t>FF700518W</t>
  </si>
  <si>
    <t>FF700519W</t>
  </si>
  <si>
    <t>FF700520W</t>
  </si>
  <si>
    <t>FF700521W</t>
  </si>
  <si>
    <t>FF700522W</t>
  </si>
  <si>
    <t>FF700523W</t>
  </si>
  <si>
    <t>FF700206W</t>
  </si>
  <si>
    <t>VP403103W</t>
  </si>
  <si>
    <t>VP403112W</t>
  </si>
  <si>
    <t>VP403113W</t>
  </si>
  <si>
    <t>VP403122W</t>
  </si>
  <si>
    <t>VP403123W</t>
  </si>
  <si>
    <t>VP403142W</t>
  </si>
  <si>
    <t>VP403143W</t>
  </si>
  <si>
    <t>VP403152W</t>
  </si>
  <si>
    <t>VP403162W</t>
  </si>
  <si>
    <t>VP403172W</t>
  </si>
  <si>
    <t>VP403182W</t>
  </si>
  <si>
    <t>VP403192W</t>
  </si>
  <si>
    <t>VP403202W</t>
  </si>
  <si>
    <t>IF243000W</t>
  </si>
  <si>
    <t>IF323000W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</si>
  <si>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</si>
  <si>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</si>
  <si>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</si>
  <si>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</si>
  <si>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</si>
  <si>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</si>
  <si>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</si>
  <si>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</si>
  <si>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KP403083W</t>
  </si>
  <si>
    <t>KP403092W</t>
  </si>
  <si>
    <t>KP403093W</t>
  </si>
  <si>
    <t>KP403102W</t>
  </si>
  <si>
    <t>KP403103W</t>
  </si>
  <si>
    <t>KP403112W</t>
  </si>
  <si>
    <t>KP403113W</t>
  </si>
  <si>
    <t>KP403122W</t>
  </si>
  <si>
    <t>KP403123W</t>
  </si>
  <si>
    <t>KP403142W</t>
  </si>
  <si>
    <t>KP403152W</t>
  </si>
  <si>
    <t>KP403162W</t>
  </si>
  <si>
    <t>KP403172W</t>
  </si>
  <si>
    <t>KP403182W</t>
  </si>
  <si>
    <t>KP403192W</t>
  </si>
  <si>
    <t>KP413082W</t>
  </si>
  <si>
    <t>KP413083W</t>
  </si>
  <si>
    <t>KP413092W</t>
  </si>
  <si>
    <t>KP413093W</t>
  </si>
  <si>
    <t>KP413102W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</si>
  <si>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</si>
  <si>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</si>
  <si>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</si>
  <si>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</si>
  <si>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</si>
  <si>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</si>
  <si>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</si>
  <si>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</si>
  <si>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FF000824W</t>
  </si>
  <si>
    <t>FF000825W</t>
  </si>
  <si>
    <t>FF000826W</t>
  </si>
  <si>
    <t>FF070819W</t>
  </si>
  <si>
    <t>FF070820W</t>
  </si>
  <si>
    <t>FF070821W</t>
  </si>
  <si>
    <t>FF070822W</t>
  </si>
  <si>
    <t>FF070823W</t>
  </si>
  <si>
    <t>FF070824W</t>
  </si>
  <si>
    <t>FF070825W</t>
  </si>
  <si>
    <t>Drenážní potrubí, perforace 120° x 1,5mm</t>
  </si>
  <si>
    <t>LP001206W</t>
  </si>
  <si>
    <t>X-Stream Perfor120° DN200/6m PP SN8</t>
  </si>
  <si>
    <t>LP001256W</t>
  </si>
  <si>
    <t>X-Stream Perfor120° DN250/6m PP SN8</t>
  </si>
  <si>
    <t>LP001306W</t>
  </si>
  <si>
    <t>X-Stream Perfor120° DN300/6m PP SN8</t>
  </si>
  <si>
    <t>LP001406W</t>
  </si>
  <si>
    <t>X-Stream Perfor120° DN400/6m PP SN8</t>
  </si>
  <si>
    <t>LP001506W</t>
  </si>
  <si>
    <t>X-Stream Perfor120° DN500/6m PP SN8</t>
  </si>
  <si>
    <t>LP001606W</t>
  </si>
  <si>
    <t>X-Stream Perfor120° DN600/6m PP SN8</t>
  </si>
  <si>
    <t>Zelený s geotextilií, perforace 360° x 1,5mm</t>
  </si>
  <si>
    <t>LP055206W</t>
  </si>
  <si>
    <t>X-Stream GTPerfor360° DN200/6m PP SN8</t>
  </si>
  <si>
    <t>LP055256W</t>
  </si>
  <si>
    <t>X-Stream GTPerfor360° DN250/6m PP SN8</t>
  </si>
  <si>
    <t>LP055306W</t>
  </si>
  <si>
    <t>X-Stream GTPerfor360° DN300/6m PP SN8</t>
  </si>
  <si>
    <t>LP055406W</t>
  </si>
  <si>
    <t>X-Stream GTPerfor360° DN400/6m PP SN8</t>
  </si>
  <si>
    <t>LP055506W</t>
  </si>
  <si>
    <t>X-Stream GTPerfor360° DN500/6m PP SN8</t>
  </si>
  <si>
    <t>LP055606W</t>
  </si>
  <si>
    <t>X-Stream GTPerfor360° DN600/6m PP SN8</t>
  </si>
  <si>
    <t>LP055806W</t>
  </si>
  <si>
    <t>X-Stream GTPerfor360° DN800/6m PP SN8</t>
  </si>
  <si>
    <r>
      <t xml:space="preserve">Tuhost : </t>
    </r>
    <r>
      <rPr>
        <b/>
        <sz val="9"/>
        <rFont val="Arial CE"/>
        <family val="2"/>
        <charset val="238"/>
      </rPr>
      <t>SN8</t>
    </r>
  </si>
  <si>
    <t>FF485810W</t>
  </si>
  <si>
    <t>FF485855W</t>
  </si>
  <si>
    <t>FF485849W</t>
  </si>
  <si>
    <t>FF485851W</t>
  </si>
  <si>
    <t>FF485853W</t>
  </si>
  <si>
    <t>FF485821W</t>
  </si>
  <si>
    <t>FF485822W</t>
  </si>
  <si>
    <t>FF485823W</t>
  </si>
  <si>
    <t>FF485824W</t>
  </si>
  <si>
    <t>RF470000W</t>
  </si>
  <si>
    <t>RF272000W</t>
  </si>
  <si>
    <t>RF372000W</t>
  </si>
  <si>
    <t>RF472000W</t>
  </si>
  <si>
    <t>RF313000W</t>
  </si>
  <si>
    <t>RF323000W</t>
  </si>
  <si>
    <t>RF333000W</t>
  </si>
  <si>
    <t>RF343000W</t>
  </si>
  <si>
    <t>RF353000W</t>
  </si>
  <si>
    <t>RF363000W</t>
  </si>
  <si>
    <t>RF373000W</t>
  </si>
  <si>
    <t>RF413000W</t>
  </si>
  <si>
    <t>RF423000W</t>
  </si>
  <si>
    <t>RF433000W</t>
  </si>
  <si>
    <t>RF443000W</t>
  </si>
  <si>
    <t>RF453000W</t>
  </si>
  <si>
    <t>RF463000W</t>
  </si>
  <si>
    <t>RF473000W</t>
  </si>
  <si>
    <r>
      <t xml:space="preserve">Materiál : </t>
    </r>
    <r>
      <rPr>
        <b/>
        <sz val="8"/>
        <rFont val="Arial CE"/>
        <family val="2"/>
        <charset val="238"/>
      </rPr>
      <t>PP, PE, PVC</t>
    </r>
  </si>
  <si>
    <t>IF310300W</t>
  </si>
  <si>
    <t>IF310400W</t>
  </si>
  <si>
    <t>IF311300W</t>
  </si>
  <si>
    <t>IF311400W</t>
  </si>
  <si>
    <t>IF312300W</t>
  </si>
  <si>
    <t>IF501150W</t>
  </si>
  <si>
    <t>RP000415W</t>
  </si>
  <si>
    <t>RP000420W</t>
  </si>
  <si>
    <t>RP000430W</t>
  </si>
  <si>
    <t>RP000470W</t>
  </si>
  <si>
    <t>RP000530W</t>
  </si>
  <si>
    <t>RP000560W</t>
  </si>
  <si>
    <t>RF000910W</t>
  </si>
  <si>
    <t>RF000912W</t>
  </si>
  <si>
    <t>RF001010W</t>
  </si>
  <si>
    <t>RF001100W</t>
  </si>
  <si>
    <t>RF001110W</t>
  </si>
  <si>
    <t>RF000140W</t>
  </si>
  <si>
    <t>RF000130W</t>
  </si>
  <si>
    <t>RF000010N</t>
  </si>
  <si>
    <t>RF000020N</t>
  </si>
  <si>
    <t>RF000035N</t>
  </si>
  <si>
    <t>RF000320W</t>
  </si>
  <si>
    <t>RF000330W</t>
  </si>
  <si>
    <t>RF000340W</t>
  </si>
  <si>
    <t>RF000370W</t>
  </si>
  <si>
    <t>RF000510W</t>
  </si>
  <si>
    <t>RF000310W</t>
  </si>
  <si>
    <t>RF000800W</t>
  </si>
  <si>
    <t>RF000190W</t>
  </si>
  <si>
    <t>FF585046W</t>
  </si>
  <si>
    <t>FF585047W</t>
  </si>
  <si>
    <t>FF585048W</t>
  </si>
  <si>
    <t>FF585049W</t>
  </si>
  <si>
    <t>FF201085W</t>
  </si>
  <si>
    <t>FF485338W</t>
  </si>
  <si>
    <t>FF585050W</t>
  </si>
  <si>
    <t>FF585051W</t>
  </si>
  <si>
    <t>FF201087W</t>
  </si>
  <si>
    <t>FF201089W</t>
  </si>
  <si>
    <t>FF201090W</t>
  </si>
  <si>
    <t>FF201091W</t>
  </si>
  <si>
    <t>FF485516W</t>
  </si>
  <si>
    <t>FF585052W</t>
  </si>
  <si>
    <t>FF485517W</t>
  </si>
  <si>
    <t>FF485518W</t>
  </si>
  <si>
    <t>FF485343W</t>
  </si>
  <si>
    <t>FF201093W</t>
  </si>
  <si>
    <t>FF585053W</t>
  </si>
  <si>
    <t>FF585054W</t>
  </si>
  <si>
    <t>FF485344W</t>
  </si>
  <si>
    <t>FF201095W</t>
  </si>
  <si>
    <t>FF485439W</t>
  </si>
  <si>
    <t>FF200826W</t>
  </si>
  <si>
    <t>FF585551W</t>
  </si>
  <si>
    <t>FF200827W</t>
  </si>
  <si>
    <t>FF485440W</t>
  </si>
  <si>
    <t>KGB KOLENO 400/30°</t>
  </si>
  <si>
    <t>KGB KOLENO 400/45°</t>
  </si>
  <si>
    <t>KGB KOLENO 400/87,5°</t>
  </si>
  <si>
    <t>KGB KOLENO 500/15°</t>
  </si>
  <si>
    <t>KGB KOLENO 500/30°</t>
  </si>
  <si>
    <t>KGB KOLENO 500/45°</t>
  </si>
  <si>
    <t>FF000827W</t>
  </si>
  <si>
    <t>FF000828W</t>
  </si>
  <si>
    <t>FF000829W</t>
  </si>
  <si>
    <t>FF071008W</t>
  </si>
  <si>
    <t>FF071009W</t>
  </si>
  <si>
    <t>FF071010W</t>
  </si>
  <si>
    <t>FF071011W</t>
  </si>
  <si>
    <t>FF071012W</t>
  </si>
  <si>
    <t>FF071013W</t>
  </si>
  <si>
    <t>Elektrospojka PE100 SDR11        180</t>
  </si>
  <si>
    <t>FF485719W</t>
  </si>
  <si>
    <t>Elektrospojka PE100 SDR11        200</t>
  </si>
  <si>
    <t>FF485720W</t>
  </si>
  <si>
    <t>Elektrospojka PE100 SDR11        225</t>
  </si>
  <si>
    <t>FF485725W</t>
  </si>
  <si>
    <t>Elektrospojka PE100 SDR11        250</t>
  </si>
  <si>
    <t>FF485726W</t>
  </si>
  <si>
    <t>Elektrospojka PE100 SDR11        280</t>
  </si>
  <si>
    <t>FF485729W</t>
  </si>
  <si>
    <t>Elektrospojka PE100 SDR11        315</t>
  </si>
  <si>
    <t>FF485138W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</si>
  <si>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kanalizace</t>
    </r>
  </si>
  <si>
    <t>X-Stream odbočka KG 45° DN300/160</t>
  </si>
  <si>
    <t>X-Stream odbočka KG 45° DN400/160</t>
  </si>
  <si>
    <t>X-Stream redukce DN200/150</t>
  </si>
  <si>
    <t>X-Stream redukce DN250/200</t>
  </si>
  <si>
    <t>WAVIN Q-Bic, AZURA</t>
  </si>
  <si>
    <t>Geotextile GEON 250 AZURA 2x3m</t>
  </si>
  <si>
    <t>Spojka AZURA - trubka</t>
  </si>
  <si>
    <t>FF485825W</t>
  </si>
  <si>
    <t>FF960816W</t>
  </si>
  <si>
    <t>FF485401W</t>
  </si>
  <si>
    <t>FF485402W</t>
  </si>
  <si>
    <t>FF485403W</t>
  </si>
  <si>
    <t>FF485404W</t>
  </si>
  <si>
    <t>FF960821W</t>
  </si>
  <si>
    <t>FF960822W</t>
  </si>
  <si>
    <t>FF960823W</t>
  </si>
  <si>
    <t>FF960824W</t>
  </si>
  <si>
    <t>FF960825W</t>
  </si>
  <si>
    <t>FF801006W</t>
  </si>
  <si>
    <t>FF801007W</t>
  </si>
  <si>
    <t>FF801008W</t>
  </si>
  <si>
    <t>FF801009W</t>
  </si>
  <si>
    <t>FF801010W</t>
  </si>
  <si>
    <t>FF485525W</t>
  </si>
  <si>
    <t>FF103206W</t>
  </si>
  <si>
    <t>FF103207W</t>
  </si>
  <si>
    <t>FF103208W</t>
  </si>
  <si>
    <t>FF103209W</t>
  </si>
  <si>
    <t>FF103210W</t>
  </si>
  <si>
    <t>FF103211W</t>
  </si>
  <si>
    <t>FF103212W</t>
  </si>
  <si>
    <t>FF103213W</t>
  </si>
  <si>
    <t>FF103214W</t>
  </si>
  <si>
    <t>FF585022W</t>
  </si>
  <si>
    <t>FF485357W</t>
  </si>
  <si>
    <t>FF485358W</t>
  </si>
  <si>
    <t>FF485359W</t>
  </si>
  <si>
    <t>FF120921W</t>
  </si>
  <si>
    <t>FF120922W</t>
  </si>
  <si>
    <t>FF120923W</t>
  </si>
  <si>
    <t>FF585520W</t>
  </si>
  <si>
    <t>FF585521W</t>
  </si>
  <si>
    <t>FF485362W</t>
  </si>
  <si>
    <t>FF120816W</t>
  </si>
  <si>
    <t>FF901005W</t>
  </si>
  <si>
    <t>FF901012W</t>
  </si>
  <si>
    <t>FF900872W</t>
  </si>
  <si>
    <t>FF900870W</t>
  </si>
  <si>
    <t>FF900877W</t>
  </si>
  <si>
    <t>FF485411W</t>
  </si>
  <si>
    <t>FF900882W</t>
  </si>
  <si>
    <t>FF485413W</t>
  </si>
  <si>
    <t>FF485414W</t>
  </si>
  <si>
    <t>FF900886W</t>
  </si>
  <si>
    <t>FF900887W</t>
  </si>
  <si>
    <t>FF900884W</t>
  </si>
  <si>
    <t>FF585629W</t>
  </si>
  <si>
    <t>FF900888W</t>
  </si>
  <si>
    <t>FF485415W</t>
  </si>
  <si>
    <t>FF485416W</t>
  </si>
  <si>
    <t>FF900831W</t>
  </si>
  <si>
    <t>FF900873W</t>
  </si>
  <si>
    <t>FF900874W</t>
  </si>
  <si>
    <t>FF485417W</t>
  </si>
  <si>
    <t>FF900875W</t>
  </si>
  <si>
    <t>FF485418W</t>
  </si>
  <si>
    <t>FF900866W</t>
  </si>
  <si>
    <t>FF485419W</t>
  </si>
  <si>
    <t>FF485420W</t>
  </si>
  <si>
    <t>FF900867W</t>
  </si>
  <si>
    <t>FF485421W</t>
  </si>
  <si>
    <t>FF485422W</t>
  </si>
  <si>
    <t>FF485423W</t>
  </si>
  <si>
    <t>FF900800W</t>
  </si>
  <si>
    <t>FF900868W</t>
  </si>
  <si>
    <t>FF900801W</t>
  </si>
  <si>
    <t>FF900802W</t>
  </si>
  <si>
    <t>FF900898W</t>
  </si>
  <si>
    <t>FF900899W</t>
  </si>
  <si>
    <t>FF900803W</t>
  </si>
  <si>
    <t>X-Stream spojka dvouhrdlá DN400</t>
  </si>
  <si>
    <t>X-Stream spojka dvouhrdlá DN500</t>
  </si>
  <si>
    <t>Spojka Azura - klip</t>
  </si>
  <si>
    <t>Akumulační box Q-Bic</t>
  </si>
  <si>
    <t>TEGRA 600 - DNO UR DIN 300 ÚHEL 30°   (vč.těsnění)</t>
  </si>
  <si>
    <t>FF131534W</t>
  </si>
  <si>
    <t>FF131537W</t>
  </si>
  <si>
    <t>FF131547W</t>
  </si>
  <si>
    <t>FF131557W</t>
  </si>
  <si>
    <t>FF200865W</t>
  </si>
  <si>
    <t>FF200866W</t>
  </si>
  <si>
    <t>FF200867W</t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</si>
  <si>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vody</t>
    </r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</si>
  <si>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kanalizace</t>
    </r>
  </si>
  <si>
    <t>VP413162W</t>
  </si>
  <si>
    <t>VP413172W</t>
  </si>
  <si>
    <t>IP459100W</t>
  </si>
  <si>
    <t>IF123000W</t>
  </si>
  <si>
    <t>IF173000W</t>
  </si>
  <si>
    <t>IF203000W</t>
  </si>
  <si>
    <t>IF233100W</t>
  </si>
  <si>
    <t>FF901073W</t>
  </si>
  <si>
    <t>FF485307W</t>
  </si>
  <si>
    <t>FF901074W</t>
  </si>
  <si>
    <t>TEGRA 1000 NG  - ŠACHT. KORUG. ROURA 1000/6000</t>
  </si>
  <si>
    <t>MP000036W</t>
  </si>
  <si>
    <t>TEGRA 1000 NG  - ŠACHT. KORUG. ROURA 1000/3600</t>
  </si>
  <si>
    <t>MP000024W</t>
  </si>
  <si>
    <t>TEGRA 1000 NG  - ŠACHT. KORUG. ROURA 1000/2400</t>
  </si>
  <si>
    <t>MP000012W</t>
  </si>
  <si>
    <t>TEGRA 1000 NG  - ŠACHT. KORUG. ROURA 1000/1200</t>
  </si>
  <si>
    <t>MF720020W</t>
  </si>
  <si>
    <t>TEGRA 1000 NG - TĚSNĚNÍ K ŠACHTOVÉ ROUŘE</t>
  </si>
  <si>
    <t>MF720030W</t>
  </si>
  <si>
    <t>MF720040W</t>
  </si>
  <si>
    <t>TEGRA 1000 NG - PŘECHODOVÝ KONUS 1000/600</t>
  </si>
  <si>
    <t>MF720070W</t>
  </si>
  <si>
    <t>MF720065W</t>
  </si>
  <si>
    <t>MF720060W</t>
  </si>
  <si>
    <t>MF720055W</t>
  </si>
  <si>
    <t>MF720050W</t>
  </si>
  <si>
    <t>Vstupní šachty TEGRA 1000 NG</t>
  </si>
  <si>
    <t>Ceny jsou uvedeny bez 21% DPH</t>
  </si>
  <si>
    <t>FF485275W</t>
  </si>
  <si>
    <t>FF960922W</t>
  </si>
  <si>
    <t>FF960923W</t>
  </si>
  <si>
    <t>FF960924W</t>
  </si>
  <si>
    <t>FF960925W</t>
  </si>
  <si>
    <t>FF485397W</t>
  </si>
  <si>
    <t>FF485398W</t>
  </si>
  <si>
    <t>X-Stream redukovaná odbočka 45° DN200/150</t>
  </si>
  <si>
    <t>IF100300N</t>
  </si>
  <si>
    <t>IF113300N</t>
  </si>
  <si>
    <t>IF113700N</t>
  </si>
  <si>
    <t>FF485327W</t>
  </si>
  <si>
    <t>FF201081W</t>
  </si>
  <si>
    <t>FF485328W</t>
  </si>
  <si>
    <t>FF485329W</t>
  </si>
  <si>
    <t>FF585040W</t>
  </si>
  <si>
    <t>FF585041W</t>
  </si>
  <si>
    <t>JP000140W</t>
  </si>
  <si>
    <t>JP000160W</t>
  </si>
  <si>
    <t>JP000170W</t>
  </si>
  <si>
    <t>JP000180W</t>
  </si>
  <si>
    <t>JP003110W</t>
  </si>
  <si>
    <t>JP003120W</t>
  </si>
  <si>
    <t>JP003130W</t>
  </si>
  <si>
    <t>JP003140W</t>
  </si>
  <si>
    <t>JP003160W</t>
  </si>
  <si>
    <t>JP003170W</t>
  </si>
  <si>
    <t>JP000210W</t>
  </si>
  <si>
    <t>JP000220W</t>
  </si>
  <si>
    <t>JP000230W</t>
  </si>
  <si>
    <t>JP000240W</t>
  </si>
  <si>
    <t>JP000260W</t>
  </si>
  <si>
    <t>Akumulační boxy pro hospodaření s dešťovou vodou.</t>
  </si>
  <si>
    <t>ceník Kč/m</t>
  </si>
  <si>
    <t>VP503033W</t>
  </si>
  <si>
    <t>FF485826W</t>
  </si>
  <si>
    <t>FF485802W</t>
  </si>
  <si>
    <t>FF485623W</t>
  </si>
  <si>
    <t>FF485624W</t>
  </si>
  <si>
    <t>FF485829W</t>
  </si>
  <si>
    <t>FF485830W</t>
  </si>
  <si>
    <t>FF485857W</t>
  </si>
  <si>
    <t>FF485777W</t>
  </si>
  <si>
    <t>FF485778W</t>
  </si>
  <si>
    <t>FF485779W</t>
  </si>
  <si>
    <t>FF485771W</t>
  </si>
  <si>
    <t>FF485772W</t>
  </si>
  <si>
    <t>FF485773W</t>
  </si>
  <si>
    <t>FF485630W</t>
  </si>
  <si>
    <t>FF485631W</t>
  </si>
  <si>
    <t>FF485633W</t>
  </si>
  <si>
    <t>FF485774W</t>
  </si>
  <si>
    <t>FF485775W</t>
  </si>
  <si>
    <t>FF485776W</t>
  </si>
  <si>
    <t>FF485639W</t>
  </si>
  <si>
    <t>FF485640W</t>
  </si>
  <si>
    <t>FF485831W</t>
  </si>
  <si>
    <t>FF485832W</t>
  </si>
  <si>
    <t>FF485833W</t>
  </si>
  <si>
    <t>FF485834W</t>
  </si>
  <si>
    <t>FF485836W</t>
  </si>
  <si>
    <t>FF485835W</t>
  </si>
  <si>
    <t>FF485837W</t>
  </si>
  <si>
    <t>FF485838W</t>
  </si>
  <si>
    <t>FF485839W</t>
  </si>
  <si>
    <t>FF485840W</t>
  </si>
  <si>
    <t>FF141021W</t>
  </si>
  <si>
    <t>FF141022W</t>
  </si>
  <si>
    <t>FF141023W</t>
  </si>
  <si>
    <t>FF485072W</t>
  </si>
  <si>
    <t>FF485073W</t>
  </si>
  <si>
    <t>FF485074W</t>
  </si>
  <si>
    <t>FF140816W</t>
  </si>
  <si>
    <t>FF485076W</t>
  </si>
  <si>
    <t>FF485077W</t>
  </si>
  <si>
    <t>FF485078W</t>
  </si>
  <si>
    <t>FF485079W</t>
  </si>
  <si>
    <t>FF140821W</t>
  </si>
  <si>
    <t>FF140822W</t>
  </si>
  <si>
    <t>FF140823W</t>
  </si>
  <si>
    <t>FF485240W</t>
  </si>
  <si>
    <t>FF485241W</t>
  </si>
  <si>
    <t>FF485242W</t>
  </si>
  <si>
    <t>FF485243W</t>
  </si>
  <si>
    <t>FF485244W</t>
  </si>
  <si>
    <t>FF485543W</t>
  </si>
  <si>
    <t>FF485544W</t>
  </si>
  <si>
    <t>FF585591W</t>
  </si>
  <si>
    <t>FF585592W</t>
  </si>
  <si>
    <t>FF585593W</t>
  </si>
  <si>
    <t>FF800804W</t>
  </si>
  <si>
    <t>FF800805W</t>
  </si>
  <si>
    <t>FF440721W</t>
  </si>
  <si>
    <t>FF440722W</t>
  </si>
  <si>
    <t>FF440723W</t>
  </si>
  <si>
    <t>FF440724W</t>
  </si>
  <si>
    <t>FF440725W</t>
  </si>
  <si>
    <t>FF440726W</t>
  </si>
  <si>
    <t>FF440727W</t>
  </si>
  <si>
    <t>FF440728W</t>
  </si>
  <si>
    <t>FF440729W</t>
  </si>
  <si>
    <t>FF485399W</t>
  </si>
  <si>
    <t>FF485534W</t>
  </si>
  <si>
    <t>FF585093W</t>
  </si>
  <si>
    <t>FF800902W</t>
  </si>
  <si>
    <t>FF800903W</t>
  </si>
  <si>
    <t>FF800904W</t>
  </si>
  <si>
    <t>FF800905W</t>
  </si>
  <si>
    <t>FF485537W</t>
  </si>
  <si>
    <t>FF485538W</t>
  </si>
  <si>
    <t>FF485539W</t>
  </si>
  <si>
    <t>FF800816W</t>
  </si>
  <si>
    <t>FF485541W</t>
  </si>
  <si>
    <t>FF485542W</t>
  </si>
  <si>
    <t>FF485848W</t>
  </si>
  <si>
    <t>FF485850W</t>
  </si>
  <si>
    <t>FF485852W</t>
  </si>
  <si>
    <t>FF485842W</t>
  </si>
  <si>
    <t>FF485843W</t>
  </si>
  <si>
    <t>FF485844W</t>
  </si>
  <si>
    <t>FF485845W</t>
  </si>
  <si>
    <t>FF485950W</t>
  </si>
  <si>
    <t>FF485951W</t>
  </si>
  <si>
    <t>FF485952W</t>
  </si>
  <si>
    <t>FF485953W</t>
  </si>
  <si>
    <t>FF485954W</t>
  </si>
  <si>
    <t>FF485955W</t>
  </si>
  <si>
    <t>FF485936W</t>
  </si>
  <si>
    <t>FF485937W</t>
  </si>
  <si>
    <t>FF485938W</t>
  </si>
  <si>
    <t>FF485939W</t>
  </si>
  <si>
    <t>FF485942W</t>
  </si>
  <si>
    <t>FF485943W</t>
  </si>
  <si>
    <t>FF485944W</t>
  </si>
  <si>
    <t>FF485948W</t>
  </si>
  <si>
    <t>FF485949W</t>
  </si>
  <si>
    <t>FF200852W</t>
  </si>
  <si>
    <t>FF200863W</t>
  </si>
  <si>
    <t>FF200853W</t>
  </si>
  <si>
    <t>FF200854W</t>
  </si>
  <si>
    <t>FF200864W</t>
  </si>
  <si>
    <t>X-Stream odbočka 45° DN400/400 *</t>
  </si>
  <si>
    <t xml:space="preserve">     IČ: 29101883</t>
  </si>
  <si>
    <t xml:space="preserve">     DIČ: CZ29101883</t>
  </si>
  <si>
    <t>JF013000W</t>
  </si>
  <si>
    <t>JF013001W</t>
  </si>
  <si>
    <t>JF013002W</t>
  </si>
  <si>
    <t>JF013003W</t>
  </si>
  <si>
    <t>JF013004W</t>
  </si>
  <si>
    <t>JF013006W</t>
  </si>
  <si>
    <t>JF013007W</t>
  </si>
  <si>
    <t>JF013008W</t>
  </si>
  <si>
    <t>JF016000W</t>
  </si>
  <si>
    <t>JF016001W</t>
  </si>
  <si>
    <t>JF016002W</t>
  </si>
  <si>
    <t>JF016003W</t>
  </si>
  <si>
    <t>JF016004W</t>
  </si>
  <si>
    <t>JF016006W</t>
  </si>
  <si>
    <t>FP403092W</t>
  </si>
  <si>
    <t>FP403093W</t>
  </si>
  <si>
    <t>FP403102W</t>
  </si>
  <si>
    <t>FP403103W</t>
  </si>
  <si>
    <t>FP403122W</t>
  </si>
  <si>
    <t>FP403123W</t>
  </si>
  <si>
    <t>FP403142W</t>
  </si>
  <si>
    <t>FP403162W</t>
  </si>
  <si>
    <t>Wavin TS plyn SDR11    32x3,0     12m</t>
  </si>
  <si>
    <t>Wavin TS plyn SDR11    40x3,7     12m</t>
  </si>
  <si>
    <t>Wavin TS plyn SDR11    50x4,6     12m</t>
  </si>
  <si>
    <t>Wavin TS plyn SDR11    63x5,8     12m</t>
  </si>
  <si>
    <t>Wavin TS plyn SDR11    90x8,2     12m</t>
  </si>
  <si>
    <t>Wavin TS plyn SDR11  110x10,0   12m</t>
  </si>
  <si>
    <t>Wavin TS plyn SDR11  125x11,4   12m</t>
  </si>
  <si>
    <t>Wavin TS plyn SDR11  160x14,6   12m</t>
  </si>
  <si>
    <t>Wavin TS plyn SDR11  180x16,4   12m</t>
  </si>
  <si>
    <t xml:space="preserve">Wavin TS plyn SDR11  225x20,5   12m    </t>
  </si>
  <si>
    <t xml:space="preserve">Wavin TS plyn SDR17  225x13,4   12m    </t>
  </si>
  <si>
    <r>
      <t xml:space="preserve">PE100 RC potrubí - </t>
    </r>
    <r>
      <rPr>
        <b/>
        <u/>
        <sz val="18"/>
        <rFont val="Arial CE"/>
        <charset val="238"/>
      </rPr>
      <t>WAVIN TS</t>
    </r>
    <r>
      <rPr>
        <b/>
        <sz val="14"/>
        <rFont val="Arial CE"/>
        <family val="2"/>
        <charset val="238"/>
      </rPr>
      <t xml:space="preserve"> - pro rozvody plynu</t>
    </r>
  </si>
  <si>
    <r>
      <t>PE100 RC potrubí</t>
    </r>
    <r>
      <rPr>
        <b/>
        <sz val="18"/>
        <rFont val="Arial CE"/>
        <family val="2"/>
        <charset val="238"/>
      </rPr>
      <t xml:space="preserve"> - </t>
    </r>
    <r>
      <rPr>
        <b/>
        <u/>
        <sz val="18"/>
        <rFont val="Arial CE"/>
        <charset val="238"/>
      </rPr>
      <t>SafeTech RC</t>
    </r>
    <r>
      <rPr>
        <b/>
        <sz val="14"/>
        <rFont val="Arial CE"/>
        <family val="2"/>
        <charset val="238"/>
      </rPr>
      <t xml:space="preserve"> - pro rozvody vody</t>
    </r>
  </si>
  <si>
    <t>VP413103W</t>
  </si>
  <si>
    <t>VP413112W</t>
  </si>
  <si>
    <t>VP413113W</t>
  </si>
  <si>
    <t>VP413122W</t>
  </si>
  <si>
    <t>VP413142W</t>
  </si>
  <si>
    <t>Wavin TS voda SDR17  225x13,4    12m</t>
  </si>
  <si>
    <t>Wavin TS voda SDR17  250x14,8    12m</t>
  </si>
  <si>
    <t>Wavin TS voda SDR17  280x16,6    12m</t>
  </si>
  <si>
    <t>Wavin TS voda SDR17  315x18,7    12m</t>
  </si>
  <si>
    <t>Wavin TS voda SDR17  355x21,1    12m</t>
  </si>
  <si>
    <t>Wavin TS voda SDR17  400x23,7    12m</t>
  </si>
  <si>
    <t xml:space="preserve">Wavin TS voda SDR17  450x26,7    12m </t>
  </si>
  <si>
    <t>RŠ Ø315 - ŠACHT.ROURA BEZ HRDLA 315/1250</t>
  </si>
  <si>
    <t>RŠ Ø315 - ŠACHT.ROURA BEZ HRDLA 315/2000</t>
  </si>
  <si>
    <t>RŠ Ø315 - ŠACHT.ROURA BEZ HRDLA 315/3000</t>
  </si>
  <si>
    <t>RŠ Ø315 - ŠACHT.ROURA BEZ HRDLA 315/6000*</t>
  </si>
  <si>
    <t>RŠ Ø315 - ŠACHT.ROURA S HRDLEM 315/3000</t>
  </si>
  <si>
    <t>RŠ Ø315 - ŠACHT.ROURA S HRDLEM 315/6000*</t>
  </si>
  <si>
    <t>IF312400W</t>
  </si>
  <si>
    <t>IF313100W</t>
  </si>
  <si>
    <t>IF313200W</t>
  </si>
  <si>
    <t>IF313300W</t>
  </si>
  <si>
    <t>IF313400W</t>
  </si>
  <si>
    <t>IF314100W</t>
  </si>
  <si>
    <t>IF314200W</t>
  </si>
  <si>
    <t>KGEA ODBOČKA 45° 400/160</t>
  </si>
  <si>
    <t>KGEA ODBOČKA 45° 400/200</t>
  </si>
  <si>
    <t>KGEA ODBOČKA 45° 400/250</t>
  </si>
  <si>
    <t>KGEA ODBOČKA 45° 400/315</t>
  </si>
  <si>
    <t>KGEA ODBOČKA 45° 400/400</t>
  </si>
  <si>
    <t>KGEA ODBOČKA 45° 500/110</t>
  </si>
  <si>
    <t>KGEA ODBOČKA 45° 500/160</t>
  </si>
  <si>
    <t>KGEA ODBOČKA 45° 500/200</t>
  </si>
  <si>
    <t>KGEA ODBOČKA 45° 500/250</t>
  </si>
  <si>
    <t>KGEA ODBOČKA 45° 500/315</t>
  </si>
  <si>
    <t>KGEA ODBOČKA 45° 500/400</t>
  </si>
  <si>
    <t>KGEA ODBOČKA 45° 500/500</t>
  </si>
  <si>
    <t>KGEA ODBOČKA 87° 110/110</t>
  </si>
  <si>
    <t>KGEA ODBOČKA 87° 125/110</t>
  </si>
  <si>
    <t>KGEA ODBOČKA 87° 125/125</t>
  </si>
  <si>
    <t>KGEA ODBOČKA 87° 160/110</t>
  </si>
  <si>
    <t>KGEA ODBOČKA 87° 160/125</t>
  </si>
  <si>
    <t>KGEA ODBOČKA 87° 160/160</t>
  </si>
  <si>
    <t>TEGRA 600 - DNO KG 160 ÚHEL 30°    (vč.těsnění)</t>
  </si>
  <si>
    <t>TEGRA 600 - DNO KG 160 ÚHEL 60°    (vč.těsnění)</t>
  </si>
  <si>
    <t>TEGRA 600 - DNO KG 160 ÚHEL 90°    (vč.těsnění)</t>
  </si>
  <si>
    <t>TEGRA 600 - DNO KG 160 TYP T         (vč.těsnění)</t>
  </si>
  <si>
    <t>TEGRA 600 - DNO KG 200 PŘÍMÉ         (vč.těsnění)</t>
  </si>
  <si>
    <t>RF600000W</t>
  </si>
  <si>
    <t>SPOJKA "IN SITU" 200</t>
  </si>
  <si>
    <t>VRTÁK PRO SPOJKU IN SITU 200</t>
  </si>
  <si>
    <r>
      <t>Materiál :</t>
    </r>
    <r>
      <rPr>
        <b/>
        <sz val="8"/>
        <rFont val="Arial CE"/>
        <charset val="238"/>
      </rPr>
      <t xml:space="preserve"> PE</t>
    </r>
  </si>
  <si>
    <t>LF100000W</t>
  </si>
  <si>
    <t>LF100800W</t>
  </si>
  <si>
    <t>LF100300W</t>
  </si>
  <si>
    <t>LF100100W</t>
  </si>
  <si>
    <t>JF011000W</t>
  </si>
  <si>
    <t>JF011001W</t>
  </si>
  <si>
    <r>
      <t>Materiál :</t>
    </r>
    <r>
      <rPr>
        <b/>
        <sz val="8"/>
        <rFont val="Arial CE"/>
        <charset val="238"/>
      </rPr>
      <t xml:space="preserve"> PE, PP</t>
    </r>
  </si>
  <si>
    <t>Drenážní potrubí,  perforace 360° x 1,5mm</t>
  </si>
  <si>
    <t>LP005206W</t>
  </si>
  <si>
    <t>X-Stream Perfor360° DN200/6m PP SN8</t>
  </si>
  <si>
    <t>LP005256W</t>
  </si>
  <si>
    <t>X-Stream Perfor360° DN250/6m PP SN8</t>
  </si>
  <si>
    <t>LP005306W</t>
  </si>
  <si>
    <t>X-Stream Perfor360° DN300/6m PP SN8</t>
  </si>
  <si>
    <t>LP005406W</t>
  </si>
  <si>
    <t>X-Stream Perfor360° DN400/6m PP SN8</t>
  </si>
  <si>
    <t>LP005506W</t>
  </si>
  <si>
    <t>X-Stream Perfor360° DN500/6m PP SN8</t>
  </si>
  <si>
    <t>LP005606W</t>
  </si>
  <si>
    <t>X-Stream Perfor360° DN600/6m PP SN8</t>
  </si>
  <si>
    <t>Drenážní potrubí, perforace 220° x 1,5mm</t>
  </si>
  <si>
    <t>LP003206W</t>
  </si>
  <si>
    <t>X-Stream Perfor220° DN200/6m PP SN8</t>
  </si>
  <si>
    <t>LP003256W</t>
  </si>
  <si>
    <t>X-Stream Perfor220° DN250/6m PP SN8</t>
  </si>
  <si>
    <t>LP003306W</t>
  </si>
  <si>
    <t>X-Stream Perfor220° DN300/6m PP SN8</t>
  </si>
  <si>
    <t>LP003406W</t>
  </si>
  <si>
    <t>X-Stream Perfor220° DN400/6m PP SN8</t>
  </si>
  <si>
    <t>LP003506W</t>
  </si>
  <si>
    <t>X-Stream Perfor220° DN500/6m PP SN8</t>
  </si>
  <si>
    <t>LP003606W</t>
  </si>
  <si>
    <t>X-Stream Perfor220° DN600/6m PP SN8</t>
  </si>
  <si>
    <t>FF485235W</t>
  </si>
  <si>
    <t>FF100922W</t>
  </si>
  <si>
    <t>FF100923W</t>
  </si>
  <si>
    <t>FF485377W</t>
  </si>
  <si>
    <t>FF485378W</t>
  </si>
  <si>
    <t>FF485379W</t>
  </si>
  <si>
    <t>FF100816W</t>
  </si>
  <si>
    <t>FF485381W</t>
  </si>
  <si>
    <t>FF485382W</t>
  </si>
  <si>
    <t>FF485383W</t>
  </si>
  <si>
    <t>FF485384W</t>
  </si>
  <si>
    <t>FF585501W</t>
  </si>
  <si>
    <t>FF100822W</t>
  </si>
  <si>
    <t>FF100823W</t>
  </si>
  <si>
    <t>FF485200W</t>
  </si>
  <si>
    <t>FF485201W</t>
  </si>
  <si>
    <t>FF485202W</t>
  </si>
  <si>
    <t>FF485203W</t>
  </si>
  <si>
    <t>FF485204W</t>
  </si>
  <si>
    <t>FF485205W</t>
  </si>
  <si>
    <t>FF485206W</t>
  </si>
  <si>
    <t>FF485207W</t>
  </si>
  <si>
    <t>FF485208W</t>
  </si>
  <si>
    <t>FF485209W</t>
  </si>
  <si>
    <t>FF051028W</t>
  </si>
  <si>
    <t>FF900808W</t>
  </si>
  <si>
    <t>FF900809W</t>
  </si>
  <si>
    <t>FF900810W</t>
  </si>
  <si>
    <t>FF900811W</t>
  </si>
  <si>
    <t>FF900812W</t>
  </si>
  <si>
    <t>FF900813W</t>
  </si>
  <si>
    <t>FF485868W</t>
  </si>
  <si>
    <t>FF485972W</t>
  </si>
  <si>
    <t>FF485973W</t>
  </si>
  <si>
    <t>FF485974W</t>
  </si>
  <si>
    <t>X-Stream korug.potrubí SN10 PP DN800/3m s hrdlem *</t>
  </si>
  <si>
    <t>KGEA ODBOČKA 87° 200/110</t>
  </si>
  <si>
    <t>KGEA ODBOČKA 87° 200/125</t>
  </si>
  <si>
    <t>KGEA ODBOČKA 87° 200/160</t>
  </si>
  <si>
    <t>KGEA ODBOČKA 87° 200/200</t>
  </si>
  <si>
    <t>KGEA ODBOČKA 87° 250/110</t>
  </si>
  <si>
    <t>KGEA ODBOČKA 87° 250/125</t>
  </si>
  <si>
    <t>KGEA ODBOČKA 87° 250/160</t>
  </si>
  <si>
    <t>KGEA ODBOČKA 87° 250/200</t>
  </si>
  <si>
    <t>KGEA ODBOČKA 87° 250/250</t>
  </si>
  <si>
    <t>KGEA ODBOČKA 87° 315/110</t>
  </si>
  <si>
    <t>KGEA ODBOČKA 87° 315/160</t>
  </si>
  <si>
    <t>KGEA ODBOČKA 87° 315/200</t>
  </si>
  <si>
    <t>KGEA ODBOČKA 87° 315/250</t>
  </si>
  <si>
    <t>KGEA ODBOČKA 87° 315/315</t>
  </si>
  <si>
    <t>KGEA ODBOČKA 87° 400/110</t>
  </si>
  <si>
    <t>KGEA ODBOČKA 87° 400/160</t>
  </si>
  <si>
    <t>KGEA ODBOČKA 87° 400/200</t>
  </si>
  <si>
    <t>KGEA ODBOČKA 87° 400/250</t>
  </si>
  <si>
    <t>KGEA ODBOČKA 87° 400/315</t>
  </si>
  <si>
    <t>KGEA ODBOČKA 87° 400/400</t>
  </si>
  <si>
    <t>KGEA ODBOČKA 87° 500/160</t>
  </si>
  <si>
    <t>KGEA ODBOČKA 87° 500/250</t>
  </si>
  <si>
    <t>KGEA ODBOČKA 87° 500/315</t>
  </si>
  <si>
    <t>KGEA ODBOČKA 87° 500/400</t>
  </si>
  <si>
    <t>KGEA ODBOČKA 87° 500/500</t>
  </si>
  <si>
    <t>KGK ZÁTKA VNĚJŠÍ 110</t>
  </si>
  <si>
    <t>KGK ZÁTKA VNĚJŠÍ 125</t>
  </si>
  <si>
    <t>KGK ZÁTKA VNĚJŠÍ 160</t>
  </si>
  <si>
    <t>X-Stream (Ultra-Rib 2) čep/KG hrdlo přechod DN150/160</t>
  </si>
  <si>
    <t>PPKGB KOLENO 200/30°</t>
  </si>
  <si>
    <t>PPKGEA ODBOČKA 45° 125/110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</si>
  <si>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</si>
  <si>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</si>
  <si>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</si>
  <si>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</si>
  <si>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</si>
  <si>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</si>
  <si>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</si>
  <si>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</si>
  <si>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</si>
  <si>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</si>
  <si>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</si>
  <si>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</si>
  <si>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</si>
  <si>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t>PPKGUG PŘECHODKA LITINA/KG 110</t>
  </si>
  <si>
    <t xml:space="preserve">PPKGUG PŘECHODKA LITINA/KG 160 </t>
  </si>
  <si>
    <t xml:space="preserve">PPKGUS PŘECHOD KAMEN./KG 110 </t>
  </si>
  <si>
    <t xml:space="preserve">PPKGUS PŘECHOD KAMEN./KG 125 </t>
  </si>
  <si>
    <t xml:space="preserve">PPKGUS PŘECHOD KAMEN./KG 160 </t>
  </si>
  <si>
    <t>PPKGUSM PŘECHOD KG/KAMEN. 110</t>
  </si>
  <si>
    <t>PPKGUSM PŘECHOD KG/KAMEN. 160</t>
  </si>
  <si>
    <t>PPKGBA PŘIPOJENÍ NA BETON 160</t>
  </si>
  <si>
    <t>PPKGBA PŘIPOJENÍ NA BETON 200</t>
  </si>
  <si>
    <t>RF699010W</t>
  </si>
  <si>
    <t>ZASAKOVACÍ - RETENČNÍ SYSTÉMY</t>
  </si>
  <si>
    <t>FILTRACE</t>
  </si>
  <si>
    <t>AZURA koš filtrační - nahradní</t>
  </si>
  <si>
    <t>AZURA š. filtrační 2m T425, včetně koše, bez poklopu</t>
  </si>
  <si>
    <r>
      <t xml:space="preserve">       </t>
    </r>
    <r>
      <rPr>
        <b/>
        <u/>
        <sz val="14"/>
        <rFont val="Arial CE"/>
        <charset val="238"/>
      </rPr>
      <t>Kanalizační potrubí KG 2000 PP SN10</t>
    </r>
  </si>
  <si>
    <r>
      <t xml:space="preserve">Tuhost : </t>
    </r>
    <r>
      <rPr>
        <b/>
        <sz val="8"/>
        <rFont val="Arial CE"/>
        <family val="2"/>
        <charset val="238"/>
      </rPr>
      <t>SN10</t>
    </r>
  </si>
  <si>
    <t>DF790160W</t>
  </si>
  <si>
    <t>Vrták pro příp.odbočku  160</t>
  </si>
  <si>
    <r>
      <t xml:space="preserve">Korugované potrubí  SN8 </t>
    </r>
    <r>
      <rPr>
        <b/>
        <u/>
        <sz val="16"/>
        <rFont val="Arial CE"/>
        <family val="2"/>
        <charset val="238"/>
      </rPr>
      <t>X-STREAM Perforované</t>
    </r>
  </si>
  <si>
    <t>Vsakovací studny s geotextilií a dnem</t>
  </si>
  <si>
    <t>LP004030W</t>
  </si>
  <si>
    <t>Vsakovací studna DN425 (3m)</t>
  </si>
  <si>
    <t>LP004060W</t>
  </si>
  <si>
    <t>Vsakovací studna DN425 (6m)</t>
  </si>
  <si>
    <t>LP006030W</t>
  </si>
  <si>
    <t>Vsakovací studna DN600 (3m)</t>
  </si>
  <si>
    <t>LP006060W</t>
  </si>
  <si>
    <t>Vsakovací studna DN600 (6m)</t>
  </si>
  <si>
    <t>LP009030W</t>
  </si>
  <si>
    <t>Vsakovací studna DN1000 (3m)</t>
  </si>
  <si>
    <t>LP009060W</t>
  </si>
  <si>
    <t>Vsakovací studna DN1000 (6m)</t>
  </si>
  <si>
    <t>Třívrstvé potrubí PE 100 RC + DOQ s rodným listem</t>
  </si>
  <si>
    <t>U potrubí většího jak d225 nutno předem prověřit termín dodání !!</t>
  </si>
  <si>
    <t>Wavin TS kanal SDR11     50x4,6    100m</t>
  </si>
  <si>
    <t>Wavin TS kanal SDR11     63x5,8    100m</t>
  </si>
  <si>
    <t>Wavin TS kanal SDR11     75x6,8    100m</t>
  </si>
  <si>
    <t>Wavin TS kanal SDR11     90x8,2    100m</t>
  </si>
  <si>
    <t>Wavin TS kanal SDR11   110x10,0  100m</t>
  </si>
  <si>
    <t>Wavin TS kanal SDR11   125x11,4  100m</t>
  </si>
  <si>
    <t>Wavin TS kanal SDR11   140x12,7  100m</t>
  </si>
  <si>
    <t>Wavin TS kanal SDR11   160x14,6  100m</t>
  </si>
  <si>
    <t>Wavin TS kanal SDR11   180x16,4  100m</t>
  </si>
  <si>
    <t>Wavin TS kanal SDR11     63x5,8      12m</t>
  </si>
  <si>
    <t>Wavin TS kanal SDR11     75x6,8      12m</t>
  </si>
  <si>
    <t>Wavin TS kanal SDR11     90x8,2      12m</t>
  </si>
  <si>
    <t>Wavin TS kanal SDR11   110x10,0    12m</t>
  </si>
  <si>
    <t>Wavin TS kanal SDR11   125x11,4    12m</t>
  </si>
  <si>
    <t>Wavin TS kanal SDR11   140x12,7    12m</t>
  </si>
  <si>
    <t>Wavin TS kanal SDR11   160x14,6    12m</t>
  </si>
  <si>
    <t>Wavin TS kanal SDR11   180x16,4    12m</t>
  </si>
  <si>
    <t>Wavin TS kanal SDR11   200x18,2    12m</t>
  </si>
  <si>
    <t>Wavin TS kanal SDR11   225x20,5    12m</t>
  </si>
  <si>
    <t>Wavin TS kanal SDR11   250x22,7    12m</t>
  </si>
  <si>
    <t>Wavin TS kanal SDR11   280x25,4    12m</t>
  </si>
  <si>
    <t>Wavin TS kanal SDR11   315x28,6    12m</t>
  </si>
  <si>
    <t>Wavin TS kanal SDR11   355x32,2    12m</t>
  </si>
  <si>
    <t>Wavin TS kanal SDR11   400x36,3    12m</t>
  </si>
  <si>
    <t>Wavin TS kanal SDR11   450x40,9    12m</t>
  </si>
  <si>
    <t>Wavin TS kanal SDR17   225x13,4    12m</t>
  </si>
  <si>
    <t>Wavin TS kanal SDR17   250x14,8    12m</t>
  </si>
  <si>
    <t>Wavin TS kanal SDR17   280x16,6    12m</t>
  </si>
  <si>
    <t>Wavin TS kanal SDR17   315x18,7    12m</t>
  </si>
  <si>
    <t>Wavin TS kanal SDR17   355x21,1    12m</t>
  </si>
  <si>
    <t>Wavin TS kanal SDR17   400x23,7    12m</t>
  </si>
  <si>
    <t>Wavin TS kanal SDR17   450x26,7    12m</t>
  </si>
  <si>
    <t>U potrubí většího jak d450 je cena na vyžádání !!</t>
  </si>
  <si>
    <t>Dvouvrstvé potrubí PE 100 RC s 10% signalizační vrstvou.</t>
  </si>
  <si>
    <t>SafeTech RC voda  SDR11 250x22.7  12m</t>
  </si>
  <si>
    <t>SafeTech RC voda  SDR11 280x25.4  12m</t>
  </si>
  <si>
    <t>SafeTech RC voda  SDR11 315x28.6  12m</t>
  </si>
  <si>
    <t>SafeTech RC voda  SDR11 355x32.2  12m</t>
  </si>
  <si>
    <t>SafeTech RC voda  SDR11 400x36.3  12m</t>
  </si>
  <si>
    <t>SafeTech RC voda  SDR11 450x40.9  12m</t>
  </si>
  <si>
    <t>SafeTech RC voda  SDR17 250x14.8 12m</t>
  </si>
  <si>
    <t>SafeTech RC voda  SDR17 280x16,6 12m</t>
  </si>
  <si>
    <t>SafeTech RC voda  SDR17 315x18,7 12m</t>
  </si>
  <si>
    <t>SafeTech RC voda  SDR17 355x21.1 12m</t>
  </si>
  <si>
    <t>SafeTech RC voda  SDR17 400x23.7 12m</t>
  </si>
  <si>
    <t>SafeTech RC voda  SDR17 450x26.7 12m</t>
  </si>
  <si>
    <t>U potrubí většího jak d450 se jedná provedení černé s pruhem !!</t>
  </si>
  <si>
    <t>SafeTech RC kanal SDR11   90x8.2    100m</t>
  </si>
  <si>
    <t>SafeTech RC kanal SDR11 110x10,0  100m</t>
  </si>
  <si>
    <t>SafeTech RC kanal SDR11 125x11.4  100m</t>
  </si>
  <si>
    <t>SafeTech RC kanal SDR11 140x12.7  100m</t>
  </si>
  <si>
    <t>SafeTech RC kanal SDR11 160x14.6  100m</t>
  </si>
  <si>
    <t>SafeTech RC kanal SDR11   90x8.2     12m</t>
  </si>
  <si>
    <t>SafeTech RC kanal SDR11 110x10.0   12m</t>
  </si>
  <si>
    <t>SafeTech RC kanal SDR11 125x11.4   12m</t>
  </si>
  <si>
    <t>SafeTech RC kanal SDR11 140x12.7   12m</t>
  </si>
  <si>
    <t>SafeTech RC kanal SDR11 160x14.6   12m</t>
  </si>
  <si>
    <t>SafeTech RC kanal SDR11 180x16.4   12m</t>
  </si>
  <si>
    <t>SafeTech RC kanal SDR11 200x18.2   12m</t>
  </si>
  <si>
    <t>SafeTech RC kanal SDR11 225x20.5   12m</t>
  </si>
  <si>
    <t>SafeTech RC kanal SDR11 250x22.7   12m</t>
  </si>
  <si>
    <t>SafeTech RC kanal SDR11 280x25.4   12m</t>
  </si>
  <si>
    <t>SafeTech RC kanal SDR11 315x28.6   12m</t>
  </si>
  <si>
    <t>SafeTech RC kanal SDR17   90x5.4   100m</t>
  </si>
  <si>
    <t>SafeTech RC kanal SDR17 110x 6.6  100m</t>
  </si>
  <si>
    <t>SafeTech RC kanal SDR17 125x7.4   100m</t>
  </si>
  <si>
    <t>SafeTech RC kanal SDR17 140x8.3   100m</t>
  </si>
  <si>
    <t>SafeTech RC kanal SDR17   90x5.4    12m</t>
  </si>
  <si>
    <t>SafeTech RC kanal SDR17 110x 6.6   12m</t>
  </si>
  <si>
    <t>SafeTech RC kanal SDR17 125x7.4    12m</t>
  </si>
  <si>
    <t>SafeTech RC kanal SDR17 140x8.3    12m</t>
  </si>
  <si>
    <t>SafeTech RC kanal SDR17 160x9.5    12m</t>
  </si>
  <si>
    <t>SafeTech RC kanal SDR17 180x10.7  12m</t>
  </si>
  <si>
    <t>SafeTech RC kanal SDR17 200x11.9  12m</t>
  </si>
  <si>
    <t>SafeTech RC kanal SDR17 225x13.4  12m</t>
  </si>
  <si>
    <t>SafeTech RC kanal SDR17 250x14.8  12m</t>
  </si>
  <si>
    <t>SafeTech RC kanal SDR17 280x16.6  12m</t>
  </si>
  <si>
    <t>SafeTech RC kanal SDR17 315x18.7  12m</t>
  </si>
  <si>
    <t>SafeTech RC kanal SDR17 355x21.1  12m</t>
  </si>
  <si>
    <t>SafeTech RC kanal SDR17 450x26.7  12m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</si>
  <si>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</t>
    </r>
  </si>
  <si>
    <r>
      <t xml:space="preserve">Materiál : </t>
    </r>
    <r>
      <rPr>
        <b/>
        <sz val="8"/>
        <rFont val="Arial CE"/>
        <charset val="238"/>
      </rPr>
      <t>PE100</t>
    </r>
  </si>
  <si>
    <t>VP104093W</t>
  </si>
  <si>
    <t>VP104103W</t>
  </si>
  <si>
    <t>VP104092W</t>
  </si>
  <si>
    <t>VP104102W</t>
  </si>
  <si>
    <t>VP104122W</t>
  </si>
  <si>
    <t>VP104142W</t>
  </si>
  <si>
    <t>VP104162W</t>
  </si>
  <si>
    <t>VP104172W</t>
  </si>
  <si>
    <t>VP104192W</t>
  </si>
  <si>
    <t>VP104202W</t>
  </si>
  <si>
    <t>VP204093W</t>
  </si>
  <si>
    <t>VP204092W</t>
  </si>
  <si>
    <t>VP204102W</t>
  </si>
  <si>
    <t>VP204122W</t>
  </si>
  <si>
    <t>VP204142W</t>
  </si>
  <si>
    <t>VP204152W</t>
  </si>
  <si>
    <t>VP204162W</t>
  </si>
  <si>
    <t>VP204172W</t>
  </si>
  <si>
    <t>VP204192W</t>
  </si>
  <si>
    <t>VP204202W</t>
  </si>
  <si>
    <t>VP204212W</t>
  </si>
  <si>
    <t>VP204222W</t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</si>
  <si>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kanalizace</t>
    </r>
  </si>
  <si>
    <r>
      <t xml:space="preserve">PE100 potrubí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plynu</t>
    </r>
  </si>
  <si>
    <t>FP104093W</t>
  </si>
  <si>
    <t>FP104123W</t>
  </si>
  <si>
    <t>FP104143W</t>
  </si>
  <si>
    <t>FP204103W</t>
  </si>
  <si>
    <r>
      <rPr>
        <b/>
        <u/>
        <sz val="14"/>
        <rFont val="Arial CE"/>
        <charset val="238"/>
      </rPr>
      <t>PE 100 tvarovky</t>
    </r>
    <r>
      <rPr>
        <b/>
        <sz val="14"/>
        <rFont val="Arial CE"/>
        <charset val="238"/>
      </rPr>
      <t xml:space="preserve"> </t>
    </r>
    <r>
      <rPr>
        <b/>
        <sz val="18"/>
        <rFont val="Arial CE"/>
        <family val="2"/>
        <charset val="238"/>
      </rPr>
      <t xml:space="preserve">- </t>
    </r>
    <r>
      <rPr>
        <b/>
        <sz val="14"/>
        <rFont val="Arial CE"/>
        <family val="2"/>
        <charset val="238"/>
      </rPr>
      <t>pro rozvody vody, plynu a kanalizace</t>
    </r>
  </si>
  <si>
    <r>
      <t xml:space="preserve">Materiál : </t>
    </r>
    <r>
      <rPr>
        <b/>
        <sz val="8"/>
        <rFont val="Arial CE"/>
        <charset val="238"/>
      </rPr>
      <t>PE 100</t>
    </r>
  </si>
  <si>
    <t xml:space="preserve">               Oblouky PE 100 RC</t>
  </si>
  <si>
    <t>Elektrospojka PE100 SDR11        110</t>
  </si>
  <si>
    <t>FF911650W</t>
  </si>
  <si>
    <t>Elektrospojka PE100 SDR11        710</t>
  </si>
  <si>
    <t>FF911651W</t>
  </si>
  <si>
    <t>Elektrospojka PE100 SDR11        800</t>
  </si>
  <si>
    <t>FF911652W</t>
  </si>
  <si>
    <t>Elektrospojka PE100 SDR11        900</t>
  </si>
  <si>
    <t>FF911850W</t>
  </si>
  <si>
    <t>Elektrospojka PE100 SDR17        710</t>
  </si>
  <si>
    <t>FF911851W</t>
  </si>
  <si>
    <t>Elektrospojka PE100 SDR17        800</t>
  </si>
  <si>
    <t>FF911852W</t>
  </si>
  <si>
    <t>Elektrospojka PE100 SDR17        900</t>
  </si>
  <si>
    <t>FF911853W</t>
  </si>
  <si>
    <t>Elektrospojka PE100 SDR17      1000</t>
  </si>
  <si>
    <t>FF911854W</t>
  </si>
  <si>
    <t>Elektrospojka PE100 SDR17      1200</t>
  </si>
  <si>
    <t>FF911950W</t>
  </si>
  <si>
    <t>Elektrospojka PE100 SDR26        710</t>
  </si>
  <si>
    <t>FF911951W</t>
  </si>
  <si>
    <t>Elektrospojka PE100 SDR26        800</t>
  </si>
  <si>
    <t>FF911952W</t>
  </si>
  <si>
    <t>Elektrospojka PE100 SDR26        900</t>
  </si>
  <si>
    <t>FF911953W</t>
  </si>
  <si>
    <t>Elektrospojka PE100 SDR26      1000</t>
  </si>
  <si>
    <t>FF911954W</t>
  </si>
  <si>
    <t>Elektrospojka PE100 SDR26      1200</t>
  </si>
  <si>
    <t>Elektrokoleno 90°         20</t>
  </si>
  <si>
    <t>Elektrokoleno 90°         25</t>
  </si>
  <si>
    <t>Elektrokoleno 90°         32</t>
  </si>
  <si>
    <t>Elektrokoleno 90°         40</t>
  </si>
  <si>
    <t>Elektrokoleno 90°         50</t>
  </si>
  <si>
    <t>Elektrokoleno 90°         63</t>
  </si>
  <si>
    <t>Elektrokoleno 90°         75</t>
  </si>
  <si>
    <t>Elektrokoleno 90°         90</t>
  </si>
  <si>
    <t>Elektrokoleno 90°       110</t>
  </si>
  <si>
    <t>Elektrokoleno 90°       125</t>
  </si>
  <si>
    <t>Elektrokoleno 90°       160</t>
  </si>
  <si>
    <t>Elektrokoleno 90°       180</t>
  </si>
  <si>
    <t>Elektrokoleno 90°       200</t>
  </si>
  <si>
    <t>Elektrokoleno 90°       225</t>
  </si>
  <si>
    <t>Elektrokoleno 90°       250</t>
  </si>
  <si>
    <t>Elektrokoleno 45°         32</t>
  </si>
  <si>
    <t>Elektrokoleno 45°         40</t>
  </si>
  <si>
    <t>Elektrokoleno 45°         50</t>
  </si>
  <si>
    <t>Elektrokoleno 45°         63</t>
  </si>
  <si>
    <t>Elektrokoleno 45°         75</t>
  </si>
  <si>
    <t>Elektrokoleno 45°         90</t>
  </si>
  <si>
    <t>Elektrokoleno 45°       110</t>
  </si>
  <si>
    <t>Elektrokoleno 45°       125</t>
  </si>
  <si>
    <t>Elektrokoleno 45°       160</t>
  </si>
  <si>
    <t>Elektrokoleno 45°       180</t>
  </si>
  <si>
    <t>Elektrokoleno 45°       200</t>
  </si>
  <si>
    <t>Elektrokoleno 45°       225</t>
  </si>
  <si>
    <t>Elektrokoleno 45°       250</t>
  </si>
  <si>
    <t>Elektro T-kus rovnoramenný         20</t>
  </si>
  <si>
    <t>Elektro T-kus rovnoramenný         25</t>
  </si>
  <si>
    <t>Elektro T-kus rovnoramenný         32</t>
  </si>
  <si>
    <t>Elektro T-kus rovnoramenný         40</t>
  </si>
  <si>
    <t>Elektro T-kus rovnoramenný         50</t>
  </si>
  <si>
    <t>Elektro T-kus rovnoramenný         63</t>
  </si>
  <si>
    <t>Elektro T-kus rovnoramenný         75</t>
  </si>
  <si>
    <t>Elektro T-kus rovnoramenný         90</t>
  </si>
  <si>
    <t>Elektro T-kus rovnoramenný       110</t>
  </si>
  <si>
    <t>Elektro T-kus rovnoramenný       125</t>
  </si>
  <si>
    <t>Elektro T-kus rovnoramenný       160</t>
  </si>
  <si>
    <t>Elektro T-kus rovnoramenný       180</t>
  </si>
  <si>
    <t>Elektro T-kus rovnoramenný       200</t>
  </si>
  <si>
    <t>Elektro T-kus rovnoramenný       225</t>
  </si>
  <si>
    <t>Elektro T-kus rovnoramenný       250</t>
  </si>
  <si>
    <t>Elektro T-kus redukovaný       160-63</t>
  </si>
  <si>
    <t>Elektro T-kus redukovaný       160-90</t>
  </si>
  <si>
    <t>Elektro T-kus redukovaný       160-110</t>
  </si>
  <si>
    <t>Elektro T-kus redukovaný       200-90</t>
  </si>
  <si>
    <t>Elektro T-kus redukovaný       200-110</t>
  </si>
  <si>
    <t>Elektro T-kus redukovaný       200-160</t>
  </si>
  <si>
    <t>Elektro T-kus redukovaný       225-90</t>
  </si>
  <si>
    <t>Elektro T-kus redukovaný       225-110</t>
  </si>
  <si>
    <t>Elektro T-kus redukovaný       225-160</t>
  </si>
  <si>
    <t>Elektro T-kus redukovaný       250-110</t>
  </si>
  <si>
    <t>Elektro T-kus redukovaný       250-160</t>
  </si>
  <si>
    <t>Elektroredukce         25-20</t>
  </si>
  <si>
    <t>Elektroredukce         32-20</t>
  </si>
  <si>
    <t>Elektroredukce         32-25</t>
  </si>
  <si>
    <t>Elektroredukce         40-20</t>
  </si>
  <si>
    <t>Elektroredukce         40-25</t>
  </si>
  <si>
    <t>Elektroredukce         40-32</t>
  </si>
  <si>
    <t>Elektroredukce         50-32</t>
  </si>
  <si>
    <t>Elektroredukce         50-40</t>
  </si>
  <si>
    <t>Elektroredukce         63-32</t>
  </si>
  <si>
    <t>Elektroredukce         63-40</t>
  </si>
  <si>
    <t>Elektroredukce         63-50</t>
  </si>
  <si>
    <t>Elektroredukce        90-63</t>
  </si>
  <si>
    <t>Elektroredukce       110-90</t>
  </si>
  <si>
    <t>Elektroredukce       125-90</t>
  </si>
  <si>
    <t>Elektroredukce       160-110</t>
  </si>
  <si>
    <t>Elektroredukce       180-125</t>
  </si>
  <si>
    <t>Elektroredukce       200-160</t>
  </si>
  <si>
    <t>Elektroredukce       225-160</t>
  </si>
  <si>
    <t>Elektroredukce       250-160</t>
  </si>
  <si>
    <t>Elektroredukce       250-200</t>
  </si>
  <si>
    <t>Elektrozáslepka               20</t>
  </si>
  <si>
    <t>Elektrozáslepka               25</t>
  </si>
  <si>
    <t>Elektrozáslepka               32</t>
  </si>
  <si>
    <t>Elektrozáslepka               40</t>
  </si>
  <si>
    <t>Elektrozáslepka               50</t>
  </si>
  <si>
    <t>Elektrozáslepka               63</t>
  </si>
  <si>
    <t>Elektrozáslepka KIT         75</t>
  </si>
  <si>
    <t>Elektrozáslepka KIT         90</t>
  </si>
  <si>
    <t>Elektrozáslepka KIT       110</t>
  </si>
  <si>
    <t>Elektrozáslepka KIT       125</t>
  </si>
  <si>
    <t>Elektrozáslepka             160</t>
  </si>
  <si>
    <t>Elektrozáslepka KIT       180</t>
  </si>
  <si>
    <t>Elektrozáslepka             200</t>
  </si>
  <si>
    <t>Elektrozáslepka             225</t>
  </si>
  <si>
    <t>Elektrozáslepka             250</t>
  </si>
  <si>
    <t>Přechodová vložka vnější závit  20-1/2"</t>
  </si>
  <si>
    <t>Přechodová vložka vnější závit  25-3/4"</t>
  </si>
  <si>
    <t>Přechodová vložka vnější závit  32-1"</t>
  </si>
  <si>
    <t>Přechodová vložka vnější závit  32-1 1/4"</t>
  </si>
  <si>
    <t>Přechodová vložka vnější závit  32-1 1/2"</t>
  </si>
  <si>
    <t>Přechodová vložka vnější závit  40-1"</t>
  </si>
  <si>
    <t>Přechodová vložka vnější závit  40-1 1/4"</t>
  </si>
  <si>
    <t>Přechodová vložka vnější závit  40-1 1/2"</t>
  </si>
  <si>
    <t>Přechodová vložka vnější závit  50-1"</t>
  </si>
  <si>
    <t>Přechodová vložka vnější závit  50-1 1/4"</t>
  </si>
  <si>
    <t>Přechodová vložka vnější závit  50-1 1/2"</t>
  </si>
  <si>
    <t>Přechodová vložka vnější závit  63-1 1/4"</t>
  </si>
  <si>
    <t>Přechodová vložka vnější závit  63-1 1/2"</t>
  </si>
  <si>
    <t>Přechodová vložka vnější závit  63-2"</t>
  </si>
  <si>
    <t>Přechodová vložka vnitřní závit  32-1"</t>
  </si>
  <si>
    <t>Přechodová vložka vnitřní závit  40-1 1/4"</t>
  </si>
  <si>
    <t>Přechodová vložka vnitřní závit  50-1 1/2"</t>
  </si>
  <si>
    <t>Přechodová vložka vnitřní závit  63-1"</t>
  </si>
  <si>
    <t>Přechodová vložka vnitřní závit  63-1 1/4"</t>
  </si>
  <si>
    <t>Přechodová vložka vnitřní závit  63-1 1/2"</t>
  </si>
  <si>
    <t>Přechodová vložka vnitřní závit  63-2"</t>
  </si>
  <si>
    <t>Navrtávací odbočka SATURN            315/355-90</t>
  </si>
  <si>
    <t>Navrtávací odbočka SATURN            315/355-110</t>
  </si>
  <si>
    <t>Navrtávací odbočka SATURN            315/355-125</t>
  </si>
  <si>
    <t>Navrtávací odbočka SATURN            400/450-90</t>
  </si>
  <si>
    <t>Navrtávací odbočka SATURN            400/450-110</t>
  </si>
  <si>
    <t>Navrtávací odbočka SATURN            400/450-125</t>
  </si>
  <si>
    <t>Navrtávací odbočka SATURN            500/630-90</t>
  </si>
  <si>
    <t>Navrtávací odbočka SATURN            500/630-110</t>
  </si>
  <si>
    <t>Navrtávací odbočka SATURN            500/630-125</t>
  </si>
  <si>
    <t>FF135402W</t>
  </si>
  <si>
    <t>Navrtávací odbočka SATURN            315-160</t>
  </si>
  <si>
    <t>FF135404W</t>
  </si>
  <si>
    <t>Navrtávací odbočka SATURN            315-225</t>
  </si>
  <si>
    <t>FF135412W</t>
  </si>
  <si>
    <t>Navrtávací odbočka SATURN            355-160</t>
  </si>
  <si>
    <t>FF135414W</t>
  </si>
  <si>
    <t>Navrtávací odbočka SATURN            355-225</t>
  </si>
  <si>
    <t>FF135422W</t>
  </si>
  <si>
    <t>Navrtávací odbočka SATURN            400-160</t>
  </si>
  <si>
    <t>FF135424W</t>
  </si>
  <si>
    <t>Navrtávací odbočka SATURN            400-225</t>
  </si>
  <si>
    <t>FF135432W</t>
  </si>
  <si>
    <t>Navrtávací odbočka SATURN            450-160</t>
  </si>
  <si>
    <t>FF135434W</t>
  </si>
  <si>
    <t>Navrtávací odbočka SATURN            450-225</t>
  </si>
  <si>
    <t>FF135442W</t>
  </si>
  <si>
    <t>Navrtávací odbočka SATURN            500-160</t>
  </si>
  <si>
    <t>FF135444W</t>
  </si>
  <si>
    <t>Navrtávací odbočka SATURN            500-225</t>
  </si>
  <si>
    <t>FF135452W</t>
  </si>
  <si>
    <t>Navrtávací odbočka SATURN            560-160</t>
  </si>
  <si>
    <t>FF135454W</t>
  </si>
  <si>
    <t>Navrtávací odbočka SATURN            560-225</t>
  </si>
  <si>
    <t>FF135462W</t>
  </si>
  <si>
    <t>Navrtávací odbočka SATURN            630-160</t>
  </si>
  <si>
    <t>FF135464W</t>
  </si>
  <si>
    <t>Navrtávací odbočka SATURN            630-225</t>
  </si>
  <si>
    <t>FF135472W</t>
  </si>
  <si>
    <t>Navrtávací odbočka SATURN            710-160</t>
  </si>
  <si>
    <t>FF135474W</t>
  </si>
  <si>
    <t>Navrtávací odbočka SATURN            710-225</t>
  </si>
  <si>
    <t>FF135482W</t>
  </si>
  <si>
    <t>Navrtávací odbočka SATURN            800-160</t>
  </si>
  <si>
    <t>FF135484W</t>
  </si>
  <si>
    <t>Navrtávací odbočka SATURN            800-225</t>
  </si>
  <si>
    <t>FF135494W</t>
  </si>
  <si>
    <t>Navrtávací odbočka SATURN            900-225</t>
  </si>
  <si>
    <t>FF135504W</t>
  </si>
  <si>
    <t>Navrtávací odbočka SATURN          1000-225</t>
  </si>
  <si>
    <t>FF149437W</t>
  </si>
  <si>
    <t>Navrtávací T-kus balónovací       63-2 1/2"</t>
  </si>
  <si>
    <t>FF149447W</t>
  </si>
  <si>
    <t>Navrtávací T-kus balónovací       75-2 1/2"</t>
  </si>
  <si>
    <t>FF149457W</t>
  </si>
  <si>
    <t>Navrtávací T-kus balónovací       90-2 1/2"</t>
  </si>
  <si>
    <t>FF149467W</t>
  </si>
  <si>
    <t>Navrtávací T-kus balónovací     110-2 1/2"</t>
  </si>
  <si>
    <t>FF149477W</t>
  </si>
  <si>
    <t>Navrtávací T-kus balónovací     125-2 1/2"</t>
  </si>
  <si>
    <t>FF149487W</t>
  </si>
  <si>
    <t>Navrtávací T-kus balónovací     140-2 1/2"</t>
  </si>
  <si>
    <t>FF149497W</t>
  </si>
  <si>
    <t>Navrtávací T-kus balónovací     160-2 1/2"</t>
  </si>
  <si>
    <t>FF149507W</t>
  </si>
  <si>
    <t>Navrtávací T-kus balónovací     180-2 1/2"</t>
  </si>
  <si>
    <t>FF149517W</t>
  </si>
  <si>
    <t>Navrtávací T-kus balónovací     200-2 1/2"</t>
  </si>
  <si>
    <t>FF149527W</t>
  </si>
  <si>
    <t>Navrtávací T-kus balónovací     225-2 1/2"</t>
  </si>
  <si>
    <t>FF149537W</t>
  </si>
  <si>
    <t>Navrtávací T-kus balónovací     250-2 1/2"</t>
  </si>
  <si>
    <t>FF149547W</t>
  </si>
  <si>
    <t>Navrtávací T-kus balónovací     280-2 1/2"</t>
  </si>
  <si>
    <t>FF149557W</t>
  </si>
  <si>
    <t>Navrtávací T-kus balónovací     315/355-2 1/2"</t>
  </si>
  <si>
    <t>FF149577W</t>
  </si>
  <si>
    <t>Navrtávací T-kus balónovací     400-2 1/2"</t>
  </si>
  <si>
    <t>FF131405W</t>
  </si>
  <si>
    <t>Navrtávací T-kus s 360° odbočkou      63-40</t>
  </si>
  <si>
    <t>FF131444W</t>
  </si>
  <si>
    <t>Navrtávací T-kus s 360° odbočkou      75-32</t>
  </si>
  <si>
    <t>FF131445W</t>
  </si>
  <si>
    <t>Navrtávací T-kus s 360° odbočkou      75-40</t>
  </si>
  <si>
    <t>FF131447W</t>
  </si>
  <si>
    <t>Navrtávací T-kus s 360° odbočkou      75-63</t>
  </si>
  <si>
    <t>FF131502W</t>
  </si>
  <si>
    <t>Navrtávací T-kus s 360° odbočkou    180-20</t>
  </si>
  <si>
    <t>FF131503W</t>
  </si>
  <si>
    <t>Navrtávací T-kus s 360° odbočkou    180-25</t>
  </si>
  <si>
    <t>FF131504W</t>
  </si>
  <si>
    <t>Navrtávací T-kus s 360° odbočkou    180-32</t>
  </si>
  <si>
    <t>FF131505W</t>
  </si>
  <si>
    <t>Navrtávací T-kus s 360° odbočkou    180-40</t>
  </si>
  <si>
    <t>FF131507W</t>
  </si>
  <si>
    <t>Navrtávací T-kus s 360° odbočkou    180-63</t>
  </si>
  <si>
    <t>FF131512W</t>
  </si>
  <si>
    <t>Navrtávací T-kus s 360° odbočkou    200-20</t>
  </si>
  <si>
    <t>FF131513W</t>
  </si>
  <si>
    <t>Navrtávací T-kus s 360° odbočkou    200-25</t>
  </si>
  <si>
    <t>FF131514W</t>
  </si>
  <si>
    <t>Navrtávací T-kus s 360° odbočkou    200-32</t>
  </si>
  <si>
    <t>FF131515W</t>
  </si>
  <si>
    <t>Navrtávací T-kus s 360° odbočkou    200-40</t>
  </si>
  <si>
    <t>FF131517W</t>
  </si>
  <si>
    <t>Navrtávací T-kus s 360° odbočkou    200-63</t>
  </si>
  <si>
    <t>FF131522W</t>
  </si>
  <si>
    <t>Navrtávací T-kus s 360° odbočkou    225-20</t>
  </si>
  <si>
    <t>FF131523W</t>
  </si>
  <si>
    <t>Navrtávací T-kus s 360° odbočkou    225-25</t>
  </si>
  <si>
    <t>FF131524W</t>
  </si>
  <si>
    <t>Navrtávací T-kus s 360° odbočkou    225-32</t>
  </si>
  <si>
    <t>FF131525W</t>
  </si>
  <si>
    <t>Navrtávací T-kus s 360° odbočkou    225-40</t>
  </si>
  <si>
    <t>FF131527W</t>
  </si>
  <si>
    <t>Navrtávací T-kus s 360° odbočkou    225-63</t>
  </si>
  <si>
    <t>FF131532W</t>
  </si>
  <si>
    <t>Navrtávací T-kus s 360° odbočkou    250-20</t>
  </si>
  <si>
    <t>FF131533W</t>
  </si>
  <si>
    <t>Navrtávací T-kus s 360° odbočkou    250-25</t>
  </si>
  <si>
    <t>Navrtávací T-kus s 360° odbočkou    250-32</t>
  </si>
  <si>
    <t>FF131535W</t>
  </si>
  <si>
    <t>Navrtávací T-kus s 360° odbočkou    250-40</t>
  </si>
  <si>
    <t>Navrtávací T-kus s 360° odbočkou    250-63</t>
  </si>
  <si>
    <t>Navrtávací T-kus s 360° odbočkou    315/355-63</t>
  </si>
  <si>
    <t>FF131577W</t>
  </si>
  <si>
    <t>Navrtávací T-kus s 360° odbočkou    400-63</t>
  </si>
  <si>
    <t>Navrtávací T-kus monobloc MB      63-20</t>
  </si>
  <si>
    <t>Navrtávací T-kus monobloc MB      63-25</t>
  </si>
  <si>
    <t>Navrtávací T-kus monobloc MB      63-32</t>
  </si>
  <si>
    <t>Navrtávací T-kus monobloc MB      90-20</t>
  </si>
  <si>
    <t>Navrtávací T-kus monobloc MB      90-25</t>
  </si>
  <si>
    <t>Navrtávací T-kus monobloc MB      90-32</t>
  </si>
  <si>
    <t>Navrtávací T-kus monobloc MB    110-20</t>
  </si>
  <si>
    <t>Navrtávací T-kus monobloc MB    110-25</t>
  </si>
  <si>
    <t>Navrtávací T-kus monobloc MB    110-32</t>
  </si>
  <si>
    <t>Navrtávací T-kus monobloc MB    110-63</t>
  </si>
  <si>
    <t>Navrtávací T-kus monobloc MB    125-20</t>
  </si>
  <si>
    <t>Navrtávací T-kus monobloc MB    125-25</t>
  </si>
  <si>
    <t>Navrtávací T-kus monobloc MB    125-32</t>
  </si>
  <si>
    <t>Navrtávací T-kus monobloc MB    160-20</t>
  </si>
  <si>
    <t>Navrtávací T-kus monobloc MB    160-25</t>
  </si>
  <si>
    <t>Navrtávací T-kus monobloc MB    160-32</t>
  </si>
  <si>
    <t>Navrtávací T-kus monobloc MB    160-63</t>
  </si>
  <si>
    <t>FF130234W</t>
  </si>
  <si>
    <t>Navrtávací T-kus bez vrtáku          63-32</t>
  </si>
  <si>
    <t>FF130237W</t>
  </si>
  <si>
    <t>Navrtávací T-kus bez vrtáku          63-63</t>
  </si>
  <si>
    <t>FF130244W</t>
  </si>
  <si>
    <t>Navrtávací T-kus bez vrtáku          75-32</t>
  </si>
  <si>
    <t>FF130247W</t>
  </si>
  <si>
    <t>Navrtávací T-kus bez vrtáku          75-63</t>
  </si>
  <si>
    <t>FF130254W</t>
  </si>
  <si>
    <t>Navrtávací T-kus bez vrtáku          90-32</t>
  </si>
  <si>
    <t>FF130257W</t>
  </si>
  <si>
    <t>Navrtávací T-kus bez vrtáku          90-63</t>
  </si>
  <si>
    <t>FF130264W</t>
  </si>
  <si>
    <t>Navrtávací T-kus bez vrtáku        110-32</t>
  </si>
  <si>
    <t>FF130267W</t>
  </si>
  <si>
    <t>Navrtávací T-kus bez vrtáku        110-63</t>
  </si>
  <si>
    <t>FF130274W</t>
  </si>
  <si>
    <t>Navrtávací T-kus bez vrtáku        125-32</t>
  </si>
  <si>
    <t>FF130277W</t>
  </si>
  <si>
    <t>Navrtávací T-kus bez vrtáku        125-63</t>
  </si>
  <si>
    <t>FF130284W</t>
  </si>
  <si>
    <t>Navrtávací T-kus bez vrtáku        140-32</t>
  </si>
  <si>
    <t>FF130287W</t>
  </si>
  <si>
    <t>Navrtávací T-kus bez vrtáku        140-63</t>
  </si>
  <si>
    <t>FF130294W</t>
  </si>
  <si>
    <t>Navrtávací T-kus bez vrtáku        160-32</t>
  </si>
  <si>
    <t>FF130297W</t>
  </si>
  <si>
    <t>Navrtávací T-kus bez vrtáku        160-63</t>
  </si>
  <si>
    <t>FF130304W</t>
  </si>
  <si>
    <t>Navrtávací T-kus bez vrtáku        180-32</t>
  </si>
  <si>
    <t>FF130307W</t>
  </si>
  <si>
    <t>Navrtávací T-kus bez vrtáku        180-63</t>
  </si>
  <si>
    <t>FF130314W</t>
  </si>
  <si>
    <t>Navrtávací T-kus bez vrtáku        200-32</t>
  </si>
  <si>
    <t>FF130317W</t>
  </si>
  <si>
    <t>Navrtávací T-kus bez vrtáku        200-63</t>
  </si>
  <si>
    <t>FF130324W</t>
  </si>
  <si>
    <t>Navrtávací T-kus bez vrtáku        225-32</t>
  </si>
  <si>
    <t>FF130327W</t>
  </si>
  <si>
    <t>Navrtávací T-kus bez vrtáku        225-63</t>
  </si>
  <si>
    <t>FF130334W</t>
  </si>
  <si>
    <t>Navrtávací T-kus bez vrtáku        250-32</t>
  </si>
  <si>
    <t>FF130337W</t>
  </si>
  <si>
    <t>Navrtávací T-kus bez vrtáku        250-63</t>
  </si>
  <si>
    <t>FF130347W</t>
  </si>
  <si>
    <t>Navrtávací T-kus bez vrtáku        280-63</t>
  </si>
  <si>
    <t>FF130357W</t>
  </si>
  <si>
    <t>Navrtávací T-kus bez vrtáku        315/355-63</t>
  </si>
  <si>
    <t>FF130377W</t>
  </si>
  <si>
    <t>Navrtávací T-kus bez vrtáku        400-63</t>
  </si>
  <si>
    <t>Navrtávací T-kus s ventilem             63-32</t>
  </si>
  <si>
    <t>Navrtávací T-kus s ventilem             63-63</t>
  </si>
  <si>
    <t>Navrtávací T-kus s ventilem             75-32</t>
  </si>
  <si>
    <t>Navrtávací T-kus s ventilem             75-63</t>
  </si>
  <si>
    <t>Navrtávací T-kus s ventilem             90-32</t>
  </si>
  <si>
    <t>Navrtávací T-kus s ventilem             90-63</t>
  </si>
  <si>
    <t>Navrtávací T-kus s ventilem           110-32</t>
  </si>
  <si>
    <t>Navrtávací T-kus s ventilem           110-63</t>
  </si>
  <si>
    <t>Navrtávací T-kus s ventilem           125-32</t>
  </si>
  <si>
    <t>Navrtávací T-kus s ventilem           125-63</t>
  </si>
  <si>
    <t>Navrtávací T-kus s ventilem           140-32</t>
  </si>
  <si>
    <t>Navrtávací T-kus s ventilem           140-63</t>
  </si>
  <si>
    <t>Navrtávací T-kus s ventilem           160-32</t>
  </si>
  <si>
    <t>Navrtávací T-kus s ventilem           160-63</t>
  </si>
  <si>
    <t>Navrtávací T-kus s ventilem           180-32</t>
  </si>
  <si>
    <t>Navrtávací T-kus s ventilem           180-63</t>
  </si>
  <si>
    <t>Navrtávací T-kus s ventilem           200-32</t>
  </si>
  <si>
    <t>Navrtávací T-kus s ventilem           200-63</t>
  </si>
  <si>
    <t>Navrtávací T-kus s ventilem           225-32</t>
  </si>
  <si>
    <t>Navrtávací T-kus s ventilem           225-63</t>
  </si>
  <si>
    <t>Navrtávací T-kus s ventilem           250-63</t>
  </si>
  <si>
    <t>Navrtávací T-kus s ventilem SDR17           250-32</t>
  </si>
  <si>
    <t>Navrtávací T-kus s ventilem SDR17           280-32</t>
  </si>
  <si>
    <t>Navrtávací T-kus s ventilem SDR17           280-63</t>
  </si>
  <si>
    <t>Navrtávací T-kus s ventilem SDR17           315/355-32</t>
  </si>
  <si>
    <t>Navrtávací T-kus s ventilem SDR17           315/355-63</t>
  </si>
  <si>
    <t>FF488733W</t>
  </si>
  <si>
    <t>Navrtávací T-kus s ventilem SDR17           400-32</t>
  </si>
  <si>
    <t>FF488734W</t>
  </si>
  <si>
    <t>Navrtávací T-kus s ventilem SDR17           400-63</t>
  </si>
  <si>
    <t>Zemní souprava pevná ventil KH 0,75 M</t>
  </si>
  <si>
    <t>Zemní souprava pevná ventil KH 1,00 M</t>
  </si>
  <si>
    <t>Zemní souprava pevná ventil KH 1,25 M</t>
  </si>
  <si>
    <t>Zemní souprava pevná ventil KH 1,50 M</t>
  </si>
  <si>
    <t>Zemní souprava tel. ventil KH 1,00-1,50 M</t>
  </si>
  <si>
    <t>Zemní souprava tel. ventil KH 1,30-1,90 M</t>
  </si>
  <si>
    <t>FF050520N</t>
  </si>
  <si>
    <t>FF050522N</t>
  </si>
  <si>
    <t>Kulový kohout GF d20DN15</t>
  </si>
  <si>
    <t>Kulový kohout GF d25DN20</t>
  </si>
  <si>
    <t>Kulový kohout GF d32DN25</t>
  </si>
  <si>
    <t>Kulový kohout GF d40DN32</t>
  </si>
  <si>
    <t>Kulový kohout GF d50DN40</t>
  </si>
  <si>
    <t>Kulový kohout GF d63DN50</t>
  </si>
  <si>
    <t>Kulový kohout GF d75DN65</t>
  </si>
  <si>
    <t>Kulový kohout GF d90DN80</t>
  </si>
  <si>
    <t>Kulový kohout GF d110DN100</t>
  </si>
  <si>
    <t>FFD01013W</t>
  </si>
  <si>
    <t>FFD01014W</t>
  </si>
  <si>
    <t>FFD01015W</t>
  </si>
  <si>
    <t>FFD01016W</t>
  </si>
  <si>
    <t>FFD01017W</t>
  </si>
  <si>
    <t>FFD01018W</t>
  </si>
  <si>
    <t>FFD01019W</t>
  </si>
  <si>
    <t>FFD01020W</t>
  </si>
  <si>
    <t>FF001030W</t>
  </si>
  <si>
    <t>FF001031W</t>
  </si>
  <si>
    <t>FFD00813W</t>
  </si>
  <si>
    <t>FFD00814W</t>
  </si>
  <si>
    <t>FFD00815W</t>
  </si>
  <si>
    <t>FFD00816W</t>
  </si>
  <si>
    <t>FFD00817W</t>
  </si>
  <si>
    <t>FFD00818W</t>
  </si>
  <si>
    <t>FFD00819W</t>
  </si>
  <si>
    <t>FFD00820W</t>
  </si>
  <si>
    <t>FF000830W</t>
  </si>
  <si>
    <t>FF000831W</t>
  </si>
  <si>
    <t>FFD51013W</t>
  </si>
  <si>
    <t>FFD51014W</t>
  </si>
  <si>
    <t>FFD51015W</t>
  </si>
  <si>
    <t>FFD51016W</t>
  </si>
  <si>
    <t>FFD51017W</t>
  </si>
  <si>
    <t>FFD51018W</t>
  </si>
  <si>
    <t>FFD51019W</t>
  </si>
  <si>
    <t>FFD51020W</t>
  </si>
  <si>
    <t>FFD50813W</t>
  </si>
  <si>
    <t>FFD50814W</t>
  </si>
  <si>
    <t>FFD50815W</t>
  </si>
  <si>
    <t>FFD50816W</t>
  </si>
  <si>
    <t>FFD50817W</t>
  </si>
  <si>
    <t>FFD50818W</t>
  </si>
  <si>
    <t>FFD50819W</t>
  </si>
  <si>
    <t>FFD50820W</t>
  </si>
  <si>
    <t>FFD61013W</t>
  </si>
  <si>
    <t>FFD61014W</t>
  </si>
  <si>
    <t>FFD61015W</t>
  </si>
  <si>
    <t>FFD61016W</t>
  </si>
  <si>
    <t>FFD61017W</t>
  </si>
  <si>
    <t>FFD61018W</t>
  </si>
  <si>
    <t>FFD61019W</t>
  </si>
  <si>
    <t>FFD61020W</t>
  </si>
  <si>
    <t>FFD60813W</t>
  </si>
  <si>
    <t>FFD60814W</t>
  </si>
  <si>
    <t>FFD60815W</t>
  </si>
  <si>
    <t>FFD60816W</t>
  </si>
  <si>
    <t>FFD60817W</t>
  </si>
  <si>
    <t>FFD60818W</t>
  </si>
  <si>
    <t>FFD60819W</t>
  </si>
  <si>
    <t>FFD60820W</t>
  </si>
  <si>
    <t>FFD81013W</t>
  </si>
  <si>
    <t>FFD81014W</t>
  </si>
  <si>
    <t>FFD81015W</t>
  </si>
  <si>
    <t>FFD81016W</t>
  </si>
  <si>
    <t>FFD81017W</t>
  </si>
  <si>
    <t>FFD81018W</t>
  </si>
  <si>
    <t>FFD81019W</t>
  </si>
  <si>
    <t>FFD81020W</t>
  </si>
  <si>
    <t>FFD80813W</t>
  </si>
  <si>
    <t>FFD80814W</t>
  </si>
  <si>
    <t>FFD80815W</t>
  </si>
  <si>
    <t>FFD80816W</t>
  </si>
  <si>
    <t>FFD80817W</t>
  </si>
  <si>
    <t>FFD80818W</t>
  </si>
  <si>
    <t>FFD80819W</t>
  </si>
  <si>
    <t>FFD80820W</t>
  </si>
  <si>
    <t>FFD91013W</t>
  </si>
  <si>
    <t>FFD91014W</t>
  </si>
  <si>
    <t>FFD91015W</t>
  </si>
  <si>
    <t>FFD91016W</t>
  </si>
  <si>
    <t>FFD91017W</t>
  </si>
  <si>
    <t>FFD91018W</t>
  </si>
  <si>
    <t>FFD91019W</t>
  </si>
  <si>
    <t>FFD91020W</t>
  </si>
  <si>
    <t>FFD90813W</t>
  </si>
  <si>
    <t>FFD90814W</t>
  </si>
  <si>
    <t>FFD90815W</t>
  </si>
  <si>
    <t>FFD90816W</t>
  </si>
  <si>
    <t>FFD90817W</t>
  </si>
  <si>
    <t>FFD90818W</t>
  </si>
  <si>
    <t>FFD90819W</t>
  </si>
  <si>
    <t>FFD90820W</t>
  </si>
  <si>
    <t>T-kus PE100 SDR11           20</t>
  </si>
  <si>
    <t>T-kus PE100 SDR11           25</t>
  </si>
  <si>
    <t>T-kus PE100 SDR11           32</t>
  </si>
  <si>
    <t>T-kus PE100 SDR11           40</t>
  </si>
  <si>
    <t>T-kus PE100 SDR11           50</t>
  </si>
  <si>
    <t>T-kus PE100 SDR11           63</t>
  </si>
  <si>
    <t>T-kus PE100 SDR11           75</t>
  </si>
  <si>
    <t>T-kus PE100 SDR11           90</t>
  </si>
  <si>
    <t>T-kus PE100 SDR11         110</t>
  </si>
  <si>
    <t>T-kus PE100 SDR11         125</t>
  </si>
  <si>
    <t>T-kus PE100 SDR11         140</t>
  </si>
  <si>
    <t>T-kus PE100 SDR11         160</t>
  </si>
  <si>
    <t>T-kus PE100 SDR11         180</t>
  </si>
  <si>
    <t>T-kus PE100 SDR11         200</t>
  </si>
  <si>
    <t>T-kus PE100 SDR11         225</t>
  </si>
  <si>
    <t>T-kus PE100 SDR11         250</t>
  </si>
  <si>
    <t>T-kus PE100 SDR11         280</t>
  </si>
  <si>
    <t>T-kus PE100 SDR11         315</t>
  </si>
  <si>
    <t>T-kus PE100 SDR11         355</t>
  </si>
  <si>
    <t>T-kus PE100 SDR11         400</t>
  </si>
  <si>
    <t>FF200906W</t>
  </si>
  <si>
    <t>T-kus PE100 SDR11         450</t>
  </si>
  <si>
    <t>FF200907W</t>
  </si>
  <si>
    <t>T-kus PE100 SDR11         500</t>
  </si>
  <si>
    <t>FF200908W</t>
  </si>
  <si>
    <t>T-kus PE100 SDR11         560</t>
  </si>
  <si>
    <t>FF200909W</t>
  </si>
  <si>
    <t>T-kus PE100 SDR11         630</t>
  </si>
  <si>
    <t>FF201120W</t>
  </si>
  <si>
    <t>T-kus PE100 SDR11         710</t>
  </si>
  <si>
    <t>FF201121W</t>
  </si>
  <si>
    <t>T-kus PE100 SDR11         800</t>
  </si>
  <si>
    <t>T-kus PE100 SDR17           90</t>
  </si>
  <si>
    <t>T-kus PE100 SDR17         110</t>
  </si>
  <si>
    <t>T-kus PE100 SDR17         125</t>
  </si>
  <si>
    <t>T-kus PE100 SDR17         140</t>
  </si>
  <si>
    <t>T-kus PE100 SDR17         160</t>
  </si>
  <si>
    <t>T-kus PE100 SDR17         180</t>
  </si>
  <si>
    <t>T-kus PE100 SDR17         200</t>
  </si>
  <si>
    <t>T-kus PE100 SDR17         225</t>
  </si>
  <si>
    <t>T-kus PE100 SDR17         250</t>
  </si>
  <si>
    <t>T-kus PE100 SDR17         280</t>
  </si>
  <si>
    <t>T-kus PE100 SDR17         315</t>
  </si>
  <si>
    <t>T-kus PE100 SDR17         355</t>
  </si>
  <si>
    <t>T-kus PE100 SDR17         400</t>
  </si>
  <si>
    <t>FF200806W</t>
  </si>
  <si>
    <t>T-kus PE100 SDR17         450</t>
  </si>
  <si>
    <t>FF200807W</t>
  </si>
  <si>
    <t>T-kus PE100 SDR17         500</t>
  </si>
  <si>
    <t>FF200808W</t>
  </si>
  <si>
    <t>T-kus PE100 SDR17         560</t>
  </si>
  <si>
    <t>FF200809W</t>
  </si>
  <si>
    <t>T-kus PE100 SDR17         630</t>
  </si>
  <si>
    <t>FF201920W</t>
  </si>
  <si>
    <t>T-kus PE100 SDR17         710</t>
  </si>
  <si>
    <t>FF201921W</t>
  </si>
  <si>
    <t>T-kus PE100 SDR17         800</t>
  </si>
  <si>
    <t>Redukovaný T-kus SDR11       25/20</t>
  </si>
  <si>
    <t>Redukovaný T-kus SDR11       32/20</t>
  </si>
  <si>
    <t>Redukovaný T-kus SDR11       32/25</t>
  </si>
  <si>
    <t>Redukovaný T-kus SDR11       40/20</t>
  </si>
  <si>
    <t>Redukovaný T-kus SDR11       40/25</t>
  </si>
  <si>
    <t>Redukovaný T-kus SDR11       40/32</t>
  </si>
  <si>
    <t>Redukovaný T-kus SDR11       50/20</t>
  </si>
  <si>
    <t>Redukovaný T-kus SDR11       50/25</t>
  </si>
  <si>
    <t>Redukovaný T-kus SDR11       50/32</t>
  </si>
  <si>
    <t>Redukovaný T-kus SDR11       50/40</t>
  </si>
  <si>
    <t>Redukovaný T-kus SDR11       63/32</t>
  </si>
  <si>
    <t>Redukovaný T-kus SDR11       63/40</t>
  </si>
  <si>
    <t>Redukovaný T-kus SDR11       63/50</t>
  </si>
  <si>
    <t>Redukovaný T-kus SDR11       75/32</t>
  </si>
  <si>
    <t>Redukovaný T-kus SDR11       75/40</t>
  </si>
  <si>
    <t>Redukovaný T-kus SDR11       75/50</t>
  </si>
  <si>
    <t>Redukovaný T-kus SDR11       75/63</t>
  </si>
  <si>
    <t>Redukovaný T-kus SDR11       90/50</t>
  </si>
  <si>
    <t>Redukovaný T-kus SDR11       90/63</t>
  </si>
  <si>
    <t>Redukovaný T-kus SDR11       90/75</t>
  </si>
  <si>
    <t>Redukovaný T-kus SDR11     110/63</t>
  </si>
  <si>
    <t>Redukovaný T-kus SDR11     110/75</t>
  </si>
  <si>
    <t>Redukovaný T-kus SDR11     110/90</t>
  </si>
  <si>
    <t>Redukovaný T-kus SDR11     125/63</t>
  </si>
  <si>
    <t>Redukovaný T-kus SDR11     125/75</t>
  </si>
  <si>
    <t>Redukovaný T-kus SDR11     125/90</t>
  </si>
  <si>
    <t>Redukovaný T-kus SDR11     125/110</t>
  </si>
  <si>
    <t>Redukovaný T-kus SDR11     140/75</t>
  </si>
  <si>
    <t>Redukovaný T-kus SDR11     140/90</t>
  </si>
  <si>
    <t>Redukovaný T-kus SDR11     140/110</t>
  </si>
  <si>
    <t>Redukovaný T-kus SDR11     140/125</t>
  </si>
  <si>
    <t>Redukovaný T-kus SDR11     160/63</t>
  </si>
  <si>
    <t>Redukovaný T-kus SDR11     160/75</t>
  </si>
  <si>
    <t>Redukovaný T-kus SDR11     160/90</t>
  </si>
  <si>
    <t>Redukovaný T-kus SDR11     160/110</t>
  </si>
  <si>
    <t>Redukovaný T-kus SDR11     160/125</t>
  </si>
  <si>
    <t>Redukovaný T-kus SDR11     160/140</t>
  </si>
  <si>
    <t>Redukovaný T-kus SDR11     180/90</t>
  </si>
  <si>
    <t>Redukovaný T-kus SDR11     180/110</t>
  </si>
  <si>
    <t>Redukovaný T-kus SDR11     180/125</t>
  </si>
  <si>
    <t>Redukovaný T-kus SDR11     180/140</t>
  </si>
  <si>
    <t>Redukovaný T-kus SDR11     180/160</t>
  </si>
  <si>
    <t>Redukovaný T-kus SDR11     200/63</t>
  </si>
  <si>
    <t>Redukovaný T-kus SDR11     200/90</t>
  </si>
  <si>
    <t>Redukovaný T-kus SDR11     200/110</t>
  </si>
  <si>
    <t>Redukovaný T-kus SDR11     200/125</t>
  </si>
  <si>
    <t>Redukovaný T-kus SDR11     200/140</t>
  </si>
  <si>
    <t>Redukovaný T-kus SDR11     200/160</t>
  </si>
  <si>
    <t>Redukovaný T-kus SDR11     200/180</t>
  </si>
  <si>
    <t>Redukovaný T-kus SDR11     225/75</t>
  </si>
  <si>
    <t>Redukovaný T-kus SDR11     225/90</t>
  </si>
  <si>
    <t>Redukovaný T-kus SDR11     225/110</t>
  </si>
  <si>
    <t>Redukovaný T-kus SDR11     225/125</t>
  </si>
  <si>
    <t>Redukovaný T-kus SDR11     225/140</t>
  </si>
  <si>
    <t>Redukovaný T-kus SDR11     225/160</t>
  </si>
  <si>
    <t>Redukovaný T-kus SDR11     225/180</t>
  </si>
  <si>
    <t>Redukovaný T-kus SDR11     225/200</t>
  </si>
  <si>
    <t>Redukovaný T-kus SDR11     250/110</t>
  </si>
  <si>
    <t>Redukovaný T-kus SDR11     250/160</t>
  </si>
  <si>
    <t>Redukovaný T-kus SDR11     250/180</t>
  </si>
  <si>
    <t>Redukovaný T-kus SDR11     250/200</t>
  </si>
  <si>
    <t>Redukovaný T-kus SDR11     250/225</t>
  </si>
  <si>
    <t>Redukovaný T-kus SDR11     280/200</t>
  </si>
  <si>
    <t>Redukovaný T-kus SDR11     280/225</t>
  </si>
  <si>
    <t>Redukovaný T-kus SDR11     280/250</t>
  </si>
  <si>
    <t>Redukovaný T-kus SDR11     315/110</t>
  </si>
  <si>
    <t>Redukovaný T-kus SDR11     315/160</t>
  </si>
  <si>
    <t>Redukovaný T-kus SDR11     315/200</t>
  </si>
  <si>
    <t>Redukovaný T-kus SDR11     315/225</t>
  </si>
  <si>
    <t>Redukovaný T-kus SDR11     315/250</t>
  </si>
  <si>
    <t>Redukovaný T-kus SDR11     315/280</t>
  </si>
  <si>
    <t>Redukovaný T-kus SDR11     355/250</t>
  </si>
  <si>
    <t>Redukovaný T-kus SDR11     355/280</t>
  </si>
  <si>
    <t>Redukovaný T-kus SDR11     355/315</t>
  </si>
  <si>
    <t>Redukovaný T-kus SDR11     400/280</t>
  </si>
  <si>
    <t>Redukovaný T-kus SDR11     400/315</t>
  </si>
  <si>
    <t>Redukovaný T-kus SDR11     400/355</t>
  </si>
  <si>
    <t>Redukovaný T-kus SDR17       90/50</t>
  </si>
  <si>
    <t>Redukovaný T-kus SDR17       90/63</t>
  </si>
  <si>
    <t>Redukovaný T-kus SDR17       90/75</t>
  </si>
  <si>
    <t>Redukovaný T-kus SDR17     110/63</t>
  </si>
  <si>
    <t>Redukovaný T-kus SDR17     110/75</t>
  </si>
  <si>
    <t>Redukovaný T-kus SDR17     110/90</t>
  </si>
  <si>
    <t>Redukovaný T-kus SDR17     125/63</t>
  </si>
  <si>
    <t>Redukovaný T-kus SDR17     125/75</t>
  </si>
  <si>
    <t>Redukovaný T-kus SDR17     125/90</t>
  </si>
  <si>
    <t>Redukovaný T-kus SDR17     125/110</t>
  </si>
  <si>
    <t>Redukovaný T-kus SDR17     140/75</t>
  </si>
  <si>
    <t>Redukovaný T-kus SDR17     140/90</t>
  </si>
  <si>
    <t>Redukovaný T-kus SDR17     140/110</t>
  </si>
  <si>
    <t>Redukovaný T-kus SDR17     140/125</t>
  </si>
  <si>
    <t>Redukovaný T-kus SDR17     160/63</t>
  </si>
  <si>
    <t>Redukovaný T-kus SDR17     160/75</t>
  </si>
  <si>
    <t>Redukovaný T-kus SDR17     160/90</t>
  </si>
  <si>
    <t>Redukovaný T-kus SDR17     160/110</t>
  </si>
  <si>
    <t>Redukovaný T-kus SDR17     160/125</t>
  </si>
  <si>
    <t>Redukovaný T-kus SDR17     160/140</t>
  </si>
  <si>
    <t>Redukovaný T-kus SDR17     180/90</t>
  </si>
  <si>
    <t>Redukovaný T-kus SDR17     180/110</t>
  </si>
  <si>
    <t>Redukovaný T-kus SDR17     180/125</t>
  </si>
  <si>
    <t>Redukovaný T-kus SDR17     180/140</t>
  </si>
  <si>
    <t>Redukovaný T-kus SDR17     180/160</t>
  </si>
  <si>
    <t>Redukovaný T-kus SDR17     200/63</t>
  </si>
  <si>
    <t>Redukovaný T-kus SDR17     200/90</t>
  </si>
  <si>
    <t>Redukovaný T-kus SDR17     200/110</t>
  </si>
  <si>
    <t>Redukovaný T-kus SDR17     200/125</t>
  </si>
  <si>
    <t>Redukovaný T-kus SDR17     200/140</t>
  </si>
  <si>
    <t>Redukovaný T-kus SDR17     200/160</t>
  </si>
  <si>
    <t>Redukovaný T-kus SDR17     200/180</t>
  </si>
  <si>
    <t>Redukovaný T-kus SDR17     225/75</t>
  </si>
  <si>
    <t>Redukovaný T-kus SDR17     225/90</t>
  </si>
  <si>
    <t>Redukovaný T-kus SDR17     225/110</t>
  </si>
  <si>
    <t>Redukovaný T-kus SDR17     225/125</t>
  </si>
  <si>
    <t>Redukovaný T-kus SDR17     225/140</t>
  </si>
  <si>
    <t>Redukovaný T-kus SDR17     225/160</t>
  </si>
  <si>
    <t>Redukovaný T-kus SDR17     225/180</t>
  </si>
  <si>
    <t>Redukovaný T-kus SDR17     225/200</t>
  </si>
  <si>
    <t>Redukovaný T-kus SDR17     250/110</t>
  </si>
  <si>
    <t>Redukovaný T-kus SDR17     250/160</t>
  </si>
  <si>
    <t>Redukovaný T-kus SDR17     250/180</t>
  </si>
  <si>
    <t>Redukovaný T-kus SDR17     250/200</t>
  </si>
  <si>
    <t>Redukovaný T-kus SDR17     250/225</t>
  </si>
  <si>
    <t>Redukovaný T-kus SDR17     280/200</t>
  </si>
  <si>
    <t>Redukovaný T-kus SDR17     280/225</t>
  </si>
  <si>
    <t>Redukovaný T-kus SDR17     280/250</t>
  </si>
  <si>
    <t>Redukovaný T-kus SDR17     315/110</t>
  </si>
  <si>
    <t>Redukovaný T-kus SDR17     315/160</t>
  </si>
  <si>
    <t>Redukovaný T-kus SDR17     315/200</t>
  </si>
  <si>
    <t>Redukovaný T-kus SDR17     315/225</t>
  </si>
  <si>
    <t>Redukovaný T-kus SDR17     315/250</t>
  </si>
  <si>
    <t>Redukovaný T-kus SDR17     315/280</t>
  </si>
  <si>
    <t>Redukovaný T-kus SDR17     355/250</t>
  </si>
  <si>
    <t>Redukovaný T-kus SDR17     355/280</t>
  </si>
  <si>
    <t>Redukovaný T-kus SDR17     355/315</t>
  </si>
  <si>
    <t>Redukovaný T-kus SDR17     400/280</t>
  </si>
  <si>
    <t>Redukovaný T-kus SDR17     400/315</t>
  </si>
  <si>
    <t>Redukovaný T-kus SDR17     400/355</t>
  </si>
  <si>
    <t>T-kus 45° PE100 SDR11          63</t>
  </si>
  <si>
    <t>T-kus 45° PE100 SDR11          75</t>
  </si>
  <si>
    <t>T-kus 45° PE100 SDR11          90</t>
  </si>
  <si>
    <t>T-kus 45° PE100 SDR11        110</t>
  </si>
  <si>
    <t>T-kus 45° PE100 SDR17          90</t>
  </si>
  <si>
    <t>T-kus 45° PE100 SDR17        110</t>
  </si>
  <si>
    <t>Redukce PE100 SDR11         25/20</t>
  </si>
  <si>
    <t>Redukce PE100 SDR11         32/20</t>
  </si>
  <si>
    <t>Redukce PE100 SDR11         32/25</t>
  </si>
  <si>
    <t>Redukce PE100 SDR11         40/20</t>
  </si>
  <si>
    <t>Redukce PE100 SDR11         40/25</t>
  </si>
  <si>
    <t>Redukce PE100 SDR11         40/32</t>
  </si>
  <si>
    <t>Redukce PE100 SDR11         50/20</t>
  </si>
  <si>
    <t>Redukce PE100 SDR11         50/25</t>
  </si>
  <si>
    <t>Redukce PE100 SDR11         50/32</t>
  </si>
  <si>
    <t>Redukce PE100 SDR11         50/40</t>
  </si>
  <si>
    <t>Redukce PE100 SDR11         63/32</t>
  </si>
  <si>
    <t>Redukce PE100 SDR11         63/40</t>
  </si>
  <si>
    <t>Redukce PE100 SDR11         63/50</t>
  </si>
  <si>
    <t>Redukce PE100 SDR11         75/40</t>
  </si>
  <si>
    <t>Redukce PE100 SDR11         75/50</t>
  </si>
  <si>
    <t>Redukce PE100 SDR11         75/63</t>
  </si>
  <si>
    <t>Redukce PE100 SDR11         90/50</t>
  </si>
  <si>
    <t>Redukce PE100 SDR11         90/63</t>
  </si>
  <si>
    <t>Redukce PE100 SDR11         90/75</t>
  </si>
  <si>
    <t>Redukce PE100 SDR11       110/63</t>
  </si>
  <si>
    <t>Redukce PE100 SDR11       110/75</t>
  </si>
  <si>
    <t>Redukce PE100 SDR11       110/90</t>
  </si>
  <si>
    <t>Redukce PE100 SDR11       125/63</t>
  </si>
  <si>
    <t>Redukce PE100 SDR11       125/75</t>
  </si>
  <si>
    <t>Redukce PE100 SDR11       125/90</t>
  </si>
  <si>
    <t>Redukce PE100 SDR11       125/110</t>
  </si>
  <si>
    <t>Redukce PE100 SDR11       140/75</t>
  </si>
  <si>
    <t>Redukce PE100 SDR11       140/90</t>
  </si>
  <si>
    <t>Redukce PE100 SDR11       140/110</t>
  </si>
  <si>
    <t>Redukce PE100 SDR11       140/125</t>
  </si>
  <si>
    <t>Redukce PE100 SDR11       160/90</t>
  </si>
  <si>
    <t>Redukce PE100 SDR11       160/110</t>
  </si>
  <si>
    <t>Redukce PE100 SDR11       160/125</t>
  </si>
  <si>
    <t>Redukce PE100 SDR11       160/140</t>
  </si>
  <si>
    <t>Redukce PE100 SDR11       180/90</t>
  </si>
  <si>
    <t>Redukce PE100 SDR11       180/125</t>
  </si>
  <si>
    <t>Redukce PE100 SDR11       180/110</t>
  </si>
  <si>
    <t>Redukce PE100 SDR11       180/140</t>
  </si>
  <si>
    <t>Redukce PE100 SDR11       180/160</t>
  </si>
  <si>
    <t>Redukce PE100 SDR11       200/140</t>
  </si>
  <si>
    <t>Redukce PE100 SDR11       200/160</t>
  </si>
  <si>
    <t>Redukce PE100 SDR11       200/180</t>
  </si>
  <si>
    <t>Redukce PE100 SDR11       225/140</t>
  </si>
  <si>
    <t>Redukce PE100 SDR11       225/160</t>
  </si>
  <si>
    <t>Redukce PE100 SDR11       225/180</t>
  </si>
  <si>
    <t>Redukce PE100 SDR11       225/200</t>
  </si>
  <si>
    <t>Redukce PE100 SDR11       250/160</t>
  </si>
  <si>
    <t>Redukce PE100 SDR11       250/180</t>
  </si>
  <si>
    <t>Redukce PE100 SDR11       250/200</t>
  </si>
  <si>
    <t>Redukce PE100 SDR11       250/225</t>
  </si>
  <si>
    <t>Redukce PE100 SDR11       280/200</t>
  </si>
  <si>
    <t>Redukce PE100 SDR11       280/225</t>
  </si>
  <si>
    <t>Redukce PE100 SDR11       280/250</t>
  </si>
  <si>
    <t>Redukce PE100 SDR11       315/200</t>
  </si>
  <si>
    <t>Redukce PE100 SDR11       315/225</t>
  </si>
  <si>
    <t>Redukce PE100 SDR11       315/250</t>
  </si>
  <si>
    <t>Redukce PE100 SDR11       315/280</t>
  </si>
  <si>
    <t>Redukce PE100 SDR11       355/250</t>
  </si>
  <si>
    <t>Redukce PE100 SDR11       355/280</t>
  </si>
  <si>
    <t>Redukce PE100 SDR11       355/315</t>
  </si>
  <si>
    <t>Redukce PE100 SDR11       400/280</t>
  </si>
  <si>
    <t>Redukce PE100 SDR11       400/315</t>
  </si>
  <si>
    <t>Redukce PE100 SDR11       400/355</t>
  </si>
  <si>
    <t>FF901019W</t>
  </si>
  <si>
    <t>Redukce PE100 SDR11       450/280</t>
  </si>
  <si>
    <t>FF901020W</t>
  </si>
  <si>
    <t>Redukce PE100 SDR11       450/315</t>
  </si>
  <si>
    <t>FF901022W</t>
  </si>
  <si>
    <t>Redukce PE100 SDR11       450/355</t>
  </si>
  <si>
    <t>FF901024W</t>
  </si>
  <si>
    <t>Redukce PE100 SDR11       450/400</t>
  </si>
  <si>
    <t>FF901025W</t>
  </si>
  <si>
    <t>Redukce PE100 SDR11       500/315</t>
  </si>
  <si>
    <t>FF901026W</t>
  </si>
  <si>
    <t>Redukce PE100 SDR11       500/355</t>
  </si>
  <si>
    <t>FF901027W</t>
  </si>
  <si>
    <t>Redukce PE100 SDR11       500/400</t>
  </si>
  <si>
    <t>FF901029W</t>
  </si>
  <si>
    <t>Redukce PE100 SDR11       500/450</t>
  </si>
  <si>
    <t>FF901030W</t>
  </si>
  <si>
    <t>Redukce PE100 SDR11       560/355</t>
  </si>
  <si>
    <t>FF901039W</t>
  </si>
  <si>
    <t>Redukce PE100 SDR11       560/400</t>
  </si>
  <si>
    <t>FF901040W</t>
  </si>
  <si>
    <t>Redukce PE100 SDR11       560/450</t>
  </si>
  <si>
    <t>FF901043W</t>
  </si>
  <si>
    <t>Redukce PE100 SDR11       560/500</t>
  </si>
  <si>
    <t>FF901044W</t>
  </si>
  <si>
    <t>Redukce PE100 SDR11       630/400</t>
  </si>
  <si>
    <t>FF901045W</t>
  </si>
  <si>
    <t>Redukce PE100 SDR11       630/450</t>
  </si>
  <si>
    <t>FF901049W</t>
  </si>
  <si>
    <t>Redukce PE100 SDR11       630/500</t>
  </si>
  <si>
    <t>FF901050W</t>
  </si>
  <si>
    <t>Redukce PE100 SDR11       630/560</t>
  </si>
  <si>
    <t>Redukce PE100 SDR17        90/63</t>
  </si>
  <si>
    <t>Redukce PE100 SDR17        90/75</t>
  </si>
  <si>
    <t>Redukce PE100 SDR17      110/63</t>
  </si>
  <si>
    <t>Redukce PE100 SDR17      110/90</t>
  </si>
  <si>
    <t>Redukce PE100 SDR17      125/63</t>
  </si>
  <si>
    <t>Redukce PE100 SDR17      125/90</t>
  </si>
  <si>
    <t>Redukce PE100 SDR17      125/110</t>
  </si>
  <si>
    <t>Redukce PE100 SDR17      140/75</t>
  </si>
  <si>
    <t>Redukce PE100 SDR17      140/90</t>
  </si>
  <si>
    <t>Redukce PE100 SDR17      140/110</t>
  </si>
  <si>
    <t>Redukce PE100 SDR17      140/125</t>
  </si>
  <si>
    <t>Redukce PE100 SDR17      160/90</t>
  </si>
  <si>
    <t>Redukce PE100 SDR17      160/110</t>
  </si>
  <si>
    <t>Redukce PE100 SDR17      160/125</t>
  </si>
  <si>
    <t>Redukce PE100 SDR17      160/140</t>
  </si>
  <si>
    <t>Redukce PE100 SDR17      180/90</t>
  </si>
  <si>
    <t>Redukce PE100 SDR17      180/110</t>
  </si>
  <si>
    <t>Redukce PE100 SDR17      180/125</t>
  </si>
  <si>
    <t>Redukce PE100 SDR17      180/140</t>
  </si>
  <si>
    <t>Redukce PE100 SDR17      180/160</t>
  </si>
  <si>
    <t>Redukce PE100 SDR17      200/140</t>
  </si>
  <si>
    <t>Redukce PE100 SDR17      200/160</t>
  </si>
  <si>
    <t>Redukce PE100 SDR17      200/180</t>
  </si>
  <si>
    <t>Redukce PE100 SDR17      225/140</t>
  </si>
  <si>
    <t>Redukce PE100 SDR17      225/160</t>
  </si>
  <si>
    <t>Redukce PE100 SDR17      225/180</t>
  </si>
  <si>
    <t>Redukce PE100 SDR17      225/200</t>
  </si>
  <si>
    <t>Redukce PE100 SDR17      250/160</t>
  </si>
  <si>
    <t>Redukce PE100 SDR17      250/180</t>
  </si>
  <si>
    <t>Redukce PE100 SDR17      250/200</t>
  </si>
  <si>
    <t>Redukce PE100 SDR17      250/225</t>
  </si>
  <si>
    <t>Redukce PE100 SDR17      280/200</t>
  </si>
  <si>
    <t>Redukce PE100 SDR17      280/225</t>
  </si>
  <si>
    <t>Redukce PE100 SDR17      280/250</t>
  </si>
  <si>
    <t>Redukce PE100 SDR17      315/200</t>
  </si>
  <si>
    <t>Redukce PE100 SDR17      315/225</t>
  </si>
  <si>
    <t>Redukce PE100 SDR17      315/250</t>
  </si>
  <si>
    <t>Redukce PE100 SDR17      315/280</t>
  </si>
  <si>
    <t>Redukce PE100 SDR17      355/250</t>
  </si>
  <si>
    <t>Redukce PE100 SDR17      355/280</t>
  </si>
  <si>
    <t>Redukce PE100 SDR17      355/315</t>
  </si>
  <si>
    <t>Redukce PE100 SDR17      400/280</t>
  </si>
  <si>
    <t>Redukce PE100 SDR17      400/315</t>
  </si>
  <si>
    <t>Redukce PE100 SDR17      400/355</t>
  </si>
  <si>
    <t>FF900814W</t>
  </si>
  <si>
    <t>Redukce PE100 SDR17      450/280</t>
  </si>
  <si>
    <t>FF900815W</t>
  </si>
  <si>
    <t>Redukce PE100 SDR17      450/315</t>
  </si>
  <si>
    <t>FF900816W</t>
  </si>
  <si>
    <t>Redukce PE100 SDR17      450/355</t>
  </si>
  <si>
    <t>FF900817W</t>
  </si>
  <si>
    <t>Redukce PE100 SDR17      450/400</t>
  </si>
  <si>
    <t>FF900818W</t>
  </si>
  <si>
    <t>Redukce PE100 SDR17      500/315</t>
  </si>
  <si>
    <t>FF900819W</t>
  </si>
  <si>
    <t>Redukce PE100 SDR17      500/355</t>
  </si>
  <si>
    <t>FF900820W</t>
  </si>
  <si>
    <t>Redukce PE100 SDR17      500/400</t>
  </si>
  <si>
    <t>FF900821W</t>
  </si>
  <si>
    <t>Redukce PE100 SDR17      500/450</t>
  </si>
  <si>
    <t>FF900822W</t>
  </si>
  <si>
    <t>Redukce PE100 SDR17      560/355</t>
  </si>
  <si>
    <t>FF900823W</t>
  </si>
  <si>
    <t>Redukce PE100 SDR17      560/400</t>
  </si>
  <si>
    <t>FF900824W</t>
  </si>
  <si>
    <t>Redukce PE100 SDR17      560/450</t>
  </si>
  <si>
    <t>FF900825W</t>
  </si>
  <si>
    <t>Redukce PE100 SDR17      560/500</t>
  </si>
  <si>
    <t>FF900826W</t>
  </si>
  <si>
    <t>Redukce PE100 SDR17      630/400</t>
  </si>
  <si>
    <t>FF900827W</t>
  </si>
  <si>
    <t>Redukce PE100 SDR17      630/450</t>
  </si>
  <si>
    <t>FF900828W</t>
  </si>
  <si>
    <t>Redukce PE100 SDR17      630/500</t>
  </si>
  <si>
    <t>FF900829W</t>
  </si>
  <si>
    <t>Redukce PE100 SDR17      630/560</t>
  </si>
  <si>
    <t>FF900833W</t>
  </si>
  <si>
    <t>Redukce PE100 SDR17      710/500</t>
  </si>
  <si>
    <t>FF900834W</t>
  </si>
  <si>
    <t>Redukce PE100 SDR17      710/560</t>
  </si>
  <si>
    <t>FF900835W</t>
  </si>
  <si>
    <t>Redukce PE100 SDR17      710/630</t>
  </si>
  <si>
    <t>FF900836W</t>
  </si>
  <si>
    <t>Redukce PE100 SDR17      800/560</t>
  </si>
  <si>
    <t>FF900837W</t>
  </si>
  <si>
    <t>Redukce PE100 SDR17      800/630</t>
  </si>
  <si>
    <t>FF900838W</t>
  </si>
  <si>
    <t>Redukce PE100 SDR17      800/710</t>
  </si>
  <si>
    <t>FF900839W</t>
  </si>
  <si>
    <t>Redukce PE100 SDR17      900/630</t>
  </si>
  <si>
    <t>FF900840W</t>
  </si>
  <si>
    <t>Redukce PE100 SDR17      900/710</t>
  </si>
  <si>
    <t>FF900841W</t>
  </si>
  <si>
    <t>Redukce PE100 SDR17      900/800</t>
  </si>
  <si>
    <t>FF900842W</t>
  </si>
  <si>
    <t>Redukce PE100 SDR17    1000/710</t>
  </si>
  <si>
    <t>FF900843W</t>
  </si>
  <si>
    <t>Redukce PE100 SDR17    1000/800</t>
  </si>
  <si>
    <t>FF900844W</t>
  </si>
  <si>
    <t>Redukce PE100 SDR17    1000/900</t>
  </si>
  <si>
    <t>Záslepka PE100 SDR11              20</t>
  </si>
  <si>
    <t>Záslepka PE100 SDR11              25</t>
  </si>
  <si>
    <t>Záslepka PE100 SDR11              32</t>
  </si>
  <si>
    <t>Záslepka PE100 SDR11              40</t>
  </si>
  <si>
    <t>Záslepka PE100 SDR11              50</t>
  </si>
  <si>
    <t>Záslepka PE100 SDR11              63</t>
  </si>
  <si>
    <t>Záslepka PE100 SDR11              75</t>
  </si>
  <si>
    <t>Záslepka PE100 SDR11              90</t>
  </si>
  <si>
    <t>Záslepka PE100 SDR11             110</t>
  </si>
  <si>
    <t>Záslepka PE100 SDR11             125</t>
  </si>
  <si>
    <t>Záslepka PE100 SDR11             140</t>
  </si>
  <si>
    <t>Záslepka PE100 SDR11             160</t>
  </si>
  <si>
    <t>Záslepka PE100 SDR11             180</t>
  </si>
  <si>
    <t>Záslepka PE100 SDR11             200</t>
  </si>
  <si>
    <t>Záslepka PE100 SDR11             225</t>
  </si>
  <si>
    <t>Záslepka PE100 SDR11             250</t>
  </si>
  <si>
    <t>Záslepka PE100 SDR11             280</t>
  </si>
  <si>
    <t>Záslepka PE100 SDR11             315</t>
  </si>
  <si>
    <t>Záslepka PE100 SDR11             355</t>
  </si>
  <si>
    <t>Záslepka PE100 SDR11             400</t>
  </si>
  <si>
    <t>FF960926W</t>
  </si>
  <si>
    <t>Záslepka PE100 SDR11             450</t>
  </si>
  <si>
    <t>FF960927W</t>
  </si>
  <si>
    <t>Záslepka PE100 SDR11             500</t>
  </si>
  <si>
    <t>FF960928W</t>
  </si>
  <si>
    <t>Záslepka PE100 SDR11             560</t>
  </si>
  <si>
    <t>FF960929W</t>
  </si>
  <si>
    <t>Záslepka PE100 SDR11             630</t>
  </si>
  <si>
    <t>Záslepka PE100 SDR17              90</t>
  </si>
  <si>
    <t>Záslepka PE100 SDR17             110</t>
  </si>
  <si>
    <t>Záslepka PE100 SDR17             125</t>
  </si>
  <si>
    <t>Záslepka PE100 SDR17             140</t>
  </si>
  <si>
    <t>Záslepka PE100 SDR17             160</t>
  </si>
  <si>
    <t>Záslepka PE100 SDR17             180</t>
  </si>
  <si>
    <t>Záslepka PE100 SDR17             200</t>
  </si>
  <si>
    <t>Záslepka PE100 SDR17             225</t>
  </si>
  <si>
    <t>Záslepka PE100 SDR17             250</t>
  </si>
  <si>
    <t>Záslepka PE100 SDR17             280</t>
  </si>
  <si>
    <t>Záslepka PE100 SDR17             315</t>
  </si>
  <si>
    <t>Záslepka PE100 SDR17             355</t>
  </si>
  <si>
    <t>Záslepka PE100 SDR17             400</t>
  </si>
  <si>
    <t>FF960826W</t>
  </si>
  <si>
    <t>Záslepka PE100 SDR17             450</t>
  </si>
  <si>
    <t>FF960827W</t>
  </si>
  <si>
    <t>Záslepka PE100 SDR17             500</t>
  </si>
  <si>
    <t>FF960828W</t>
  </si>
  <si>
    <t>Záslepka PE100 SDR17             560</t>
  </si>
  <si>
    <t>FF960829W</t>
  </si>
  <si>
    <t>Záslepka PE100 SDR17             630</t>
  </si>
  <si>
    <t>FF960830W</t>
  </si>
  <si>
    <t>Záslepka PE100 SDR17             710</t>
  </si>
  <si>
    <t>FF960831W</t>
  </si>
  <si>
    <t>Záslepka PE100 SDR17             800</t>
  </si>
  <si>
    <t>FF960832W</t>
  </si>
  <si>
    <t>Záslepka PE100 SDR17             900</t>
  </si>
  <si>
    <t>FF960833W</t>
  </si>
  <si>
    <t>Záslepka PE100 SDR17            1000</t>
  </si>
  <si>
    <t>Lemový nákružek PE100 SDR11          20</t>
  </si>
  <si>
    <t>Lemový nákružek PE100 SDR11          25</t>
  </si>
  <si>
    <t>Lemový nákružek PE100 SDR11          32</t>
  </si>
  <si>
    <t>Lemový nákružek PE100 SDR11          40</t>
  </si>
  <si>
    <t>Lemový nákružek PE100 SDR11          50</t>
  </si>
  <si>
    <t>Lemový nákružek PE100 SDR11          63</t>
  </si>
  <si>
    <t>Lemový nákružek PE100 SDR11          75</t>
  </si>
  <si>
    <t>Lemový nákružek PE100 SDR11          90</t>
  </si>
  <si>
    <t>Lemový nákružek PE100 SDR11        110</t>
  </si>
  <si>
    <t>Lemový nákružek PE100 SDR11        125</t>
  </si>
  <si>
    <t>Lemový nákružek PE100 SDR11        140</t>
  </si>
  <si>
    <t>Lemový nákružek PE100 SDR11        160</t>
  </si>
  <si>
    <t>Lemový nákružek PE100 SDR11        180</t>
  </si>
  <si>
    <t>Lemový nákružek PE100 SDR11        200</t>
  </si>
  <si>
    <t>Lemový nákružek PE100 SDR11        225</t>
  </si>
  <si>
    <t>Lemový nákružek PE100 SDR11        250</t>
  </si>
  <si>
    <t>Lemový nákružek PE100 SDR11        280</t>
  </si>
  <si>
    <t>Lemový nákružek PE100 SDR11        315</t>
  </si>
  <si>
    <t>Lemový nákružek PE100 SDR11        355</t>
  </si>
  <si>
    <t>Lemový nákružek PE100 SDR11        400</t>
  </si>
  <si>
    <t>FF800906W</t>
  </si>
  <si>
    <t>Lemový nákružek PE100 SDR11        450</t>
  </si>
  <si>
    <t>FF800907W</t>
  </si>
  <si>
    <t>Lemový nákružek PE100 SDR11        500</t>
  </si>
  <si>
    <t>FF800908W</t>
  </si>
  <si>
    <t>Lemový nákružek PE100 SDR11        560</t>
  </si>
  <si>
    <t>FF800909W</t>
  </si>
  <si>
    <t>Lemový nákružek PE100 SDR11        630</t>
  </si>
  <si>
    <t>FF800030W</t>
  </si>
  <si>
    <t>Lemový nákružek PE100 SDR11        710</t>
  </si>
  <si>
    <t>FF800033W</t>
  </si>
  <si>
    <t>Lemový nákružek PE100 SDR11        800</t>
  </si>
  <si>
    <t>Lemový nákružek PE100 SDR17          90</t>
  </si>
  <si>
    <t>Lemový nákružek PE100 SDR17        110</t>
  </si>
  <si>
    <t>Lemový nákružek PE100 SDR17        125</t>
  </si>
  <si>
    <t>Lemový nákružek PE100 SDR17        140</t>
  </si>
  <si>
    <t>Lemový nákružek PE100 SDR17        160</t>
  </si>
  <si>
    <t>Lemový nákružek PE100 SDR17        180</t>
  </si>
  <si>
    <t>Lemový nákružek PE100 SDR17        200</t>
  </si>
  <si>
    <t>Lemový nákružek PE100 SDR17        225</t>
  </si>
  <si>
    <t>Lemový nákružek PE100 SDR17        250</t>
  </si>
  <si>
    <t>Lemový nákružek PE100 SDR17        280</t>
  </si>
  <si>
    <t>Lemový nákružek PE100 SDR17        315</t>
  </si>
  <si>
    <t>Lemový nákružek PE100 SDR17        355</t>
  </si>
  <si>
    <t>Lemový nákružek PE100 SDR17        400</t>
  </si>
  <si>
    <t>FF800806W</t>
  </si>
  <si>
    <t>Lemový nákružek PE100 SDR17        450</t>
  </si>
  <si>
    <t>FF800807W</t>
  </si>
  <si>
    <t>Lemový nákružek PE100 SDR17        500</t>
  </si>
  <si>
    <t>FF800808W</t>
  </si>
  <si>
    <t>Lemový nákružek PE100 SDR17        560</t>
  </si>
  <si>
    <t>FF800809W</t>
  </si>
  <si>
    <t>Lemový nákružek PE100 SDR17        630</t>
  </si>
  <si>
    <t>FF800105W</t>
  </si>
  <si>
    <t>Lemový nákružek PE100 SDR17        710</t>
  </si>
  <si>
    <t>FF800106W</t>
  </si>
  <si>
    <t>Lemový nákružek PE100 SDR17        800</t>
  </si>
  <si>
    <t>FF800107W</t>
  </si>
  <si>
    <t>Lemový nákružek PE100 SDR17        900</t>
  </si>
  <si>
    <t>FF800108W</t>
  </si>
  <si>
    <t>Lemový nákružek PE100 SDR17      1000</t>
  </si>
  <si>
    <t>Příruba PP/ocel PN10/16         20 DN15</t>
  </si>
  <si>
    <t>Příruba PP/ocel PN10/16         25 DN20</t>
  </si>
  <si>
    <t>Příruba PP/ocel PN10/16         32 DN25</t>
  </si>
  <si>
    <t>Příruba PP/ocel PN10/16         40 DN32</t>
  </si>
  <si>
    <t>Příruba PP/ocel PN10/16         50 DN40</t>
  </si>
  <si>
    <t>Příruba PP/ocel PN10/16         63 DN50</t>
  </si>
  <si>
    <t>Příruba PP/ocel PN10/16         75 DN65</t>
  </si>
  <si>
    <t>Příruba PP/ocel PN10/16         90 DN80</t>
  </si>
  <si>
    <t>Příruba PP/ocel PN10/16         110 DN100</t>
  </si>
  <si>
    <t>Příruba PP/ocel PN10/16         125 DN100</t>
  </si>
  <si>
    <t>Příruba PP/ocel PN10/16         140 DN125</t>
  </si>
  <si>
    <t>Příruba PP/ocel PN10/16         160 DN150</t>
  </si>
  <si>
    <t>Příruba PP/ocel PN10/16         180 DN150</t>
  </si>
  <si>
    <t>Příruba PP/ocel PN10/16         200 DN200</t>
  </si>
  <si>
    <t>Příruba PP/ocel PN10/16         225 DN200</t>
  </si>
  <si>
    <t>Příruba PP/ocel PN10/16         250 DN250</t>
  </si>
  <si>
    <t>Příruba PP/ocel PN10/16         280 DN250</t>
  </si>
  <si>
    <t>Příruba PP/ocel PN10/16         315 DN300</t>
  </si>
  <si>
    <t>Příruba PP/ocel PN10/16         355 DN350</t>
  </si>
  <si>
    <t>Příruba PP/ocel PN10/16         400 DN400</t>
  </si>
  <si>
    <t>FF700430W</t>
  </si>
  <si>
    <t>FF700431W</t>
  </si>
  <si>
    <t>FF700432W</t>
  </si>
  <si>
    <t>Čelní těsnění s ocelovou výztuží  PN16   20 DN15</t>
  </si>
  <si>
    <t>Čelní těsnění s ocelovou výztuží  PN16   25 DN20</t>
  </si>
  <si>
    <t>Čelní těsnění s ocelovou výztuží  PN16   32 DN25</t>
  </si>
  <si>
    <t>Čelní těsnění s ocelovou výztuží  PN16   40 DN32</t>
  </si>
  <si>
    <t>Čelní těsnění s ocelovou výztuží  PN16   50 DN40</t>
  </si>
  <si>
    <t>Čelní těsnění s ocelovou výztuží  PN16   63 DN50</t>
  </si>
  <si>
    <t>Čelní těsnění s ocelovou výztuží  PN16   75 DN65</t>
  </si>
  <si>
    <t>Čelní těsnění s ocelovou výztuží  PN16   90 DN80</t>
  </si>
  <si>
    <t>Čelní těsnění s ocelovou výztuží  PN16   110 DN100</t>
  </si>
  <si>
    <t>Čelní těsnění s ocelovou výztuží  PN16   125 DN100</t>
  </si>
  <si>
    <t>Čelní těsnění s ocelovou výztuží  PN16   140 DN125</t>
  </si>
  <si>
    <t>Čelní těsnění s ocelovou výztuží  PN16   160 DN150</t>
  </si>
  <si>
    <t>Čelní těsnění s ocelovou výztuží  PN16   200 DN200</t>
  </si>
  <si>
    <t>Čelní těsnění s ocelovou výztuží  PN16   225 DN200</t>
  </si>
  <si>
    <t>Čelní těsnění s ocelovou výztuží  PN16   250 DN250</t>
  </si>
  <si>
    <t>Čelní těsnění s ocelovou výztuží  PN16   280 DN250</t>
  </si>
  <si>
    <t>Čelní těsnění s ocelovou výztuží  PN16   315 DN300</t>
  </si>
  <si>
    <t>Čelní těsnění s ocelovou výztuží  PN16   355 DN350</t>
  </si>
  <si>
    <t>Čelní těsnění s ocelovou výztuží  PN16   400 DN400</t>
  </si>
  <si>
    <t>Čelní těsnění s ocelovou výztuží  PN16   450 DN500</t>
  </si>
  <si>
    <t>Čelní těsnění s ocelovou výztuží  PN16   500 DN500</t>
  </si>
  <si>
    <t>Čelní těsnění s ocelovou výztuží  PN16   560 DN600</t>
  </si>
  <si>
    <t>Čelní těsnění s ocelovou výztuží  PN16   630 DN600</t>
  </si>
  <si>
    <t xml:space="preserve">Přechodový kus PE-ocel        20-1/2"     </t>
  </si>
  <si>
    <t xml:space="preserve">Přechodový kus PE-ocel        25-3/4"     </t>
  </si>
  <si>
    <t xml:space="preserve">Přechodový kus PE-ocel        32-1"       </t>
  </si>
  <si>
    <t xml:space="preserve">Přechodový kus PE-ocel        40-1 1/4"   </t>
  </si>
  <si>
    <t xml:space="preserve">Přechodový kus PE-ocel        50-1 1/2"   </t>
  </si>
  <si>
    <t xml:space="preserve">Přechodový kus PE-ocel        63-2"       </t>
  </si>
  <si>
    <t xml:space="preserve">Přechodový kus PE-ocel        75-2 1/2"   </t>
  </si>
  <si>
    <t xml:space="preserve">Přechodový kus PE-ocel        90-3"       </t>
  </si>
  <si>
    <t xml:space="preserve">Přechodový kus PE-ocel      110-4"       </t>
  </si>
  <si>
    <t xml:space="preserve">Přechodový kus PE-ocel      125-4"       </t>
  </si>
  <si>
    <t xml:space="preserve">Přechodový kus PE-ocel      160-6"       </t>
  </si>
  <si>
    <t xml:space="preserve">Přechodový kus PE-ocel      180-6"       </t>
  </si>
  <si>
    <t xml:space="preserve">Přechodový kus PE-ocel      200-8"       </t>
  </si>
  <si>
    <t xml:space="preserve">Přechodový kus PE-ocel      225-8"   </t>
  </si>
  <si>
    <t xml:space="preserve">Přechodový kus PE-ocel      250-8"       </t>
  </si>
  <si>
    <t xml:space="preserve">Přechodový kus PE-ocel      250-10"      </t>
  </si>
  <si>
    <t>Přechodový kus PE-ocel      280-10"</t>
  </si>
  <si>
    <t xml:space="preserve">Přechodový kus PE-ocel      315-12"      </t>
  </si>
  <si>
    <t xml:space="preserve">Přechodový kus PE-ocel      355-12"      </t>
  </si>
  <si>
    <t xml:space="preserve">Přechodový kus PE-ocel      400-16"      </t>
  </si>
  <si>
    <t>Přechodový kus se šroubením PE100 SDR11      20-1/2"</t>
  </si>
  <si>
    <t>Přechodový kus se šroubením PE100 SDR11      25-3/4"</t>
  </si>
  <si>
    <t>Přechodový kus se šroubením PE100 SDR11      32-1"</t>
  </si>
  <si>
    <t>Přechodový kus se šroubením PE100 SDR11      40-1 1/4"</t>
  </si>
  <si>
    <t>Přechodový kus se šroubením PE100 SDR11      50-1 1/2"</t>
  </si>
  <si>
    <t>Přechodový kus se šroubením PE100 SDR11      63- 2"</t>
  </si>
  <si>
    <t>Navrtávací odbočky a navrtávací T-kusy od průměru d280 nutno svařovat pomocí Top Loading nářadí. Pro více informací kontaktujte pracovníky společnosti Wavin.</t>
  </si>
  <si>
    <t>Označení "KIT" oznamuje, že tvarovka je v kombinaci s elektrospojkou nebo elektroredukcí.</t>
  </si>
  <si>
    <t>WAVIN QUICKSTREAM PE</t>
  </si>
  <si>
    <t>Podtlakové odvodnění plochých střech</t>
  </si>
  <si>
    <r>
      <t xml:space="preserve">Materiál : </t>
    </r>
    <r>
      <rPr>
        <b/>
        <sz val="8"/>
        <rFont val="Arial CE"/>
        <charset val="238"/>
      </rPr>
      <t>PE</t>
    </r>
  </si>
  <si>
    <t>Střešní vtok QSM 75 260 - fóliový typ</t>
  </si>
  <si>
    <t>Střešní vtok QSM 75 260 - živičný typ</t>
  </si>
  <si>
    <t>Střešní vtok QSM 75 260 - žlabový typ</t>
  </si>
  <si>
    <t>Střešní vtok QSM 75 260 - fóliový typ + kačírek</t>
  </si>
  <si>
    <t>Střešní vtok QSM 75 260 - živičný typ + kačírek</t>
  </si>
  <si>
    <t>Elektrický ohřev QSM 75</t>
  </si>
  <si>
    <t>Spojka s vnitřním závitem d 40 2,5"</t>
  </si>
  <si>
    <t>Spojka s vnitřním závitem d 50 2,5"</t>
  </si>
  <si>
    <t>Spojka s vnitřním závitem d 56 2,5"</t>
  </si>
  <si>
    <t>Spojka s vnitřním závitem d 63 2,5"</t>
  </si>
  <si>
    <t xml:space="preserve">Spojka s vnitřním závitem d 75 2,5" </t>
  </si>
  <si>
    <t>PS izolace ke strešním vtokům QSM 75</t>
  </si>
  <si>
    <t>Nástavec střešního vtoku DN 315</t>
  </si>
  <si>
    <t>Poklop DN 315</t>
  </si>
  <si>
    <t xml:space="preserve">TRUBKA HDPE 40X3,0 5M         </t>
  </si>
  <si>
    <t xml:space="preserve">TRUBKA HDPE 50X3,0 5M         </t>
  </si>
  <si>
    <t xml:space="preserve">TRUBKA HDPE 56X3,0 5M         </t>
  </si>
  <si>
    <t xml:space="preserve">TRUBKA HDPE 63X3,0 5M         </t>
  </si>
  <si>
    <t xml:space="preserve">TRUBKA HDPE 75X3,0 5M         </t>
  </si>
  <si>
    <t xml:space="preserve">TRUBKA HDPE 90X3,5 5M         </t>
  </si>
  <si>
    <t xml:space="preserve">TRUBKA HDPE 110X4,3 5M        </t>
  </si>
  <si>
    <t xml:space="preserve">TRUBKA HDPE 125X4,9 5M        </t>
  </si>
  <si>
    <t xml:space="preserve">TRUBKA HDPE 160X6,2 5M        </t>
  </si>
  <si>
    <t xml:space="preserve">TRUBKA HDPE 200X7,7 5M        </t>
  </si>
  <si>
    <t xml:space="preserve">TRUBKA HDPE 250X9,6 5M        </t>
  </si>
  <si>
    <t xml:space="preserve">TRUBKA HDPE 315X12,1 5M        </t>
  </si>
  <si>
    <t xml:space="preserve">TRUBKA HDPE 200X6,2 5M        </t>
  </si>
  <si>
    <t xml:space="preserve">TRUBKA HDPE 250X7,8 5M        </t>
  </si>
  <si>
    <t xml:space="preserve">TRUBKA HDPE 315X9,8 5M        </t>
  </si>
  <si>
    <t>Elektroodporový nátrubek WaviDuo d 40</t>
  </si>
  <si>
    <t>Elektroodporový nátrubek WaviDuo d 50</t>
  </si>
  <si>
    <t>Elektroodporový nátrubek WaviDuo d 56</t>
  </si>
  <si>
    <t>Elektroodporový nátrubek WaviDuo d 63</t>
  </si>
  <si>
    <t>Elektroodporový nátrubek WaviDuo d 75</t>
  </si>
  <si>
    <t>Elektroodporový nátrubek WaviDuo d 90</t>
  </si>
  <si>
    <t>Elektroodporový nátrubek WaviDuo d 110</t>
  </si>
  <si>
    <t>Elektroodporový nátrubek WaviDuo d 125</t>
  </si>
  <si>
    <t>Elektroodporový nátrubek WaviDuo d 160</t>
  </si>
  <si>
    <t>Elektroodporový nátrubek WaviDuo d 200</t>
  </si>
  <si>
    <t>Elektroodporový nátrubek WaviDuo d 250</t>
  </si>
  <si>
    <t>Elektroodporový nátrubek WaviDuo d 315</t>
  </si>
  <si>
    <t>Excentrická redukce 50/40</t>
  </si>
  <si>
    <t>Excentrická redukce 56/40</t>
  </si>
  <si>
    <t>Excentrická redukce 56/50</t>
  </si>
  <si>
    <t>Excentrická redukce 63/40</t>
  </si>
  <si>
    <t>Excentrická redukce 63/50</t>
  </si>
  <si>
    <t>Excentrická redukce 63/56</t>
  </si>
  <si>
    <t>Excentrická redukce 75/40</t>
  </si>
  <si>
    <t>Excentrická redukce 75/50</t>
  </si>
  <si>
    <t>Excentrická redukce 75/56</t>
  </si>
  <si>
    <t>Excentrická redukce 75/63</t>
  </si>
  <si>
    <t>Excentrická redukce 90/40</t>
  </si>
  <si>
    <t>Excentrická redukce 90/50</t>
  </si>
  <si>
    <t>Excentrická redukce 90/56</t>
  </si>
  <si>
    <t>Excentrická redukce 90/63</t>
  </si>
  <si>
    <t>Excentrická redukce 90/75</t>
  </si>
  <si>
    <t>Excentrická redukce 110/40</t>
  </si>
  <si>
    <t>Excentrická redukce 110/50</t>
  </si>
  <si>
    <t>Excentrická redukce 110/56</t>
  </si>
  <si>
    <t>Excentrická redukce 110/63</t>
  </si>
  <si>
    <t>Excentrická redukce 110/75</t>
  </si>
  <si>
    <t>Excentrická redukce 110/90</t>
  </si>
  <si>
    <t>Excentrická redukce 125/75</t>
  </si>
  <si>
    <t>Excentrická redukce 125/90</t>
  </si>
  <si>
    <t>Excentrická redukce 125/110</t>
  </si>
  <si>
    <t>Excentrická redukce 160/110</t>
  </si>
  <si>
    <t>Excentrická redukce 160/125</t>
  </si>
  <si>
    <t>Excentrická redukce 200/110</t>
  </si>
  <si>
    <t>Excentrická redukce 200/125</t>
  </si>
  <si>
    <t>Excentrická redukce 200/160</t>
  </si>
  <si>
    <t>Excentrická redukce 250/160</t>
  </si>
  <si>
    <t>Excentrická redukce 250/200</t>
  </si>
  <si>
    <t>Excentrická redukce 315/200</t>
  </si>
  <si>
    <t>Excentrická redukce 315/250</t>
  </si>
  <si>
    <t xml:space="preserve">Excentrická redukce 200/110 SDR33 (prodloužená) </t>
  </si>
  <si>
    <t xml:space="preserve">Excentrická redukce 200/125 SDR33 (prodloužená) </t>
  </si>
  <si>
    <t xml:space="preserve">Excentrická redukce 200/160 SDR33 (prodloužená) </t>
  </si>
  <si>
    <t xml:space="preserve">Excentrická redukce 250/200 SDR33 (prodloužená) </t>
  </si>
  <si>
    <t xml:space="preserve">Excentrická redukce 315/250 SDR33 (prodloužená) </t>
  </si>
  <si>
    <t>Koleno 15° d 110</t>
  </si>
  <si>
    <t>Koleno 15° d 125</t>
  </si>
  <si>
    <t>Koleno 15° d 160</t>
  </si>
  <si>
    <t>Koleno 15° d 200</t>
  </si>
  <si>
    <t>Koleno 30° d 110</t>
  </si>
  <si>
    <t>Koleno 30° d 125</t>
  </si>
  <si>
    <t>Koleno 30° d 160</t>
  </si>
  <si>
    <t>Koleno 30° d 200</t>
  </si>
  <si>
    <t>Koleno 30° d 250</t>
  </si>
  <si>
    <t>Koleno 30° d 315</t>
  </si>
  <si>
    <t>Koleno 45° d 40</t>
  </si>
  <si>
    <t>Koleno 45° d 50</t>
  </si>
  <si>
    <t>Koleno 45° d 56</t>
  </si>
  <si>
    <t>Koleno 45° d 63</t>
  </si>
  <si>
    <t>Koleno 45° d 75</t>
  </si>
  <si>
    <t>Koleno 45° d 90</t>
  </si>
  <si>
    <t>Koleno 45° d 110</t>
  </si>
  <si>
    <t>Koleno 45° d 125</t>
  </si>
  <si>
    <t>Koleno 45° d 160</t>
  </si>
  <si>
    <t>Koleno 45° d 200</t>
  </si>
  <si>
    <t>Koleno 45° d 250</t>
  </si>
  <si>
    <t>Koleno 45° d 315</t>
  </si>
  <si>
    <t>Koleno 45° d 200 SDR33</t>
  </si>
  <si>
    <t>Koleno 45° d 250 SDR33</t>
  </si>
  <si>
    <t>Koleno 45° d 315 SDR33</t>
  </si>
  <si>
    <t>Koleno 88,5° d 40</t>
  </si>
  <si>
    <t>Koleno 88,5° d 50</t>
  </si>
  <si>
    <t>Koleno 88,5° d 56</t>
  </si>
  <si>
    <t>Koleno 88,5° d 63</t>
  </si>
  <si>
    <t>Koleno 88,5° d 75</t>
  </si>
  <si>
    <t>Koleno 88,5° d 90</t>
  </si>
  <si>
    <t>Koleno 88,5° d 110</t>
  </si>
  <si>
    <t>Koleno 88,5° d 125</t>
  </si>
  <si>
    <t>Koleno 88,5° d 160</t>
  </si>
  <si>
    <t>Koleno 88,5° d 200 SDR33</t>
  </si>
  <si>
    <t>Koleno 88,5° d 250 SDR33</t>
  </si>
  <si>
    <t>Koleno 88,5° d 315 SDR33</t>
  </si>
  <si>
    <t>Koleno 90° d 200</t>
  </si>
  <si>
    <t>Koleno 90° d 250</t>
  </si>
  <si>
    <t>Koleno 90° d 315</t>
  </si>
  <si>
    <t>Odbočka 45° 40/40</t>
  </si>
  <si>
    <t>Odbočka 45° 50/40</t>
  </si>
  <si>
    <t>Odbočka 45° 50/50</t>
  </si>
  <si>
    <t>Odbočka 45° 56/50</t>
  </si>
  <si>
    <t>Odbočka 45° 56/56</t>
  </si>
  <si>
    <t>Odbočka 45° 63/40</t>
  </si>
  <si>
    <t>Odbočka 45° 63/50</t>
  </si>
  <si>
    <t>Odbočka 45° 63/56</t>
  </si>
  <si>
    <t>Odbočka 45° 63/63</t>
  </si>
  <si>
    <t>Odbočka 45° 75/40</t>
  </si>
  <si>
    <t>Odbočka 45° 75/50</t>
  </si>
  <si>
    <t>Odbočka 45° 75/56</t>
  </si>
  <si>
    <t>Odbočka 45° 75/63</t>
  </si>
  <si>
    <t>Odbočka 45° 75/75</t>
  </si>
  <si>
    <t>Odbočka 45° 90/40</t>
  </si>
  <si>
    <t>Odbočka 45° 90/50</t>
  </si>
  <si>
    <t>Odbočka 45° 90/56</t>
  </si>
  <si>
    <t>Odbočka 45° 90/63</t>
  </si>
  <si>
    <t>Odbočka 45° 90/75</t>
  </si>
  <si>
    <t>Odbočka 45° 90/90</t>
  </si>
  <si>
    <t>Odbočka 45° 110/40</t>
  </si>
  <si>
    <t>Odbočka 45° 110/50</t>
  </si>
  <si>
    <t>Odbočka 45° 110/56</t>
  </si>
  <si>
    <t>Odbočka 45° 110/63</t>
  </si>
  <si>
    <t>Odbočka 45° 110/75</t>
  </si>
  <si>
    <t>Odbočka 45° 110/90</t>
  </si>
  <si>
    <t>Odbočka 45° 110/110</t>
  </si>
  <si>
    <t>Odbočka 45° 125/50</t>
  </si>
  <si>
    <t>Odbočka 45° 125/63</t>
  </si>
  <si>
    <t>Odbočka 45° 125/75</t>
  </si>
  <si>
    <t>Odbočka 45° 125/90</t>
  </si>
  <si>
    <t>Odbočka 45° 125/110</t>
  </si>
  <si>
    <t>Odbočka 45° 125/125</t>
  </si>
  <si>
    <t>Odbočka 45° 160/110</t>
  </si>
  <si>
    <t>Odbočka 45° 160/125</t>
  </si>
  <si>
    <t>Odbočka 45° 160/160</t>
  </si>
  <si>
    <t>Odbočka 45° 200/110</t>
  </si>
  <si>
    <t>Odbočka 45° 200/125</t>
  </si>
  <si>
    <t>Odbočka 45° 200/160</t>
  </si>
  <si>
    <t>Odbočka 45° 200/200</t>
  </si>
  <si>
    <t>Odbočka 45° 250/110</t>
  </si>
  <si>
    <t>Odbočka 45° 250/125</t>
  </si>
  <si>
    <t>Odbočka 45° 250/160</t>
  </si>
  <si>
    <t>Odbočka 45° 250/200</t>
  </si>
  <si>
    <t>Odbočka 45° 250/250</t>
  </si>
  <si>
    <t>Odbočka 45° 315/110</t>
  </si>
  <si>
    <t>Odbočka 45° 315/125</t>
  </si>
  <si>
    <t>Odbočka 45° 315/160</t>
  </si>
  <si>
    <t>Odbočka 45° 315/200</t>
  </si>
  <si>
    <t>Odbočka 45° 315/250</t>
  </si>
  <si>
    <t>Odbočka 45° 315/315</t>
  </si>
  <si>
    <t>Odbočka 45° 200/110 SDR33</t>
  </si>
  <si>
    <t>Odbočka 45° 200/125 SDR33</t>
  </si>
  <si>
    <t>Odbočka 45° 200/160 SDR33</t>
  </si>
  <si>
    <t>Odbočka 45° 200/200 SDR33</t>
  </si>
  <si>
    <t>Odbočka 45° 250/110 SDR33</t>
  </si>
  <si>
    <t>Odbočka 45° 250/125 SDR33</t>
  </si>
  <si>
    <t>Odbočka 45° 250/160 SDR33</t>
  </si>
  <si>
    <t>Odbočka 45° 250/200 SDR33</t>
  </si>
  <si>
    <t>Odbočka 45° 250/250 SDR33</t>
  </si>
  <si>
    <t>Odbočka 45° 315/110 SDR33</t>
  </si>
  <si>
    <t>Odbočka 45° 315/125 SDR33</t>
  </si>
  <si>
    <t>Odbočka 45° 315/160 SDR33</t>
  </si>
  <si>
    <t>Odbočka 45° 315/200 SDR33</t>
  </si>
  <si>
    <t>Odbočka 45° 315/250 SDR33</t>
  </si>
  <si>
    <t>Odbočka 45° 315/315 SDR33</t>
  </si>
  <si>
    <t>Čistící kus 90° rovný 40/40</t>
  </si>
  <si>
    <t>Čistící kus 90° rovný 50/50</t>
  </si>
  <si>
    <t>Čistící kus 90° rovný 63/63</t>
  </si>
  <si>
    <t>Čistící kus 90° rovný 75/75</t>
  </si>
  <si>
    <t>Čistící kus 90° rovný 90/90</t>
  </si>
  <si>
    <t>Čistící kus 90° rovný 110/110</t>
  </si>
  <si>
    <t>Čistící kus 90° rovný 125/110</t>
  </si>
  <si>
    <t>Čistící kus 90° rovný 160/110</t>
  </si>
  <si>
    <t>Čistící kus 90° rovný 200/110</t>
  </si>
  <si>
    <t>Čistící kus 90° rovný 250/110</t>
  </si>
  <si>
    <t>Čistící kus 90° rovný 315/110</t>
  </si>
  <si>
    <t>Kompenzační hrdlo s těsněním d 40</t>
  </si>
  <si>
    <t>Kompenzační hrdlo s těsněním d 50</t>
  </si>
  <si>
    <t>Kompenzační hrdlo s těsněním d 56</t>
  </si>
  <si>
    <t>Kompenzační hrdlo s těsněním d 63</t>
  </si>
  <si>
    <t>Kompenzační hrdlo s těsněním d 75</t>
  </si>
  <si>
    <t>Kompenzační hrdlo s těsněním d 90</t>
  </si>
  <si>
    <t>Kompenzační hrdlo s těsněním d 110</t>
  </si>
  <si>
    <t>Kompenzační hrdlo s těsněním d 125</t>
  </si>
  <si>
    <t>Kompenzační hrdlo s těsněním d 160</t>
  </si>
  <si>
    <t>Kompenzační hrdlo s těsněním d 200</t>
  </si>
  <si>
    <t>Kompenzační hrdlo s těsněním d 250</t>
  </si>
  <si>
    <t>Kompenzační hrdlo s těsněním d 315</t>
  </si>
  <si>
    <t>Hrdlo se zátkou d 40</t>
  </si>
  <si>
    <t>Hrdlo se zátkou d 50</t>
  </si>
  <si>
    <t>Hrdlo se zátkou d 56</t>
  </si>
  <si>
    <t>Hrdlo se zátkou d 63</t>
  </si>
  <si>
    <t>Hrdlo se zátkou d 75</t>
  </si>
  <si>
    <t>Hrdlo se zátkou d 90</t>
  </si>
  <si>
    <t>Hrdlo se zátkou d 110</t>
  </si>
  <si>
    <t>Hrdlo se zátkou d 125</t>
  </si>
  <si>
    <t>Hrdlo se zátkou d 160</t>
  </si>
  <si>
    <t>Prodloužené koleno 90° úhlové d 40</t>
  </si>
  <si>
    <t>Prodloužené koleno 90° úhlové d 50</t>
  </si>
  <si>
    <t>Prodloužené koleno 90° úhlové d 56</t>
  </si>
  <si>
    <t>Prodloužené koleno 90° úhlové d 63</t>
  </si>
  <si>
    <t>Prodloužené koleno 90° úhlové d 75</t>
  </si>
  <si>
    <t>Prodloužené koleno 90° úhlové d 90</t>
  </si>
  <si>
    <t>Prodloužené koleno 90° úhlové d 110</t>
  </si>
  <si>
    <t>Prodloužené koleno 90° úhlové d 125</t>
  </si>
  <si>
    <t>Prodloužené koleno 90° úhlové d 160</t>
  </si>
  <si>
    <t>Podpěrný žlab d 40</t>
  </si>
  <si>
    <t>Podpěrný žlab d 50</t>
  </si>
  <si>
    <t>Podpěrný žlab d 56</t>
  </si>
  <si>
    <t>Podpěrný žlab d 63</t>
  </si>
  <si>
    <t>Podpěrný žlab d 75</t>
  </si>
  <si>
    <t>Podpěrný žlab d 90</t>
  </si>
  <si>
    <t>Podpěrný žlab d 110</t>
  </si>
  <si>
    <t>Podpěrný žlab d 125</t>
  </si>
  <si>
    <t>Podpěrný žlab d 160</t>
  </si>
  <si>
    <t>Podpěrný žlab d 200</t>
  </si>
  <si>
    <t>Podpěrný žlab d 250</t>
  </si>
  <si>
    <t>Podpěrný žlab d 315</t>
  </si>
  <si>
    <t>Elektroodporová svářečka WaviDuo 40-160</t>
  </si>
  <si>
    <t>Cena na dotaz</t>
  </si>
  <si>
    <t>Elektroodporová svářečka WaviDuo 40-315</t>
  </si>
  <si>
    <t>Styková svářečky Universal</t>
  </si>
  <si>
    <t>Styková svářečky Media</t>
  </si>
  <si>
    <t>Styková svářečky Maxi</t>
  </si>
  <si>
    <t>Ruční řezačka PE trubek 40-63</t>
  </si>
  <si>
    <t>Ruční řezačka PE trubek 50-140</t>
  </si>
  <si>
    <t>Ruční řezačka PE trubek 100-160</t>
  </si>
  <si>
    <t>Škrabka  PE potrubí</t>
  </si>
  <si>
    <t>Čistící přípravek PE potrubí 0,75 lit.</t>
  </si>
  <si>
    <t>Montážní lišta 30/30 6m</t>
  </si>
  <si>
    <t>Montážní lišta 30/45 6m</t>
  </si>
  <si>
    <t>Montážní lišta 41/62 6m</t>
  </si>
  <si>
    <t>Spojka montážní lišty 30/30</t>
  </si>
  <si>
    <t>Spojka montážní lišty 30/45</t>
  </si>
  <si>
    <t>Spojka montážní lišty 41/62</t>
  </si>
  <si>
    <t>Držák montážní lišty 30/30</t>
  </si>
  <si>
    <t>Držák montážní lišty 30/45</t>
  </si>
  <si>
    <t>Držák montážní lišty 41/62</t>
  </si>
  <si>
    <t>Instalační objímka horizontální potrubí d 40</t>
  </si>
  <si>
    <t>Instalační objímka horizontální potrubí d 50</t>
  </si>
  <si>
    <t>Instalační objímka horizontální potrubí d 56</t>
  </si>
  <si>
    <t>Instalační objímka horizontální potrubí d 63</t>
  </si>
  <si>
    <t>Instalační objímka horizontální potrubí d 75</t>
  </si>
  <si>
    <t>Instalační objímka horizontální potrubí d 90</t>
  </si>
  <si>
    <t>Instalační objímka horizontální potrubí d 110</t>
  </si>
  <si>
    <t>Instalační objímka horizontální potrubí d 125</t>
  </si>
  <si>
    <t>Instalační objímka horizontální potrubí d 160</t>
  </si>
  <si>
    <t>Instalační objímka horizontální potrubí d 200</t>
  </si>
  <si>
    <t>Instalační objímka horizontální potrubí d 250</t>
  </si>
  <si>
    <t>Instalační objímka horizontální potrubí d 315</t>
  </si>
  <si>
    <t>Instalační objímka vertikálního potrubí d 40</t>
  </si>
  <si>
    <t>Instalační objímka vertikálního potrubí d 50</t>
  </si>
  <si>
    <t>Instalační objímka vertikálního potrubí d 56</t>
  </si>
  <si>
    <t>Instalační objímka vertikálního potrubí d 63</t>
  </si>
  <si>
    <t>Instalační objímka vertikálního potrubí d 75</t>
  </si>
  <si>
    <t>Instalační objímka vertikálního potrubí d 90</t>
  </si>
  <si>
    <t>Instalační objímka vertikálního potrubí d 110</t>
  </si>
  <si>
    <t>Instalační objímka vertikálního potrubí d 125</t>
  </si>
  <si>
    <t>Instalační objímka vertikálního potrubí d 160</t>
  </si>
  <si>
    <t>Instalační objímka vertikálního potrubí d 200</t>
  </si>
  <si>
    <t>Instalační objímka vertikálního potrubí d 250</t>
  </si>
  <si>
    <t>Instalační objímka vertikálního potrubí d 315</t>
  </si>
  <si>
    <t>Pevný bod d 40</t>
  </si>
  <si>
    <t>Pevný bod d 50</t>
  </si>
  <si>
    <t>Pevný bod d 56</t>
  </si>
  <si>
    <t>Pevný bod d 63</t>
  </si>
  <si>
    <t>Pevný bod d 75</t>
  </si>
  <si>
    <t>Pevný bod d 90</t>
  </si>
  <si>
    <t>Pevný bod d 110</t>
  </si>
  <si>
    <t>Pevný bod d 125</t>
  </si>
  <si>
    <t>Pevný bod d 160</t>
  </si>
  <si>
    <t>Pevný bod d 200</t>
  </si>
  <si>
    <t>Pevný bod d 250</t>
  </si>
  <si>
    <t>Pevný bod d 315</t>
  </si>
  <si>
    <t>Závitová tyč M10 1m</t>
  </si>
  <si>
    <t>Závitová tyč M10 2m</t>
  </si>
  <si>
    <t>Závitová trubka 1/2" 2m</t>
  </si>
  <si>
    <t>Závitová trubka 1" 2m</t>
  </si>
  <si>
    <t>Stěnový úchyt 1/2"</t>
  </si>
  <si>
    <t>Stěnový úchyt 1"</t>
  </si>
  <si>
    <t>Trapézový závěs 10,5</t>
  </si>
  <si>
    <t>Trapézový závěs M10</t>
  </si>
  <si>
    <t>WAVIN Odlučovače ropných látek Oil Stream</t>
  </si>
  <si>
    <t>Hospodaření s dešťovou vodou.</t>
  </si>
  <si>
    <t>Oil Stream Certaro NS</t>
  </si>
  <si>
    <t>Oil Stream Certaro NS3/300 2x110mm</t>
  </si>
  <si>
    <t>Oil Stream Certaro NS3/600 2x110mm</t>
  </si>
  <si>
    <t>Oil Stream Certaro NS6/600 2x160mm</t>
  </si>
  <si>
    <t>Oil Stream Certaro NS6/600 2x160mm Bypass</t>
  </si>
  <si>
    <t>Oil Stream Certaro NS10/1000 2x160mm</t>
  </si>
  <si>
    <t>Oil Stream Certaro NS10/1000 2x160mm Bypass</t>
  </si>
  <si>
    <t>Oil Stream EuroPEK Roo</t>
  </si>
  <si>
    <t>Oil Stream EuroPEK Roo NS 3</t>
  </si>
  <si>
    <t>Oil Stream EuroPEK Roo NS 6</t>
  </si>
  <si>
    <t>Oil Stream EuroPEK Roo NS 10</t>
  </si>
  <si>
    <t>LF200010W</t>
  </si>
  <si>
    <t>RŠ Ø315 - DNO PP KG/110 PŘÍMÁ T1 (vč.těsnění)</t>
  </si>
  <si>
    <t>RŠ Ø315 - DNO PP KG/110 SBĚRNÁ T2 (vč.těsnění)</t>
  </si>
  <si>
    <t>IF370220W</t>
  </si>
  <si>
    <t>RŠ Ø315 - DNO PP KG/160 PŘÍMÁ T1 (vč.těsnění)</t>
  </si>
  <si>
    <t>IF370221W</t>
  </si>
  <si>
    <t>RŠ Ø315 - DNO PP KG/160 SBĚRNÁ T2 (vč.těsnění)</t>
  </si>
  <si>
    <t>IF370330W</t>
  </si>
  <si>
    <t>RŠ Ø315 - DNO PP KG/200 PŘÍMÁ T1 (vč.těsnění)</t>
  </si>
  <si>
    <t>IF370331W</t>
  </si>
  <si>
    <t>RŠ Ø315 - DNO PP KG/200 SBĚRNÁ T2 (vč.těsnění)</t>
  </si>
  <si>
    <t>IF370335W</t>
  </si>
  <si>
    <t>RŠ Ø315 - DNO PP KG/200/160 SBĚRNÁ 90° T2 (vč.těsnění)</t>
  </si>
  <si>
    <t>IF173050N</t>
  </si>
  <si>
    <t>IF193000N</t>
  </si>
  <si>
    <t>TĚSNĚNÍ ŠACHT.ROURY 315 odolné rop. látkám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</si>
  <si>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KG110 PŘÍMÁ  T1(vč.těsnění)</t>
    </r>
  </si>
  <si>
    <t>RŠ Ø400 - DNO,KORUG.ROURA, KG110 SBĚRNÁ T2(vč.těsnění)</t>
  </si>
  <si>
    <t>RŠ Ø400 - DNO,KORUG.ROURA,KG160 PŘÍMÁ T1(vč.těsnění)</t>
  </si>
  <si>
    <t>RŠ Ø400 - DNO,KORUG.ROURA,KG160 SBĚRNÁ T2(vč.těsnění)</t>
  </si>
  <si>
    <r>
      <t xml:space="preserve">RŠ </t>
    </r>
    <r>
      <rPr>
        <sz val="8"/>
        <rFont val="Arial"/>
        <family val="2"/>
        <charset val="238"/>
      </rPr>
      <t>Ø400 - DNO,KORUG.</t>
    </r>
    <r>
      <rPr>
        <sz val="8"/>
        <rFont val="Arial CE"/>
        <family val="2"/>
        <charset val="238"/>
      </rPr>
      <t>ROURA, KG200 PŘÍMÁ T1(vč.těsnění)</t>
    </r>
  </si>
  <si>
    <t>RŠ Ø400 - DNO,KORUG.ROURA, KG200 SBĚRNÁ T2(vč.těsnění)</t>
  </si>
  <si>
    <t>IF510000W</t>
  </si>
  <si>
    <t>TEGRA 600 - DNO UR DIN 250 PŘÍMÉ        (vč.těsnění)</t>
  </si>
  <si>
    <t>TEGRA 600 - DNO UR DIN 250 ÚHEL 30°   (vč.těsnění)</t>
  </si>
  <si>
    <t>TEGRA 600 - DNO UR DIN 250 ÚHEL 60°   (vč.těsnění)</t>
  </si>
  <si>
    <t>TEGRA 600 - DNO UR DIN 250 ÚHEL 90°   (vč.těsnění)</t>
  </si>
  <si>
    <t>TEGRA 600 - DNO UR DIN 250 TYP "T"     (vč.těsnění)</t>
  </si>
  <si>
    <t>TEGRA 600 - DNO UR DIN 300 PŘÍMÉ        (vč.těsnění)</t>
  </si>
  <si>
    <t>TEGRA 600 - DNO UR DIN 300 ÚHEL 60°   (vč.těsnění)</t>
  </si>
  <si>
    <t>TEGRA 600 - DNO UR DIN 300 ÚHEL 90°   (vč.těsnění)</t>
  </si>
  <si>
    <t>TEGRA 600 - DNO UR DIN 300 TYP "T"      (vč.těsnění)</t>
  </si>
  <si>
    <t>TELESKOPICKÝ ADAPTÉR  (vč.těsnění)</t>
  </si>
  <si>
    <t>MF721600N</t>
  </si>
  <si>
    <t>MF721615N</t>
  </si>
  <si>
    <t>MF721620N</t>
  </si>
  <si>
    <t>MF721625N</t>
  </si>
  <si>
    <t>MF722000N</t>
  </si>
  <si>
    <t>MF722005N</t>
  </si>
  <si>
    <t>MF722010N</t>
  </si>
  <si>
    <t xml:space="preserve">TEGRA 1000 NG - DNO  PP KG 200 ÚHEL 60°/120° </t>
  </si>
  <si>
    <t>MF722015N</t>
  </si>
  <si>
    <t>TEGRA 1000 NG - DNO  PP KG 200 ÚHEL 90º</t>
  </si>
  <si>
    <t>MF722020N</t>
  </si>
  <si>
    <t>MF722025N</t>
  </si>
  <si>
    <t>MF722500N</t>
  </si>
  <si>
    <t xml:space="preserve">TEGRA 1000 NG - DNO  PP KG 250 PŘÍMÉ </t>
  </si>
  <si>
    <t>MF722505N</t>
  </si>
  <si>
    <t xml:space="preserve">TEGRA 1000 NG - DNO  PP KG 250 ÚHEL 30°/150° </t>
  </si>
  <si>
    <t>MF722510N</t>
  </si>
  <si>
    <t xml:space="preserve">TEGRA 1000 NG - DNO  PP KG 250 ÚHEL 60°/120° </t>
  </si>
  <si>
    <t>MF722515N</t>
  </si>
  <si>
    <t xml:space="preserve">TEGRA 1000 NG - DNO  PP KG 250 ÚHEL 90º </t>
  </si>
  <si>
    <t>MF722520N</t>
  </si>
  <si>
    <t xml:space="preserve">TEGRA 1000 NG - DNO  PP KG 250 SOUTOČNÉ  45º </t>
  </si>
  <si>
    <t>MF722525N</t>
  </si>
  <si>
    <t xml:space="preserve">TEGRA 1000 NG - DNO  PP KG 250 SOUTOČNÉ  90º </t>
  </si>
  <si>
    <t>MF723000N</t>
  </si>
  <si>
    <t>MF723005N</t>
  </si>
  <si>
    <t xml:space="preserve">TEGRA 1000 NG - DNO  PP KG 315 ÚHEL 30°/150° </t>
  </si>
  <si>
    <t>MF723010N</t>
  </si>
  <si>
    <t xml:space="preserve">TEGRA 1000 NG - DNO  PP KG 315 ÚHEL 60°/120° </t>
  </si>
  <si>
    <t>MF723015N</t>
  </si>
  <si>
    <t xml:space="preserve">TEGRA 1000 NG - DNO  PP KG 315 ÚHEL 90º </t>
  </si>
  <si>
    <t>MF723020N</t>
  </si>
  <si>
    <t xml:space="preserve">TEGRA 1000 NG - DNO  PP KG 315 SOUTOČNÉ  45º </t>
  </si>
  <si>
    <t>MF723025N</t>
  </si>
  <si>
    <t xml:space="preserve">TEGRA 1000 NG - DNO  PP KG 315 SOUTOČNÉ  90º </t>
  </si>
  <si>
    <t>MF743000N</t>
  </si>
  <si>
    <t>MF743005N</t>
  </si>
  <si>
    <t xml:space="preserve">TEGRA 1000 NG - DNO  PP X-Stream 300 ÚHEL 30°/150° </t>
  </si>
  <si>
    <t>MF743010N</t>
  </si>
  <si>
    <t xml:space="preserve">TEGRA 1000 NG - DNO  PP X-Stream 300 ÚHEL 60°/120° </t>
  </si>
  <si>
    <t>MF743015N</t>
  </si>
  <si>
    <t xml:space="preserve">TEGRA 1000 NG - DNO  PP X-Stream 300 ÚHEL 90º </t>
  </si>
  <si>
    <t>MF743020N</t>
  </si>
  <si>
    <t xml:space="preserve">TEGRA 1000 NG - DNO  PP X-Stream 300 SOUTOČNÉ  45º </t>
  </si>
  <si>
    <t>MF743025N</t>
  </si>
  <si>
    <t xml:space="preserve">TEGRA 1000 NG - DNO  PP X-Stream 300 SOUTOČNÉ  90º </t>
  </si>
  <si>
    <t>MF790200W</t>
  </si>
  <si>
    <t>TEGRA 1000 NG UCPÁVKA DO DNA T 45º DN 200 PRAVÁ</t>
  </si>
  <si>
    <t>MF790201W</t>
  </si>
  <si>
    <t>TEGRA 1000 NG UCPÁVKA DO DNA T 45º DN 200 LEVÁ</t>
  </si>
  <si>
    <t>MF790210W</t>
  </si>
  <si>
    <t>TEGRA 1000 NG UCPÁVKA DO DNA T 90º DN 200 PRAVÁ</t>
  </si>
  <si>
    <t>MF790211W</t>
  </si>
  <si>
    <t>TEGRA 1000 NG UCPÁVKA DO DNA T 90º DN 200 LEVÁ</t>
  </si>
  <si>
    <t xml:space="preserve">TEGRA 1000 NG - ŽEBŘÍK L=5,23 </t>
  </si>
  <si>
    <t xml:space="preserve">TEGRA 1000 NG - ŽEBŘÍK L=4,03 </t>
  </si>
  <si>
    <t>TEGRA 1000 NG - ŽEBŘÍK L=2,83</t>
  </si>
  <si>
    <t xml:space="preserve">TEGRA 1000 NG - ŽEBŘÍK L=1,63 </t>
  </si>
  <si>
    <t>TEGRA 1000 NG - SET PŘÍSLUŠENSTVÍ  K ŽEBŘÍKU</t>
  </si>
  <si>
    <t>MF720051W</t>
  </si>
  <si>
    <t>TEGRA 1000 NG - UCPÁVKA K ŽEBŘÍKU</t>
  </si>
  <si>
    <r>
      <t>TELESKOPICKÁ  ROURA 315/375 (</t>
    </r>
    <r>
      <rPr>
        <sz val="8"/>
        <rFont val="Arial CE"/>
        <charset val="238"/>
      </rPr>
      <t>bez těsnění)</t>
    </r>
  </si>
  <si>
    <r>
      <t xml:space="preserve">KALOVÝ KOŠ PRO </t>
    </r>
    <r>
      <rPr>
        <sz val="8"/>
        <rFont val="Arial"/>
        <family val="2"/>
        <charset val="238"/>
      </rPr>
      <t>Ø</t>
    </r>
    <r>
      <rPr>
        <sz val="8"/>
        <rFont val="Arial CE"/>
        <family val="2"/>
        <charset val="238"/>
      </rPr>
      <t xml:space="preserve">315 </t>
    </r>
    <r>
      <rPr>
        <sz val="8"/>
        <rFont val="Arial CE"/>
        <charset val="238"/>
      </rPr>
      <t>S MADLEM typ K1</t>
    </r>
  </si>
  <si>
    <t>** nutno kompletovat s těsněním RF999000W</t>
  </si>
  <si>
    <t>FF131037W</t>
  </si>
  <si>
    <t>Navrtávací T-kus základní          d63-d63</t>
  </si>
  <si>
    <t>FF131047W</t>
  </si>
  <si>
    <t>Navrtávací T-kus základní          d75-d63</t>
  </si>
  <si>
    <t>FF131057W</t>
  </si>
  <si>
    <t>Navrtávací T-kus základní          d90-d63</t>
  </si>
  <si>
    <t>FF131067W</t>
  </si>
  <si>
    <t>Navrtávací T-kus základní        d110-d63</t>
  </si>
  <si>
    <t>FF131077W</t>
  </si>
  <si>
    <t>Navrtávací T-kus základní        d125-d63</t>
  </si>
  <si>
    <t>FF131087W</t>
  </si>
  <si>
    <t>Navrtávací T-kus základní        d140-d63</t>
  </si>
  <si>
    <t>FF131097W</t>
  </si>
  <si>
    <t>Navrtávací T-kus základní        d160-d63</t>
  </si>
  <si>
    <t>FF131107W</t>
  </si>
  <si>
    <t>Navrtávací T-kus základní        d180-d63</t>
  </si>
  <si>
    <t>FF131117W</t>
  </si>
  <si>
    <t>Navrtávací T-kus základní        d200-d63</t>
  </si>
  <si>
    <t>FF131127W</t>
  </si>
  <si>
    <t>Navrtávací T-kus základní        d225-d63</t>
  </si>
  <si>
    <t>FF131137W</t>
  </si>
  <si>
    <t>Navrtávací T-kus základní        d250-d63</t>
  </si>
  <si>
    <t>FF131147W</t>
  </si>
  <si>
    <t>Navrtávací T-kus základní        d280-d63</t>
  </si>
  <si>
    <t>FF131157W</t>
  </si>
  <si>
    <t>Navrtávací T-kus základní        d315/355-d63</t>
  </si>
  <si>
    <t>FF131177W</t>
  </si>
  <si>
    <t>Navrtávací T-kus základní        d400-d63</t>
  </si>
  <si>
    <t>FF131412W</t>
  </si>
  <si>
    <t>Navrtávací T-kus 40-20</t>
  </si>
  <si>
    <t>FF131413W</t>
  </si>
  <si>
    <t>Navrtávací T-kus 40-25</t>
  </si>
  <si>
    <t>FF131414W</t>
  </si>
  <si>
    <t>Navrtávací T-kus 40-32</t>
  </si>
  <si>
    <t>FF131422W</t>
  </si>
  <si>
    <t>Navrtávací T-kus 50-20</t>
  </si>
  <si>
    <t>FF131423W</t>
  </si>
  <si>
    <t>Navrtávací T-kus 50-25</t>
  </si>
  <si>
    <t>FF131424W</t>
  </si>
  <si>
    <t>Navrtávací T-kus 50-32</t>
  </si>
  <si>
    <t>Koleno 90° PE100 SDR11              20</t>
  </si>
  <si>
    <t>Koleno 90° PE100 SDR11              25</t>
  </si>
  <si>
    <t>Koleno 90° PE100 SDR11              32</t>
  </si>
  <si>
    <t>Koleno 90° PE100 SDR11              40</t>
  </si>
  <si>
    <t>Koleno 90° PE100 SDR11              50</t>
  </si>
  <si>
    <t>Koleno 90° PE100 SDR11              63</t>
  </si>
  <si>
    <t>Koleno 90° PE100 SDR11              75</t>
  </si>
  <si>
    <t>Koleno 90° PE100 SDR11              90</t>
  </si>
  <si>
    <t>Koleno 90° PE100 SDR11            110</t>
  </si>
  <si>
    <t>Koleno 90° PE100 SDR11            125</t>
  </si>
  <si>
    <t>Koleno 90° PE100 SDR11            140</t>
  </si>
  <si>
    <t>Koleno 90° PE100 SDR11            160</t>
  </si>
  <si>
    <t>Koleno 90° PE100 SDR11            180</t>
  </si>
  <si>
    <t>Koleno 90° PE100 SDR11            200</t>
  </si>
  <si>
    <t>Koleno 90° PE100 SDR11            225</t>
  </si>
  <si>
    <t>Koleno 90° PE100 SDR11            250</t>
  </si>
  <si>
    <t>Koleno 90° PE100 SDR11            280</t>
  </si>
  <si>
    <t>Koleno 90° PE100 SDR11            315</t>
  </si>
  <si>
    <t>Koleno 90° PE100 SDR17              90</t>
  </si>
  <si>
    <t>Koleno 90° PE100 SDR17            110</t>
  </si>
  <si>
    <t>Koleno 90° PE100 SDR17            125</t>
  </si>
  <si>
    <t>Koleno 90° PE100 SDR17            140</t>
  </si>
  <si>
    <t>Koleno 90° PE100 SDR17            160</t>
  </si>
  <si>
    <t>Koleno 90° PE100 SDR17            180</t>
  </si>
  <si>
    <t>Koleno 90° PE100 SDR17            200</t>
  </si>
  <si>
    <t>Koleno 90° PE100 SDR17            225</t>
  </si>
  <si>
    <t>Koleno 90° PE100 SDR17            250</t>
  </si>
  <si>
    <t>Koleno 90° PE100 SDR17            280</t>
  </si>
  <si>
    <t>Koleno 90° PE100 SDR17            315</t>
  </si>
  <si>
    <t>Koleno 45° PE100 SDR11              20</t>
  </si>
  <si>
    <t>Koleno 45° PE100 SDR11              25</t>
  </si>
  <si>
    <t>Koleno 45° PE100 SDR11              32</t>
  </si>
  <si>
    <t>Koleno 45° PE100 SDR11              40</t>
  </si>
  <si>
    <t>Koleno 45° PE100 SDR11              50</t>
  </si>
  <si>
    <t>Koleno 45° PE100 SDR11              63</t>
  </si>
  <si>
    <t>Koleno 45° PE100 SDR11              75</t>
  </si>
  <si>
    <t>Koleno 45° PE100 SDR11              90</t>
  </si>
  <si>
    <t>Koleno 45° PE100 SDR11            110</t>
  </si>
  <si>
    <t>Koleno 45° PE100 SDR11            125</t>
  </si>
  <si>
    <t>Koleno 45° PE100 SDR11            140</t>
  </si>
  <si>
    <t>Koleno 45° PE100 SDR11            160</t>
  </si>
  <si>
    <t>Koleno 45° PE100 SDR11            180</t>
  </si>
  <si>
    <t>Koleno 45° PE100 SDR11            200</t>
  </si>
  <si>
    <t>Koleno 45° PE100 SDR11            225</t>
  </si>
  <si>
    <t>Koleno 45° PE100 SDR11            250</t>
  </si>
  <si>
    <t>Koleno 45° PE100 SDR11            280</t>
  </si>
  <si>
    <t>Koleno 45° PE100 SDR11            315</t>
  </si>
  <si>
    <t>Koleno 45° PE100 SDR17              90</t>
  </si>
  <si>
    <t>Koleno 45° PE100 SDR17            110</t>
  </si>
  <si>
    <t>Koleno 45° PE100 SDR17            125</t>
  </si>
  <si>
    <t>Koleno 45° PE100 SDR17            140</t>
  </si>
  <si>
    <t>Koleno 45° PE100 SDR17            160</t>
  </si>
  <si>
    <t>Koleno 45° PE100 SDR17            180</t>
  </si>
  <si>
    <t>Koleno 45° PE100 SDR17            200</t>
  </si>
  <si>
    <t>Koleno 45° PE100 SDR17            225</t>
  </si>
  <si>
    <t>Koleno 45° PE100 SDR17            250</t>
  </si>
  <si>
    <t>Koleno 45° PE100 SDR17            280</t>
  </si>
  <si>
    <t>Koleno 45° PE100 SDR17            315</t>
  </si>
  <si>
    <t>Koleno 30° PE100 SDR11              32</t>
  </si>
  <si>
    <t>Koleno 30° PE100 SDR11              40</t>
  </si>
  <si>
    <t>Koleno 30° PE100 SDR11              50</t>
  </si>
  <si>
    <t>Koleno 30° PE100 SDR11              63</t>
  </si>
  <si>
    <t>Koleno 30° PE100 SDR11              75</t>
  </si>
  <si>
    <t>Koleno 30° PE100 SDR11              90</t>
  </si>
  <si>
    <t>Koleno 30° PE100 SDR11            110</t>
  </si>
  <si>
    <t>Koleno 30° PE100 SDR11            125</t>
  </si>
  <si>
    <t>Koleno 30° PE100 SDR11            140</t>
  </si>
  <si>
    <t>Koleno 30° PE100 SDR11            160</t>
  </si>
  <si>
    <t>Koleno 30° PE100 SDR11            180</t>
  </si>
  <si>
    <t>Koleno 30° PE100 SDR11            200</t>
  </si>
  <si>
    <t>Koleno 30° PE100 SDR11            225</t>
  </si>
  <si>
    <t>Koleno 30° PE100 SDR11            250</t>
  </si>
  <si>
    <t>Koleno 30° PE100 SDR11            280</t>
  </si>
  <si>
    <t>Koleno 30° PE100 SDR11            315</t>
  </si>
  <si>
    <t>Koleno 30° PE100 SDR17              90</t>
  </si>
  <si>
    <t>Koleno 30° PE100 SDR17            110</t>
  </si>
  <si>
    <t>Koleno 30° PE100 SDR17            125</t>
  </si>
  <si>
    <t>Koleno 30° PE100 SDR17            140</t>
  </si>
  <si>
    <t>Koleno 30° PE100 SDR17            160</t>
  </si>
  <si>
    <t>Koleno 30° PE100 SDR17            180</t>
  </si>
  <si>
    <t>Koleno 30° PE100 SDR17            200</t>
  </si>
  <si>
    <t>Koleno 30° PE100 SDR17            225</t>
  </si>
  <si>
    <t>Koleno 30° PE100 SDR17            250</t>
  </si>
  <si>
    <t>Koleno 30° PE100 SDR17            280</t>
  </si>
  <si>
    <t>Koleno 30° PE100 SDR17            315</t>
  </si>
  <si>
    <t>Koleno 15° PE100 SDR11              32</t>
  </si>
  <si>
    <t>Koleno 15° PE100 SDR11              40</t>
  </si>
  <si>
    <t>Koleno 15° PE100 SDR11              50</t>
  </si>
  <si>
    <t>Koleno 15° PE100 SDR11              63</t>
  </si>
  <si>
    <t>Koleno 15° PE100 SDR11              75</t>
  </si>
  <si>
    <t>Koleno 15° PE100 SDR11              90</t>
  </si>
  <si>
    <t>Koleno 15° PE100 SDR11            110</t>
  </si>
  <si>
    <t>Koleno 15° PE100 SDR11            125</t>
  </si>
  <si>
    <t>Koleno 15° PE100 SDR11            140</t>
  </si>
  <si>
    <t>Koleno 15° PE100 SDR11            160</t>
  </si>
  <si>
    <t>Koleno 15° PE100 SDR11            180</t>
  </si>
  <si>
    <t>Koleno 15° PE100 SDR11            200</t>
  </si>
  <si>
    <t>Koleno 15° PE100 SDR11            225</t>
  </si>
  <si>
    <t>Koleno 15° PE100 SDR11            250</t>
  </si>
  <si>
    <t>Koleno 15° PE100 SDR11            280</t>
  </si>
  <si>
    <t>Koleno 15° PE100 SDR11            315</t>
  </si>
  <si>
    <t>Koleno 15° PE100 SDR17              90</t>
  </si>
  <si>
    <t>Koleno 15° PE100 SDR17            110</t>
  </si>
  <si>
    <t>Koleno 15° PE100 SDR17            125</t>
  </si>
  <si>
    <t>Koleno 15° PE100 SDR17            140</t>
  </si>
  <si>
    <t>Koleno 15° PE100 SDR17            160</t>
  </si>
  <si>
    <t>Koleno 15° PE100 SDR17            180</t>
  </si>
  <si>
    <t>Koleno 15° PE100 SDR17            200</t>
  </si>
  <si>
    <t>Koleno 15° PE100 SDR17            225</t>
  </si>
  <si>
    <t>Koleno 15° PE100 SDR17            250</t>
  </si>
  <si>
    <t>Koleno 15° PE100 SDR17            280</t>
  </si>
  <si>
    <t>Koleno 15° PE100 SDR17            315</t>
  </si>
  <si>
    <t>Oblouk 90° PE100 SDR11                  32</t>
  </si>
  <si>
    <t>Oblouk 90° PE100 SDR11                  40</t>
  </si>
  <si>
    <t>Oblouk 90° PE100 SDR11                  50</t>
  </si>
  <si>
    <t>Oblouk 90° PE100 SDR11                  63</t>
  </si>
  <si>
    <t>Oblouk 90° PE100 SDR11                  75</t>
  </si>
  <si>
    <t>Oblouk 90° PE100 RC SDR11                  90</t>
  </si>
  <si>
    <t>Oblouk 90° PE100 RC SDR11                110</t>
  </si>
  <si>
    <t>Oblouk 90° PE100 RC SDR11                125</t>
  </si>
  <si>
    <t>Oblouk 90° PE100 RC SDR11                140</t>
  </si>
  <si>
    <t>Oblouk 90° PE100 RC SDR11                160</t>
  </si>
  <si>
    <t>Oblouk 90° PE100 RC SDR11                180</t>
  </si>
  <si>
    <t>Oblouk 90° PE100 RC SDR11                200</t>
  </si>
  <si>
    <t>Oblouk 90° PE100 RC SDR11                225</t>
  </si>
  <si>
    <t>Oblouk 90° PE100 SDR11                250</t>
  </si>
  <si>
    <t>Oblouk 90° PE100 SDR11                280</t>
  </si>
  <si>
    <t>Oblouk 90° PE100 SDR11                315</t>
  </si>
  <si>
    <t>Oblouk 90° PE100 SDR11                355</t>
  </si>
  <si>
    <t>Oblouk 90° PE100 SDR11                400</t>
  </si>
  <si>
    <t>Oblouk 90° PE100 SDR11                450</t>
  </si>
  <si>
    <t>Oblouk 90° PE100 SDR11                500</t>
  </si>
  <si>
    <t>Oblouk 90° PE100 SDR11                560</t>
  </si>
  <si>
    <t>Oblouk 90° PE100 SDR11                630</t>
  </si>
  <si>
    <t>Oblouk 90° PE100 SDR11                710</t>
  </si>
  <si>
    <t>Oblouk 90° PE100 SDR11                800</t>
  </si>
  <si>
    <t>Oblouk 90° PE100 RC SDR17                  90</t>
  </si>
  <si>
    <t>Oblouk 90° PE100 RC SDR17                110</t>
  </si>
  <si>
    <t>Oblouk 90° PE100 RC SDR17                125</t>
  </si>
  <si>
    <t>Oblouk 90° PE100 RC SDR17                140</t>
  </si>
  <si>
    <t>Oblouk 90° PE100 RC SDR17                160</t>
  </si>
  <si>
    <t>Oblouk 90° PE100 RC SDR17                180</t>
  </si>
  <si>
    <t>Oblouk 90° PE100 RC SDR17                200</t>
  </si>
  <si>
    <t>Oblouk 90° PE100 RC SDR17                225</t>
  </si>
  <si>
    <t>Oblouk 90° PE100 SDR17                250</t>
  </si>
  <si>
    <t>Oblouk 90° PE100 SDR17                280</t>
  </si>
  <si>
    <t>Oblouk 90° PE100 SDR17                315</t>
  </si>
  <si>
    <t>Oblouk 90° PE100 SDR17                355</t>
  </si>
  <si>
    <t>Oblouk 90° PE100 SDR17                400</t>
  </si>
  <si>
    <t>Oblouk 90° PE100 SDR17                450</t>
  </si>
  <si>
    <t>Oblouk 90° PE100 SDR17                500</t>
  </si>
  <si>
    <t>Oblouk 90° PE100 SDR17                560</t>
  </si>
  <si>
    <t>Oblouk 90° PE100 SDR17                630</t>
  </si>
  <si>
    <t>Oblouk 90° PE100 SDR17                710</t>
  </si>
  <si>
    <t>Oblouk 90° PE100 SDR17                800</t>
  </si>
  <si>
    <t>Oblouk 60° PE100 SDR11                32</t>
  </si>
  <si>
    <t>Oblouk 60° PE100 SDR11                40</t>
  </si>
  <si>
    <t>Oblouk 60° PE100 SDR11                50</t>
  </si>
  <si>
    <t>Oblouk 60° PE100 SDR11                63</t>
  </si>
  <si>
    <t>Oblouk 60° PE100 SDR11                75</t>
  </si>
  <si>
    <t>Oblouk 60° PE100 SDR11                90</t>
  </si>
  <si>
    <t>Oblouk 60° PE100 SDR11                110</t>
  </si>
  <si>
    <t>Oblouk 60° PE100 SDR11                125</t>
  </si>
  <si>
    <t>Oblouk 60° PE100 SDR11                140</t>
  </si>
  <si>
    <t>Oblouk 60° PE100 SDR11                160</t>
  </si>
  <si>
    <t>Oblouk 60° PE100 SDR11                180</t>
  </si>
  <si>
    <t>Oblouk 60° PE100 SDR11                200</t>
  </si>
  <si>
    <t>Oblouk 60° PE100 SDR11                225</t>
  </si>
  <si>
    <t>Oblouk 60° PE100 SDR11                250</t>
  </si>
  <si>
    <t>Oblouk 60° PE100 SDR11                280</t>
  </si>
  <si>
    <t>Oblouk 60° PE100 SDR11                315</t>
  </si>
  <si>
    <t>Oblouk 60° PE100 SDR11                355</t>
  </si>
  <si>
    <t>Oblouk 60° PE100 SDR11                400</t>
  </si>
  <si>
    <t>Oblouk 60° PE100 SDR11                450</t>
  </si>
  <si>
    <t>Oblouk 60° PE100 SDR11                500</t>
  </si>
  <si>
    <t>Oblouk 60° PE100 SDR11                560</t>
  </si>
  <si>
    <t>Oblouk 60° PE100 SDR11                630</t>
  </si>
  <si>
    <t>Oblouk 60° PE100 SDR17                90</t>
  </si>
  <si>
    <t>Oblouk 60° PE100 SDR17                110</t>
  </si>
  <si>
    <t>Oblouk 60° PE100 SDR17                125</t>
  </si>
  <si>
    <t>Oblouk 60° PE100 SDR17                140</t>
  </si>
  <si>
    <t>Oblouk 60° PE100 SDR17                160</t>
  </si>
  <si>
    <t>Oblouk 60° PE100 SDR17                180</t>
  </si>
  <si>
    <t>Oblouk 60° PE100 SDR17                200</t>
  </si>
  <si>
    <t>Oblouk 60° PE100 SDR17                225</t>
  </si>
  <si>
    <t>Oblouk 60° PE100 SDR17                250</t>
  </si>
  <si>
    <t>Oblouk 60° PE100 SDR17                280</t>
  </si>
  <si>
    <t>Oblouk 60° PE100 SDR17                315</t>
  </si>
  <si>
    <t>Oblouk 60° PE100 SDR17                355</t>
  </si>
  <si>
    <t>Oblouk 60° PE100 SDR17                400</t>
  </si>
  <si>
    <t>Oblouk 60° PE100 SDR17                450</t>
  </si>
  <si>
    <t>Oblouk 60° PE100 SDR17                500</t>
  </si>
  <si>
    <t>Oblouk 60° PE100 SDR17                560</t>
  </si>
  <si>
    <t>Oblouk 60° PE100 SDR17                630</t>
  </si>
  <si>
    <t>Oblouk 45° PE100 SDR11                32</t>
  </si>
  <si>
    <t>Oblouk 45° PE100 SDR11                40</t>
  </si>
  <si>
    <t>Oblouk 45° PE100 SDR11                50</t>
  </si>
  <si>
    <t>Oblouk 45° PE100 SDR11                63</t>
  </si>
  <si>
    <t>Oblouk 45° PE100 SDR11                75</t>
  </si>
  <si>
    <t>Oblouk 45° PE100 RC SDR11                90</t>
  </si>
  <si>
    <t>Oblouk 45° PE100 RC SDR11                110</t>
  </si>
  <si>
    <t>Oblouk 45° PE100 RC SDR11                125</t>
  </si>
  <si>
    <t>Oblouk 45° PE100 RC SDR11                140</t>
  </si>
  <si>
    <t>Oblouk 45° PE100 RC SDR11                160</t>
  </si>
  <si>
    <t>Oblouk 45° PE100 RC SDR11                180</t>
  </si>
  <si>
    <t>Oblouk 45° PE100 RC SDR11                 200</t>
  </si>
  <si>
    <t>Oblouk 45° PE100 RC SDR11                225</t>
  </si>
  <si>
    <t>Oblouk 45° PE100 SDR11              250</t>
  </si>
  <si>
    <t>Oblouk 45° PE100 SDR11              280</t>
  </si>
  <si>
    <t>Oblouk 45° PE100 SDR11              315</t>
  </si>
  <si>
    <t>Oblouk 45° PE100 SDR11              355</t>
  </si>
  <si>
    <t>Oblouk 45° PE100 SDR11              400</t>
  </si>
  <si>
    <t>Oblouk 45° PE100 SDR11              450</t>
  </si>
  <si>
    <t>Oblouk 45° PE100 SDR11              500</t>
  </si>
  <si>
    <t>Oblouk 45° PE100 SDR11              560</t>
  </si>
  <si>
    <t>Oblouk 45° PE100 SDR11              630</t>
  </si>
  <si>
    <t>Oblouk 45° PE100 RC SDR17                90</t>
  </si>
  <si>
    <t>Oblouk 45° PE100 RC SDR17                110</t>
  </si>
  <si>
    <t>Oblouk 45° PE100 RC SDR17                125</t>
  </si>
  <si>
    <t>Oblouk 45° PE100 RC SDR17                140</t>
  </si>
  <si>
    <t>Oblouk 45° PE100 RC SDR17                160</t>
  </si>
  <si>
    <t>Oblouk 45° PE100 RC SDR17                180</t>
  </si>
  <si>
    <t>Oblouk 45° PE100 RC SDR17                200</t>
  </si>
  <si>
    <t>Oblouk 45° PE100 RC SDR17                225</t>
  </si>
  <si>
    <t>Oblouk 45° PE100 SDR17                250</t>
  </si>
  <si>
    <t>Oblouk 45° PE100 SDR17                280</t>
  </si>
  <si>
    <t>Oblouk 45° PE100 SDR17                315</t>
  </si>
  <si>
    <t>Oblouk 45° PE100 SDR17                355</t>
  </si>
  <si>
    <t>Oblouk 45° PE100 SDR17                400</t>
  </si>
  <si>
    <t>Oblouk 45° PE100 SDR17                450</t>
  </si>
  <si>
    <t>Oblouk 45° PE100 SDR17                500</t>
  </si>
  <si>
    <t>Oblouk 45° PE100 SDR17                560</t>
  </si>
  <si>
    <t>Oblouk 45° PE100 SDR17                630</t>
  </si>
  <si>
    <t>Oblouk 30° PE100 SDR11                32</t>
  </si>
  <si>
    <t>Oblouk 30° PE100 SDR11                40</t>
  </si>
  <si>
    <t>Oblouk 30° PE100 SDR11                50</t>
  </si>
  <si>
    <t>Oblouk 30° PE100 SDR11                63</t>
  </si>
  <si>
    <t>Oblouk 30° PE100 SDR11                75</t>
  </si>
  <si>
    <t>Oblouk 30° PE100 RC SDR11                90</t>
  </si>
  <si>
    <t>Oblouk 30° PE100 RC SDR11                110</t>
  </si>
  <si>
    <t>Oblouk 30° PE100 RC SDR11                125</t>
  </si>
  <si>
    <t>Oblouk 30° PE100 RC SDR11                140</t>
  </si>
  <si>
    <t>Oblouk 30° PE100 RC SDR11                160</t>
  </si>
  <si>
    <t>Oblouk 30° PE100 RC SDR11                180</t>
  </si>
  <si>
    <t>Oblouk 30° PE100 RC SDR11                200</t>
  </si>
  <si>
    <t>Oblouk 30° PE100 RC SDR11                225</t>
  </si>
  <si>
    <t>Oblouk 30° PE100 SDR11                250</t>
  </si>
  <si>
    <t>Oblouk 30° PE100 SDR11                280</t>
  </si>
  <si>
    <t>Oblouk 30° PE100 SDR11                315</t>
  </si>
  <si>
    <t>Oblouk 30° PE100 SDR11                355</t>
  </si>
  <si>
    <t>Oblouk 30° PE100 SDR11                400</t>
  </si>
  <si>
    <t>Oblouk 30° PE100 SDR11                450</t>
  </si>
  <si>
    <t>Oblouk 30° PE100 SDR11                500</t>
  </si>
  <si>
    <t>Oblouk 30° PE100 SDR11                560</t>
  </si>
  <si>
    <t>Oblouk 30° PE100 SDR11                630</t>
  </si>
  <si>
    <t>Oblouk 30° PE100 RC SDR17                90</t>
  </si>
  <si>
    <t>Oblouk 30° PE100 RC SDR17               110</t>
  </si>
  <si>
    <t>Oblouk 30° PE100 RC SDR17                125</t>
  </si>
  <si>
    <t>Oblouk 30° PE100 RC SDR17                140</t>
  </si>
  <si>
    <t>Oblouk 30° PE100 RC SDR17                160</t>
  </si>
  <si>
    <t>Oblouk 30° PE100 RC SDR17                180</t>
  </si>
  <si>
    <t>Oblouk 30° PE100 RC SDR17                200</t>
  </si>
  <si>
    <t>Oblouk 30° PE100 RC SDR17                225</t>
  </si>
  <si>
    <t>Oblouk 30° PE100 SDR17                250</t>
  </si>
  <si>
    <t>Oblouk 30° PE100 SDR17                280</t>
  </si>
  <si>
    <t>Oblouk 30° PE100 SDR17                315</t>
  </si>
  <si>
    <t>Oblouk 30° PE100 SDR17                355</t>
  </si>
  <si>
    <t>Oblouk 30° PE100 SDR17                400</t>
  </si>
  <si>
    <t>Oblouk 30° PE100 SDR17                450</t>
  </si>
  <si>
    <t>Oblouk 30° PE100 SDR17                500</t>
  </si>
  <si>
    <t>Oblouk 30° PE100 SDR17                560</t>
  </si>
  <si>
    <t>Oblouk 30° PE100 SDR17                630</t>
  </si>
  <si>
    <t>Oblouk 22° PE100 SDR11                32</t>
  </si>
  <si>
    <t>Oblouk 22° PE100 SDR11                40</t>
  </si>
  <si>
    <t>Oblouk 22° PE100 SDR11                50</t>
  </si>
  <si>
    <t>Oblouk 22° PE100 SDR11                63</t>
  </si>
  <si>
    <t>Oblouk 22° PE100 SDR11                75</t>
  </si>
  <si>
    <t>Oblouk 22° PE100 RC SDR11                90</t>
  </si>
  <si>
    <t>Oblouk 22° PE100 RC SDR11                110</t>
  </si>
  <si>
    <t>Oblouk 22° PE100 RC SDR11                125</t>
  </si>
  <si>
    <t>Oblouk 22° PE100 RC SDR11                140</t>
  </si>
  <si>
    <t>Oblouk 22° PE100 RC SDR11                160</t>
  </si>
  <si>
    <t>Oblouk 22° PE100 RC SDR11                180</t>
  </si>
  <si>
    <t>Oblouk 22° PE100 RC SDR11                200</t>
  </si>
  <si>
    <t>Oblouk 22° PE100 RC SDR11                225</t>
  </si>
  <si>
    <t>Oblouk 22° PE100 SDR11                250</t>
  </si>
  <si>
    <t>Oblouk 22° PE100 SDR11                280</t>
  </si>
  <si>
    <t>Oblouk 22° PE100 SDR11                315</t>
  </si>
  <si>
    <t>Oblouk 22° PE100 SDR11                355</t>
  </si>
  <si>
    <t>Oblouk 22° PE100 SDR11                400</t>
  </si>
  <si>
    <t>Oblouk 22° PE100 SDR11                450</t>
  </si>
  <si>
    <t>Oblouk 22° PE100 SDR11                500</t>
  </si>
  <si>
    <t>Oblouk 22° PE100 SDR11                560</t>
  </si>
  <si>
    <t>Oblouk 22° PE100 SDR11                630</t>
  </si>
  <si>
    <t>Oblouk 22° PE100 RC SDR17                90</t>
  </si>
  <si>
    <t>Oblouk 22° PE100 RC SDR17               110</t>
  </si>
  <si>
    <t>Oblouk 22° PE100 RC SDR17                125</t>
  </si>
  <si>
    <t>Oblouk 22° PE100 RC SDR17                140</t>
  </si>
  <si>
    <t>Oblouk 22° PE100 RC SDR17                160</t>
  </si>
  <si>
    <t>Oblouk 22° PE100 RC SDR17                180</t>
  </si>
  <si>
    <t>Oblouk 22° PE100 RC SDR17                200</t>
  </si>
  <si>
    <t>Oblouk 22° PE100 RC SDR17                225</t>
  </si>
  <si>
    <t>Oblouk 22° PE100 SDR17                250</t>
  </si>
  <si>
    <t>Oblouk 22° PE100 SDR17                280</t>
  </si>
  <si>
    <t>Oblouk 22° PE100 SDR17                315</t>
  </si>
  <si>
    <t>Oblouk 22° PE100 SDR17                355</t>
  </si>
  <si>
    <t>Oblouk 22° PE100 SDR17                400</t>
  </si>
  <si>
    <t>Oblouk 22° PE100 SDR17                450</t>
  </si>
  <si>
    <t>Oblouk 22° PE100 SDR17                500</t>
  </si>
  <si>
    <t>Oblouk 22° PE100 SDR17                560</t>
  </si>
  <si>
    <t>Oblouk 22° PE100 SDR17                630</t>
  </si>
  <si>
    <t>Oblouk 11° PE100 SDR11                32</t>
  </si>
  <si>
    <t>Oblouk 11° PE100 SDR11                40</t>
  </si>
  <si>
    <t>Oblouk 11° PE100 SDR11                50</t>
  </si>
  <si>
    <t>Oblouk 11° PE100 SDR11                63</t>
  </si>
  <si>
    <t>Oblouk 11° PE100 SDR11                75</t>
  </si>
  <si>
    <t>Oblouk 11° PE100 RC SDR11                90</t>
  </si>
  <si>
    <t>Oblouk 11° PE100 RC SDR11                110</t>
  </si>
  <si>
    <t>Oblouk 11° PE100 RC SDR11                125</t>
  </si>
  <si>
    <t>Oblouk 11° PE100 RC SDR11                140</t>
  </si>
  <si>
    <t>Oblouk 11° PE100 RC SDR11                160</t>
  </si>
  <si>
    <t>Oblouk 11° PE100 RC SDR11                180</t>
  </si>
  <si>
    <t>Oblouk 11° PE100 RC SDR11                200</t>
  </si>
  <si>
    <t>Oblouk 11° PE100 RC SDR11                225</t>
  </si>
  <si>
    <t>Oblouk 11° PE100 SDR11                250</t>
  </si>
  <si>
    <t>Oblouk 11° PE100 SDR11                280</t>
  </si>
  <si>
    <t>Oblouk 11° PE100 SDR11                315</t>
  </si>
  <si>
    <t>Oblouk 11° PE100 SDR11                355</t>
  </si>
  <si>
    <t>Oblouk 11° PE100 SDR11                400</t>
  </si>
  <si>
    <t>Oblouk 11° PE100 SDR11                450</t>
  </si>
  <si>
    <t>Oblouk 11° PE100 SDR11                500</t>
  </si>
  <si>
    <t>Oblouk 11° PE100 SDR11                560</t>
  </si>
  <si>
    <t>Oblouk 11° PE100 SDR11                630</t>
  </si>
  <si>
    <t>Oblouk 11° PE100 RC SDR17                90</t>
  </si>
  <si>
    <t>Oblouk 11° PE100 RC SDR17               110</t>
  </si>
  <si>
    <t>Oblouk 11° PE100 RC SDR17                125</t>
  </si>
  <si>
    <t>Oblouk 11° PE100 RC SDR17                140</t>
  </si>
  <si>
    <t>Oblouk 11° PE100 RC SDR17                160</t>
  </si>
  <si>
    <t>Oblouk 11° PE100 RC SDR17                180</t>
  </si>
  <si>
    <t>Oblouk 11° PE100 RC SDR17                200</t>
  </si>
  <si>
    <t>Oblouk 11° PE100 RC SDR17                225</t>
  </si>
  <si>
    <t>Oblouk 11° PE100 SDR17                250</t>
  </si>
  <si>
    <t>Oblouk 11° PE100 SDR17                280</t>
  </si>
  <si>
    <t>Oblouk 11° PE100 SDR17                315</t>
  </si>
  <si>
    <t>Oblouk 11° PE100 SDR17                355</t>
  </si>
  <si>
    <t>Oblouk 11° PE100 SDR17                400</t>
  </si>
  <si>
    <t>Oblouk 11° PE100 SDR17                450</t>
  </si>
  <si>
    <t>Oblouk 11° PE100 SDR17                500</t>
  </si>
  <si>
    <t>Oblouk 11° PE100 SDR17                560</t>
  </si>
  <si>
    <t>Oblouk 11° PE100 SDR17                630</t>
  </si>
  <si>
    <t>PE 100 voda SDR11 DL  110x10,0   12m</t>
  </si>
  <si>
    <t>PE 100 voda SDR11 DL  225x20,5   12m</t>
  </si>
  <si>
    <t>PE 100 voda SDR11 DL  250x22,7   12m</t>
  </si>
  <si>
    <t>PE 100 voda SDR11 DL  315x28,6   12m</t>
  </si>
  <si>
    <t>PE 100 voda SDR11 DL  355x32,2   12m</t>
  </si>
  <si>
    <t>VP204191W</t>
  </si>
  <si>
    <t>PE 100 voda SDR17 DL  315x18,7    6m</t>
  </si>
  <si>
    <t>PE 100 voda SDR17 DL  200x11,9   12m</t>
  </si>
  <si>
    <t>PE 100 voda SDR17 DL  250x14,8   12m</t>
  </si>
  <si>
    <t>PE 100 voda SDR17 DL  315x18,7   12m</t>
  </si>
  <si>
    <t>PE 100 voda SDR17 DL  355x21,1   12m</t>
  </si>
  <si>
    <t>PE 100 voda SDR17 DL  400x23,7   12m</t>
  </si>
  <si>
    <t>PE 100 voda SDR17 DL  450x26,7   12m</t>
  </si>
  <si>
    <t>Dvouvrstvé potrubí PE 100 s 10% signalizační vrstvou (od d32 do d450)</t>
  </si>
  <si>
    <t>FP104053W</t>
  </si>
  <si>
    <t>PE 100 plyn SDR11 DL    50x4,6    100m</t>
  </si>
  <si>
    <t>PE 100 plyn SDR11 DL  110x10,0  100m</t>
  </si>
  <si>
    <t>PE 100 plyn SDR11 DL  160x14,6  100m</t>
  </si>
  <si>
    <t>PE 100 plyn SDR11 DL  180x16,4  100m</t>
  </si>
  <si>
    <t>PE 100 plyn SDR17 DL  125x7,4    100m</t>
  </si>
  <si>
    <t>Dvouvrstvé potrubí PE 100 s 10% signalizační vrstvou (od d32 do d225)</t>
  </si>
  <si>
    <t>LF100505W</t>
  </si>
  <si>
    <t>LF100510W</t>
  </si>
  <si>
    <t>LF426031W</t>
  </si>
  <si>
    <t>LF426032W</t>
  </si>
  <si>
    <t>LF426035W</t>
  </si>
  <si>
    <t>Oil Stream Certaro NS3/1000 2x110mm</t>
  </si>
  <si>
    <t>LF426062W</t>
  </si>
  <si>
    <t>LF426064W</t>
  </si>
  <si>
    <t>LF426101W</t>
  </si>
  <si>
    <t>LF426106W</t>
  </si>
  <si>
    <t>LF426103W</t>
  </si>
  <si>
    <t>LF426151W</t>
  </si>
  <si>
    <t>LF426201W</t>
  </si>
  <si>
    <t>LP005156W</t>
  </si>
  <si>
    <t>X-Stream Perfor360° DN150/6m PP SN8</t>
  </si>
  <si>
    <t>LP003156W</t>
  </si>
  <si>
    <t>X-Stream Perfor220° DN150/6m PP SN8</t>
  </si>
  <si>
    <t>LP001156W</t>
  </si>
  <si>
    <t>X-Stream Perfor120° DN150/6m PP SN8</t>
  </si>
  <si>
    <t>DF901003N</t>
  </si>
  <si>
    <t>DF901004N</t>
  </si>
  <si>
    <t>DF901005N</t>
  </si>
  <si>
    <t>DF901006N</t>
  </si>
  <si>
    <t>DF901007N</t>
  </si>
  <si>
    <t>DF902003N</t>
  </si>
  <si>
    <t>DF902004N</t>
  </si>
  <si>
    <t>DF902005N</t>
  </si>
  <si>
    <t>DF902006N</t>
  </si>
  <si>
    <t>DF902007N</t>
  </si>
  <si>
    <t>DF902008N</t>
  </si>
  <si>
    <t>DF904043N</t>
  </si>
  <si>
    <t>DF904044N</t>
  </si>
  <si>
    <t>DF904051N</t>
  </si>
  <si>
    <t>DF904053N</t>
  </si>
  <si>
    <t>DF904054N</t>
  </si>
  <si>
    <t>DF904055N</t>
  </si>
  <si>
    <t>DF904061N</t>
  </si>
  <si>
    <t>DF904063N</t>
  </si>
  <si>
    <t>DF904064N</t>
  </si>
  <si>
    <t>DF904065N</t>
  </si>
  <si>
    <t>DF904066N</t>
  </si>
  <si>
    <t>DF904071N</t>
  </si>
  <si>
    <t>DF904073N</t>
  </si>
  <si>
    <t>DF904074N</t>
  </si>
  <si>
    <t>DF904075N</t>
  </si>
  <si>
    <t>DF904076N</t>
  </si>
  <si>
    <t>DF904077N</t>
  </si>
  <si>
    <t>DF905043N</t>
  </si>
  <si>
    <t>DF905044N</t>
  </si>
  <si>
    <t>DF905053N</t>
  </si>
  <si>
    <t>DF905054N</t>
  </si>
  <si>
    <t>DF905055N</t>
  </si>
  <si>
    <t>DF905063N</t>
  </si>
  <si>
    <t>DF905064N</t>
  </si>
  <si>
    <t>DF905065N</t>
  </si>
  <si>
    <t>DF905066N</t>
  </si>
  <si>
    <t>DF905073N</t>
  </si>
  <si>
    <t>DF905074N</t>
  </si>
  <si>
    <t>DF905075N</t>
  </si>
  <si>
    <t>DF905076N</t>
  </si>
  <si>
    <t>DF905077N</t>
  </si>
  <si>
    <t>DF903042N</t>
  </si>
  <si>
    <t>DF903052N</t>
  </si>
  <si>
    <t>DF903062N</t>
  </si>
  <si>
    <t>DF903072N</t>
  </si>
  <si>
    <t>DF903044N</t>
  </si>
  <si>
    <t>DF903054N</t>
  </si>
  <si>
    <t>DF903064N</t>
  </si>
  <si>
    <t>DF903074N</t>
  </si>
  <si>
    <t>DF903045N</t>
  </si>
  <si>
    <t>DF903055N</t>
  </si>
  <si>
    <t>DF903065N</t>
  </si>
  <si>
    <t>DF903057N</t>
  </si>
  <si>
    <t>DF903067N</t>
  </si>
  <si>
    <t>DF903075N</t>
  </si>
  <si>
    <t>DF903077N</t>
  </si>
  <si>
    <t>DF906034N</t>
  </si>
  <si>
    <t>DF906035N</t>
  </si>
  <si>
    <t>DF906045N</t>
  </si>
  <si>
    <t>DF906046N</t>
  </si>
  <si>
    <t>DF906056N</t>
  </si>
  <si>
    <t>DF906067N</t>
  </si>
  <si>
    <t>DF906078N</t>
  </si>
  <si>
    <t>DF907005N</t>
  </si>
  <si>
    <t>DF907006N</t>
  </si>
  <si>
    <t>DF907007N</t>
  </si>
  <si>
    <t>DF908005N</t>
  </si>
  <si>
    <t>DF908006N</t>
  </si>
  <si>
    <t>DF908007N</t>
  </si>
  <si>
    <t xml:space="preserve">     IČ: 27560597</t>
  </si>
  <si>
    <t xml:space="preserve">     DIČ: CZ27560597</t>
  </si>
  <si>
    <t>www.wavin.cz</t>
  </si>
  <si>
    <t>SP410000W</t>
  </si>
  <si>
    <t xml:space="preserve">KG potrubí SN4 ML 110x3,2     0,5m </t>
  </si>
  <si>
    <t>SP410100W</t>
  </si>
  <si>
    <t xml:space="preserve">KG potrubí SN4 ML 110x3,2     1m </t>
  </si>
  <si>
    <t>SP410200W</t>
  </si>
  <si>
    <t>KG potrubí SN4 ML 110x3,2     2m</t>
  </si>
  <si>
    <t>SP410500W</t>
  </si>
  <si>
    <t xml:space="preserve">KG potrubí SN4 ML 110x3,2     5m     </t>
  </si>
  <si>
    <t>SP411100W</t>
  </si>
  <si>
    <t>SP411200W</t>
  </si>
  <si>
    <t>SP411500W</t>
  </si>
  <si>
    <t>SP412000W</t>
  </si>
  <si>
    <t>SP412100W</t>
  </si>
  <si>
    <t>SP412200W</t>
  </si>
  <si>
    <t>SP412300W</t>
  </si>
  <si>
    <t>SP412500W</t>
  </si>
  <si>
    <t>SP412600W</t>
  </si>
  <si>
    <t>SP413100W</t>
  </si>
  <si>
    <t>KG potrubí SN4 ML 200x4,9    1m</t>
  </si>
  <si>
    <t>SP413200W</t>
  </si>
  <si>
    <t>KG potrubí SN4 ML 200x4,9    2m</t>
  </si>
  <si>
    <t>SP413300W</t>
  </si>
  <si>
    <t>KG potrubí SN4 ML 200x4,9    3m</t>
  </si>
  <si>
    <t>SP413500W</t>
  </si>
  <si>
    <t>KG potrubí SN4 ML 200x4,9    5m</t>
  </si>
  <si>
    <t>SP413600W</t>
  </si>
  <si>
    <t>KG potrubí SN4 ML 200x4,9    6m</t>
  </si>
  <si>
    <t>DP414100W</t>
  </si>
  <si>
    <t>KG potrubí SN4 ML 250x6,2    1m</t>
  </si>
  <si>
    <t>DP414200W</t>
  </si>
  <si>
    <t>KG potrubí SN4 ML 250x6,2    2m</t>
  </si>
  <si>
    <t>DP414300W</t>
  </si>
  <si>
    <t>KG potrubí SN4 ML 250x6,2    3m</t>
  </si>
  <si>
    <t>DP414500W</t>
  </si>
  <si>
    <t>KG potrubí SN4 ML 250x6,2    5m</t>
  </si>
  <si>
    <t>DP414600W</t>
  </si>
  <si>
    <t>KG potrubí SN4 ML 250x6,2    6m</t>
  </si>
  <si>
    <t>DP415100W</t>
  </si>
  <si>
    <t>KG potrubí SN4 ML 315x7,7    1m</t>
  </si>
  <si>
    <t>DP415200W</t>
  </si>
  <si>
    <t>KG potrubí SN4 ML 315x7,7    2m</t>
  </si>
  <si>
    <t>DP415300W</t>
  </si>
  <si>
    <t>KG potrubí SN4 ML 315x7,7    3m</t>
  </si>
  <si>
    <t>DP415500W</t>
  </si>
  <si>
    <t>KG potrubí SN4 ML 315x7,7    5m</t>
  </si>
  <si>
    <t>DP415600W</t>
  </si>
  <si>
    <t>KG potrubí SN4 ML 315x7,7    6m</t>
  </si>
  <si>
    <t>DP416100W</t>
  </si>
  <si>
    <t>KG potrubí SN4 ML 400x9,8    1m</t>
  </si>
  <si>
    <t>DP416200W</t>
  </si>
  <si>
    <t>KG potrubí SN4 ML 400x9,8    2m</t>
  </si>
  <si>
    <t>DP416300W</t>
  </si>
  <si>
    <t>KG potrubí SN4 ML 400x9,8    3m</t>
  </si>
  <si>
    <t>DP416500W</t>
  </si>
  <si>
    <t>KG potrubí SN4 ML 400x9,8    5m</t>
  </si>
  <si>
    <t>DP416600W</t>
  </si>
  <si>
    <t>KG potrubí SN4 ML 400x9,8    6m</t>
  </si>
  <si>
    <t>DP417100W</t>
  </si>
  <si>
    <t>KG potrubí SN4 ML 500x12,3    1m</t>
  </si>
  <si>
    <t>DP417200W</t>
  </si>
  <si>
    <t>KG potrubí SN4 ML 500x12,3    2m</t>
  </si>
  <si>
    <t>DP417300W</t>
  </si>
  <si>
    <t>KG potrubí SN4 ML 500x12,3    3m</t>
  </si>
  <si>
    <t>DP417500W</t>
  </si>
  <si>
    <t>KG potrubí SN4 ML 500x12,3    5m</t>
  </si>
  <si>
    <t>DP417600W</t>
  </si>
  <si>
    <t>KG potrubí SN4 ML 500x12,3    6m</t>
  </si>
  <si>
    <t>SP342100W</t>
  </si>
  <si>
    <t>KG potrubí SN8 ML 160x4,7    1m</t>
  </si>
  <si>
    <t>SP342200W</t>
  </si>
  <si>
    <t>KG potrubí SN8 ML 160x4,7    2m</t>
  </si>
  <si>
    <t>SP342300W</t>
  </si>
  <si>
    <t>KG potrubí SN8 ML 160x4,7    3m</t>
  </si>
  <si>
    <t>SP342500W</t>
  </si>
  <si>
    <t>SP342600W</t>
  </si>
  <si>
    <t>KG potrubí SN8 ML 160x4,7    6m</t>
  </si>
  <si>
    <t>SP343100W</t>
  </si>
  <si>
    <t>KG potrubí SN8 ML 200x5,9    1m</t>
  </si>
  <si>
    <t>SP343200W</t>
  </si>
  <si>
    <t>KG potrubí SN8 ML 200x5,9    2m</t>
  </si>
  <si>
    <t>SP343300W</t>
  </si>
  <si>
    <t>KG potrubí SN8 ML 200x5,9    3m</t>
  </si>
  <si>
    <t>SP343500W</t>
  </si>
  <si>
    <t>SP343600W</t>
  </si>
  <si>
    <t>KG potrubí SN8 ML 200x5,9    6m</t>
  </si>
  <si>
    <t>DP344300W</t>
  </si>
  <si>
    <t>KG potrubí SN8 ML 250x7,3    3m</t>
  </si>
  <si>
    <t>DP344600W</t>
  </si>
  <si>
    <t>KG potrubí SN8 ML 250x7,3    6m</t>
  </si>
  <si>
    <t>DP345300W</t>
  </si>
  <si>
    <t>KG potrubí SN8 ML 315x9,2    3m</t>
  </si>
  <si>
    <t>DP345500W</t>
  </si>
  <si>
    <t>DP345600W</t>
  </si>
  <si>
    <t>KG potrubí SN8 ML 315x9,2    6m</t>
  </si>
  <si>
    <t>DP346300W</t>
  </si>
  <si>
    <t>KG potrubí SN8 ML 400x11,7   3m</t>
  </si>
  <si>
    <t>DP346600W</t>
  </si>
  <si>
    <t>KG potrubí SN8 ML 400x11,7   6m</t>
  </si>
  <si>
    <t>DP347300W</t>
  </si>
  <si>
    <t>KG potrubí SN8 ML 500x14,6   3m</t>
  </si>
  <si>
    <t>DP347600W</t>
  </si>
  <si>
    <t>KG potrubí SN8 ML 500x14,6   6m</t>
  </si>
  <si>
    <t>SP542100W</t>
  </si>
  <si>
    <t>KG potrubí SW SN8 160x4,7   1m</t>
  </si>
  <si>
    <t>SP542200W</t>
  </si>
  <si>
    <t>KG potrubí SW SN8 160x4,7   2m</t>
  </si>
  <si>
    <t>SP542300W</t>
  </si>
  <si>
    <t>KG potrubí SW SN8 160x4,7   3m</t>
  </si>
  <si>
    <t>SP542600W</t>
  </si>
  <si>
    <t>KG potrubí SW SN8 160x4,7   6m</t>
  </si>
  <si>
    <t>SP543100W</t>
  </si>
  <si>
    <t>KG potrubí SW SN8 200x5,9   1m</t>
  </si>
  <si>
    <t>KG potrubí SW SN8 200x5,9   2m</t>
  </si>
  <si>
    <t>SP543300W</t>
  </si>
  <si>
    <t>KG potrubí SW SN8 200x5,9   3m</t>
  </si>
  <si>
    <t>SP543600W</t>
  </si>
  <si>
    <t>KG potrubí SW SN8 200x5,9   6m</t>
  </si>
  <si>
    <t>DP544300W</t>
  </si>
  <si>
    <t>KG potrubí SW SN8 250x7,3   3m</t>
  </si>
  <si>
    <t>DP544600W</t>
  </si>
  <si>
    <t>KG potrubí SW SN8 250x7,3   6m</t>
  </si>
  <si>
    <t>DP545300W</t>
  </si>
  <si>
    <t>KG potrubí SW SN8 315x9,2   3m</t>
  </si>
  <si>
    <t>DP545600W</t>
  </si>
  <si>
    <t>DP546300W</t>
  </si>
  <si>
    <t>DP546600W</t>
  </si>
  <si>
    <t>KG potrubí SW SN8 400x11,7   6m</t>
  </si>
  <si>
    <t>DP547300W</t>
  </si>
  <si>
    <t>KG potrubí SW SN8 500x14,6   3m</t>
  </si>
  <si>
    <t>DP547600W</t>
  </si>
  <si>
    <t>KG potrubí SW SN8 500x14,6   6m</t>
  </si>
  <si>
    <t>SP612200W</t>
  </si>
  <si>
    <t>SP612300W</t>
  </si>
  <si>
    <t>SP612600W</t>
  </si>
  <si>
    <t>SP613300W</t>
  </si>
  <si>
    <t>SP613600W</t>
  </si>
  <si>
    <t>DP614300W</t>
  </si>
  <si>
    <t>DP614600W</t>
  </si>
  <si>
    <t>DP615300W</t>
  </si>
  <si>
    <t>DP615600W</t>
  </si>
  <si>
    <t>DP616300W</t>
  </si>
  <si>
    <t>DP616600W</t>
  </si>
  <si>
    <t>DP617300W</t>
  </si>
  <si>
    <t>DP617600W</t>
  </si>
  <si>
    <t>ML  - multilayer (třívrstvé)    SW - plnostěnné (kompaktní)</t>
  </si>
  <si>
    <r>
      <t>TELESKOPICKÁ  ROURA 315/750 (</t>
    </r>
    <r>
      <rPr>
        <sz val="8"/>
        <rFont val="Arial CE"/>
        <charset val="238"/>
      </rPr>
      <t>bez těsnění)**</t>
    </r>
  </si>
  <si>
    <t>SF650000W</t>
  </si>
  <si>
    <t>SF650100W</t>
  </si>
  <si>
    <t>SF650200W</t>
  </si>
  <si>
    <t>SF650300W</t>
  </si>
  <si>
    <t>SF650400W</t>
  </si>
  <si>
    <t>SF651000W</t>
  </si>
  <si>
    <t>SF651100W</t>
  </si>
  <si>
    <t>SF651200W</t>
  </si>
  <si>
    <t>SF651300W</t>
  </si>
  <si>
    <t>SF651400W</t>
  </si>
  <si>
    <t>SF652000W</t>
  </si>
  <si>
    <t>SF652100W</t>
  </si>
  <si>
    <t>SF652200W</t>
  </si>
  <si>
    <t>SF652300W</t>
  </si>
  <si>
    <t>SF652400W</t>
  </si>
  <si>
    <t>SF653000W</t>
  </si>
  <si>
    <t>SF653100W</t>
  </si>
  <si>
    <t>SF653200W</t>
  </si>
  <si>
    <t>SF653300W</t>
  </si>
  <si>
    <t>SF653400W</t>
  </si>
  <si>
    <t>DF654000W</t>
  </si>
  <si>
    <t>DF654100W</t>
  </si>
  <si>
    <t>DF654200W</t>
  </si>
  <si>
    <t>DF654400W</t>
  </si>
  <si>
    <t>DF655000W</t>
  </si>
  <si>
    <t>DF655100W</t>
  </si>
  <si>
    <t>DF655200W</t>
  </si>
  <si>
    <t>DF655400W</t>
  </si>
  <si>
    <t>DF656000W</t>
  </si>
  <si>
    <t>DF656100W</t>
  </si>
  <si>
    <t>DF656200W</t>
  </si>
  <si>
    <t>DF656400W</t>
  </si>
  <si>
    <t>DF657000W</t>
  </si>
  <si>
    <t>DF657100W</t>
  </si>
  <si>
    <t>DF657200W</t>
  </si>
  <si>
    <t>DF657400W</t>
  </si>
  <si>
    <t>SF660000W</t>
  </si>
  <si>
    <t>SF661000W</t>
  </si>
  <si>
    <t>SF661100W</t>
  </si>
  <si>
    <t>SF662000W</t>
  </si>
  <si>
    <t>SF662100W</t>
  </si>
  <si>
    <t>SF662200W</t>
  </si>
  <si>
    <t>SF663000W</t>
  </si>
  <si>
    <t>SF663100W</t>
  </si>
  <si>
    <t>SF663200W</t>
  </si>
  <si>
    <t>SF663300W</t>
  </si>
  <si>
    <t>DF664000W</t>
  </si>
  <si>
    <t>DF664100W</t>
  </si>
  <si>
    <t>DF664200W</t>
  </si>
  <si>
    <t>DF664300W</t>
  </si>
  <si>
    <t>DF664400W</t>
  </si>
  <si>
    <t>DF665000W</t>
  </si>
  <si>
    <t>DF665100W</t>
  </si>
  <si>
    <t>DF665200W</t>
  </si>
  <si>
    <t>DF665300W</t>
  </si>
  <si>
    <t>DF665400W</t>
  </si>
  <si>
    <t>DF665500W</t>
  </si>
  <si>
    <t>DF666000W</t>
  </si>
  <si>
    <t>DF666100W</t>
  </si>
  <si>
    <t>DF666200W</t>
  </si>
  <si>
    <t>DF666300W</t>
  </si>
  <si>
    <t>DF666400W</t>
  </si>
  <si>
    <t>DF666500W</t>
  </si>
  <si>
    <t>DF666600W</t>
  </si>
  <si>
    <t>DF667000W</t>
  </si>
  <si>
    <t>DF667200W</t>
  </si>
  <si>
    <t>DF667300W</t>
  </si>
  <si>
    <t>DF667400W</t>
  </si>
  <si>
    <t>DF667500W</t>
  </si>
  <si>
    <t>DF667600W</t>
  </si>
  <si>
    <t>DF667700W</t>
  </si>
  <si>
    <t>SF670000W</t>
  </si>
  <si>
    <t>SF671000W</t>
  </si>
  <si>
    <t>SF671100W</t>
  </si>
  <si>
    <t>SF672000W</t>
  </si>
  <si>
    <t>SF672100W</t>
  </si>
  <si>
    <t>SF672200W</t>
  </si>
  <si>
    <t>SF673000W</t>
  </si>
  <si>
    <t>SF673100W</t>
  </si>
  <si>
    <t>SF673200W</t>
  </si>
  <si>
    <t>SF673300W</t>
  </si>
  <si>
    <t>DF674000W</t>
  </si>
  <si>
    <t>DF674100W</t>
  </si>
  <si>
    <t>DF674200W</t>
  </si>
  <si>
    <t>DF674300W</t>
  </si>
  <si>
    <t>DF674400W</t>
  </si>
  <si>
    <t>DF675000W</t>
  </si>
  <si>
    <t>DF675200W</t>
  </si>
  <si>
    <t>DF675300W</t>
  </si>
  <si>
    <t>DF675400W</t>
  </si>
  <si>
    <t>DF675500W</t>
  </si>
  <si>
    <t>DF676000W</t>
  </si>
  <si>
    <t>DF676200W</t>
  </si>
  <si>
    <t>DF676300W</t>
  </si>
  <si>
    <t>DF676400W</t>
  </si>
  <si>
    <t>DF676500W</t>
  </si>
  <si>
    <t>DF676600W</t>
  </si>
  <si>
    <t>DF677200W</t>
  </si>
  <si>
    <t>DF677300W</t>
  </si>
  <si>
    <t>KGEA ODBOČKA 87° 500/200</t>
  </si>
  <si>
    <t>DF677400W</t>
  </si>
  <si>
    <t>DF677500W</t>
  </si>
  <si>
    <t>DF677600W</t>
  </si>
  <si>
    <t>DF677700W</t>
  </si>
  <si>
    <t>SF640000W</t>
  </si>
  <si>
    <t>SF641000W</t>
  </si>
  <si>
    <t>SF642000W</t>
  </si>
  <si>
    <t>SF643000W</t>
  </si>
  <si>
    <t>DF644000W</t>
  </si>
  <si>
    <t>DF645000W</t>
  </si>
  <si>
    <t>DF646000W</t>
  </si>
  <si>
    <t>DF647000W</t>
  </si>
  <si>
    <t>SF630000W</t>
  </si>
  <si>
    <t>SF631000W</t>
  </si>
  <si>
    <t>SF632000W</t>
  </si>
  <si>
    <t>SF633000W</t>
  </si>
  <si>
    <t>DF634000W</t>
  </si>
  <si>
    <t>DF635000W</t>
  </si>
  <si>
    <t>DF636000W</t>
  </si>
  <si>
    <t>DF637000W</t>
  </si>
  <si>
    <t>SF610000W</t>
  </si>
  <si>
    <t>SF611000W</t>
  </si>
  <si>
    <t>SF612000W</t>
  </si>
  <si>
    <t>SF613000W</t>
  </si>
  <si>
    <t>SF720100W</t>
  </si>
  <si>
    <t>SF720200W</t>
  </si>
  <si>
    <t>SF721200W</t>
  </si>
  <si>
    <t>SF722300W</t>
  </si>
  <si>
    <t>SF723400W</t>
  </si>
  <si>
    <t>DF724500W</t>
  </si>
  <si>
    <t>DF725600W</t>
  </si>
  <si>
    <t>DF726700W</t>
  </si>
  <si>
    <t>SF600000W</t>
  </si>
  <si>
    <t>SF601000W</t>
  </si>
  <si>
    <t>SF602000W</t>
  </si>
  <si>
    <t>SF603000W</t>
  </si>
  <si>
    <t>DF604000W</t>
  </si>
  <si>
    <t>DF605000W</t>
  </si>
  <si>
    <t>DF606000W</t>
  </si>
  <si>
    <t>DF607000W</t>
  </si>
  <si>
    <t>SF680000W</t>
  </si>
  <si>
    <t>SF681000W</t>
  </si>
  <si>
    <t>SF682000W</t>
  </si>
  <si>
    <t>SF683000W</t>
  </si>
  <si>
    <t>SF690000W</t>
  </si>
  <si>
    <t>KG SADA TĚSNĚNÍ  KAME 100</t>
  </si>
  <si>
    <t>SF691000W</t>
  </si>
  <si>
    <t>KG SADA TĚSNĚNÍ  KAME 125</t>
  </si>
  <si>
    <t>SF692000W</t>
  </si>
  <si>
    <t>KG SADA TĚSNĚNÍ  KAME 150</t>
  </si>
  <si>
    <t>SF693000W</t>
  </si>
  <si>
    <t>KG SADA TĚSNĚNÍ  KAME 200</t>
  </si>
  <si>
    <t>SF710000W</t>
  </si>
  <si>
    <t>SF711000W</t>
  </si>
  <si>
    <t>SF712000W</t>
  </si>
  <si>
    <t>SF713000W</t>
  </si>
  <si>
    <t>SF716100W</t>
  </si>
  <si>
    <t>KG TĚSNĚNÍ KAM./PVC 110</t>
  </si>
  <si>
    <t>SF716125W</t>
  </si>
  <si>
    <t>KG TĚSNĚNÍ KAM./PVC 125</t>
  </si>
  <si>
    <t>SF716150W</t>
  </si>
  <si>
    <t>KG TĚSNĚNÍ KAM./PVC 160</t>
  </si>
  <si>
    <t>SF716200W</t>
  </si>
  <si>
    <t>KG TĚSNĚNÍ KAM./PVC 200</t>
  </si>
  <si>
    <t>SF700000W</t>
  </si>
  <si>
    <t>SF701000W</t>
  </si>
  <si>
    <t>SF702000W</t>
  </si>
  <si>
    <t>SF703000W</t>
  </si>
  <si>
    <t>SF740000W</t>
  </si>
  <si>
    <t>SF741000W</t>
  </si>
  <si>
    <t>SF742000W</t>
  </si>
  <si>
    <t>SF743000W</t>
  </si>
  <si>
    <t>SF805000W</t>
  </si>
  <si>
    <t>MONTÁŽNÍ MAZIVO 150G - GMBH</t>
  </si>
  <si>
    <t>SF810000W</t>
  </si>
  <si>
    <t>MONTÁŽNÍ MAZIVO 250G - GMBH</t>
  </si>
  <si>
    <t>SF810050W</t>
  </si>
  <si>
    <t>MONTÁŽNÍ MAZIVO 500G - GMBH</t>
  </si>
  <si>
    <t>SF810100W</t>
  </si>
  <si>
    <t>MONTÁŽNÍ MAZIVO 1000G - GMBH</t>
  </si>
  <si>
    <t>SP201010W</t>
  </si>
  <si>
    <t>SP201011W</t>
  </si>
  <si>
    <t>SP201012W</t>
  </si>
  <si>
    <t>SP201015W</t>
  </si>
  <si>
    <t>SP201020W</t>
  </si>
  <si>
    <t>SP201021W</t>
  </si>
  <si>
    <t>SP201022W</t>
  </si>
  <si>
    <t>SP201025W</t>
  </si>
  <si>
    <t>SP201030W</t>
  </si>
  <si>
    <t>SP201031W</t>
  </si>
  <si>
    <t>SP201032W</t>
  </si>
  <si>
    <t>SP201035W</t>
  </si>
  <si>
    <t>SP201040W</t>
  </si>
  <si>
    <t>SP201041W</t>
  </si>
  <si>
    <t>SP201042W</t>
  </si>
  <si>
    <t>SP201045W</t>
  </si>
  <si>
    <t>DP201011W</t>
  </si>
  <si>
    <t>DP201013W</t>
  </si>
  <si>
    <t>DP201016W</t>
  </si>
  <si>
    <t>DP201021W</t>
  </si>
  <si>
    <t>DP201023W</t>
  </si>
  <si>
    <t>DP201026W</t>
  </si>
  <si>
    <t>DP201041W</t>
  </si>
  <si>
    <t>DP201043W</t>
  </si>
  <si>
    <t>DP201046W</t>
  </si>
  <si>
    <t>SF201011W</t>
  </si>
  <si>
    <t>SF201012W</t>
  </si>
  <si>
    <t>SF201013W</t>
  </si>
  <si>
    <t>SF201014W</t>
  </si>
  <si>
    <t>SF201015W</t>
  </si>
  <si>
    <t>SF201021W</t>
  </si>
  <si>
    <t>SF201022W</t>
  </si>
  <si>
    <t>SF201023W</t>
  </si>
  <si>
    <t>SF201024W</t>
  </si>
  <si>
    <t>SF201025W</t>
  </si>
  <si>
    <t>SF201031W</t>
  </si>
  <si>
    <t>SF201032W</t>
  </si>
  <si>
    <t>SF201033W</t>
  </si>
  <si>
    <t>SF201034W</t>
  </si>
  <si>
    <t>SF201035W</t>
  </si>
  <si>
    <t>SF201041W</t>
  </si>
  <si>
    <t>SF201042W</t>
  </si>
  <si>
    <t>SF201043W</t>
  </si>
  <si>
    <t>DF201011W</t>
  </si>
  <si>
    <t>DF201013W</t>
  </si>
  <si>
    <t>DF201021W</t>
  </si>
  <si>
    <t>DF201023W</t>
  </si>
  <si>
    <t>DF201031W</t>
  </si>
  <si>
    <t>DF201033W</t>
  </si>
  <si>
    <t>SF201111W</t>
  </si>
  <si>
    <t>SF201121W</t>
  </si>
  <si>
    <t>SF201122W</t>
  </si>
  <si>
    <t>SF201131W</t>
  </si>
  <si>
    <t>SF201132W</t>
  </si>
  <si>
    <t>SF201133W</t>
  </si>
  <si>
    <t>SF201143W</t>
  </si>
  <si>
    <t>SF201144W</t>
  </si>
  <si>
    <t>DF201113W</t>
  </si>
  <si>
    <t>DF201115W</t>
  </si>
  <si>
    <t>DF201123W</t>
  </si>
  <si>
    <t>DF201124W</t>
  </si>
  <si>
    <t>DF201126W</t>
  </si>
  <si>
    <t>DF201133W</t>
  </si>
  <si>
    <t>DF201134W</t>
  </si>
  <si>
    <t>DF201137W</t>
  </si>
  <si>
    <t>SF201311W</t>
  </si>
  <si>
    <t>SF201331W</t>
  </si>
  <si>
    <t>SF201333W</t>
  </si>
  <si>
    <t>SF200610W</t>
  </si>
  <si>
    <t>SF200620W</t>
  </si>
  <si>
    <t>SF200630W</t>
  </si>
  <si>
    <t>SF200640W</t>
  </si>
  <si>
    <t>DF200610W</t>
  </si>
  <si>
    <t>DF200620W</t>
  </si>
  <si>
    <t>DF200630W</t>
  </si>
  <si>
    <t>SF200410W</t>
  </si>
  <si>
    <t>SF200420W</t>
  </si>
  <si>
    <t>SF200430W</t>
  </si>
  <si>
    <t>SF200440W</t>
  </si>
  <si>
    <t>DF200410W</t>
  </si>
  <si>
    <t>DF200420W</t>
  </si>
  <si>
    <t>DF200430W</t>
  </si>
  <si>
    <t>SF202520W</t>
  </si>
  <si>
    <t>SF202530W</t>
  </si>
  <si>
    <t>SF202531W</t>
  </si>
  <si>
    <t>SF202542W</t>
  </si>
  <si>
    <t>DF202514W</t>
  </si>
  <si>
    <t>DF202525W</t>
  </si>
  <si>
    <t>DF202532W</t>
  </si>
  <si>
    <t>SF202710W</t>
  </si>
  <si>
    <t>SF202720W</t>
  </si>
  <si>
    <t>SF202730W</t>
  </si>
  <si>
    <t>SF202740W</t>
  </si>
  <si>
    <t>SF200310W</t>
  </si>
  <si>
    <t>SF200320W</t>
  </si>
  <si>
    <t>SF200330W</t>
  </si>
  <si>
    <t>SF200340W</t>
  </si>
  <si>
    <t>DF200320W</t>
  </si>
  <si>
    <t>DF200330W</t>
  </si>
  <si>
    <t>DF200340W</t>
  </si>
  <si>
    <t>SF201810W</t>
  </si>
  <si>
    <t>SF201830W</t>
  </si>
  <si>
    <t>SF201710W</t>
  </si>
  <si>
    <t>SF201720W</t>
  </si>
  <si>
    <t>SF201730W</t>
  </si>
  <si>
    <t>SF201610W</t>
  </si>
  <si>
    <t>SF201630W</t>
  </si>
  <si>
    <t>SF201930W</t>
  </si>
  <si>
    <t>SF201940W</t>
  </si>
  <si>
    <t>SF209501W</t>
  </si>
  <si>
    <t>SF209502W</t>
  </si>
  <si>
    <t>SF209503W</t>
  </si>
  <si>
    <t>SF209504W</t>
  </si>
  <si>
    <t>DF209501W</t>
  </si>
  <si>
    <t>DF209502W</t>
  </si>
  <si>
    <t>DF209503W</t>
  </si>
  <si>
    <t>SF209541W</t>
  </si>
  <si>
    <t>SF209542W</t>
  </si>
  <si>
    <t>SF209543W</t>
  </si>
  <si>
    <t>SF209511W</t>
  </si>
  <si>
    <t>SF209512W</t>
  </si>
  <si>
    <t>SF209513W</t>
  </si>
  <si>
    <t>SF209514W</t>
  </si>
  <si>
    <t>KG2000 náhradní těsnění DN100 **</t>
  </si>
  <si>
    <t>KG2000 náhradní těsnění DN125 **</t>
  </si>
  <si>
    <t>KG2000 náhradní těsnění DN150 **</t>
  </si>
  <si>
    <t>KG2000 náhradní těsnění DN200 **</t>
  </si>
  <si>
    <t>KG2000 náhradní těsnění DN250 **</t>
  </si>
  <si>
    <t>KG2000 náhradní těsnění DN300 **</t>
  </si>
  <si>
    <t>KG2000 náhradní těsnění DN400 **</t>
  </si>
  <si>
    <t>KG2000 těsnění odolné olejům a tukům DN100 **</t>
  </si>
  <si>
    <t>KG2000 těsnění odolné olejům a tukům DN125 **</t>
  </si>
  <si>
    <t>KG2000 těsnění odolné olejům a tukům DN150 **</t>
  </si>
  <si>
    <t>KG2000 těsnění odolné olejům a tukům DN200 **</t>
  </si>
  <si>
    <t>KG2000 těsnění odolné olejům a tukům DN250 **</t>
  </si>
  <si>
    <t>KG2000 těsnění odolné olejům a tukům DN300 **</t>
  </si>
  <si>
    <t>KG2000 těsnění odolné olejům a tukům DN400 **</t>
  </si>
  <si>
    <t>Hladké plnostěnné potrubí z polypropylenu</t>
  </si>
  <si>
    <t>**  zboží pouze na objednávku</t>
  </si>
  <si>
    <t>SP543200W</t>
  </si>
  <si>
    <t xml:space="preserve">Ceny potrubí bez těsnění. </t>
  </si>
  <si>
    <t>LF425031W</t>
  </si>
  <si>
    <t>LF425061W</t>
  </si>
  <si>
    <t>LF425101W</t>
  </si>
  <si>
    <t>JP003180W</t>
  </si>
  <si>
    <t>KG2000 těsnění litina/KG 110</t>
  </si>
  <si>
    <t>KG2000 těsnění litina/KG 125</t>
  </si>
  <si>
    <t>KG2000 těsnění litina/KG 160</t>
  </si>
  <si>
    <t xml:space="preserve">KG2000 těsnění na čep kameniny DN100 </t>
  </si>
  <si>
    <t>KG2000 těsnění na čep kameniny DN125</t>
  </si>
  <si>
    <t>KG2000 těsnění na čep kameniny DN150</t>
  </si>
  <si>
    <t>SF201891W</t>
  </si>
  <si>
    <t>SF201892W</t>
  </si>
  <si>
    <t>SF201893W</t>
  </si>
  <si>
    <t>PPKGEM potrubí SN10 110x3,4 0,5M</t>
  </si>
  <si>
    <t>PPKGEM potrubí SN10 110x3,4 1M</t>
  </si>
  <si>
    <t>PPKGEM potrubí SN10 110x3,4 2M</t>
  </si>
  <si>
    <t>PPKGEM potrubí SN10 110x3,4 5M</t>
  </si>
  <si>
    <t>PPKGEM potrubí SN10 125x3,9 0,5M</t>
  </si>
  <si>
    <t>PPKGEM potrubí SN10 125x3,9 1M</t>
  </si>
  <si>
    <t>PPKGEM potrubí SN10 125x3,9 2M</t>
  </si>
  <si>
    <t>PPKGEM potrubí SN10 125x3,9 5M</t>
  </si>
  <si>
    <t>PPKGEM potrubí SN10 160x4,9 0,5M</t>
  </si>
  <si>
    <t>PPKGEM potrubí SN10 160x4,9 1M</t>
  </si>
  <si>
    <t>PPKGEM potrubí SN10 160x4,9 2M</t>
  </si>
  <si>
    <t>PPKGEM potrubí SN10 160x4,9 5M</t>
  </si>
  <si>
    <t>PPKGEM potrubí SN10 200x6,2 0,5M</t>
  </si>
  <si>
    <t>PPKGEM potrubí SN10 200x6,2 1M</t>
  </si>
  <si>
    <t>PPKGEM potrubí SN10 200x6,2 2M</t>
  </si>
  <si>
    <t>PPKGEM potrubí SN10 200x6,2 5M</t>
  </si>
  <si>
    <t>PPKGEM potrubí SN10 250x7,7 1M</t>
  </si>
  <si>
    <t>PPKGEM potrubí SN10 250x7,7 3M</t>
  </si>
  <si>
    <t>PPKGEM potrubí SN10 250x7,7 6M</t>
  </si>
  <si>
    <t>PPKGEM potrubí SN10 315x9,7 1M</t>
  </si>
  <si>
    <t>PPKGEM potrubí SN10 315x9,7 3M</t>
  </si>
  <si>
    <t>PPKGEM potrubí SN10 315x9,7 6M</t>
  </si>
  <si>
    <t>PPKGEM potrubí SN10 400x12,3 1M</t>
  </si>
  <si>
    <t>PPKGEM potrubí SN10 400x12,3 3M</t>
  </si>
  <si>
    <t>PPKGEM potrubí SN10 400x12,3 6M</t>
  </si>
  <si>
    <t>KG potrubí SW SN8 315x9,2   6m</t>
  </si>
  <si>
    <t>KG potrubí SW SN8 400x11,7   3m</t>
  </si>
  <si>
    <t xml:space="preserve">KG potrubí SN4 ML 125x3,2    1m     </t>
  </si>
  <si>
    <t xml:space="preserve">KG potrubí SN4 ML 125x3,2    2m   </t>
  </si>
  <si>
    <t xml:space="preserve">KG potrubí SN4 ML 125x3,2    5m    </t>
  </si>
  <si>
    <t xml:space="preserve">KG potrubí SN4 ML 160x4,0    0,5m     </t>
  </si>
  <si>
    <t>KG potrubí SN4 ML 160x4,0    1m</t>
  </si>
  <si>
    <t>KG potrubí SN4 ML 160x4,0    2m</t>
  </si>
  <si>
    <t>KG potrubí SN4 ML 160x4,0    3m</t>
  </si>
  <si>
    <t>KG potrubí SN4 ML 160x4,0    5m</t>
  </si>
  <si>
    <t>KG potrubí SN4 ML 160x4,0    6m</t>
  </si>
  <si>
    <t>IF370200W</t>
  </si>
  <si>
    <t>IF370201W</t>
  </si>
  <si>
    <t>RŠ Ø315 - DNO PP KG/110 PRAVÝ PŘÍTOK T3 (vč.těsnění)**</t>
  </si>
  <si>
    <t>RŠ Ø315 - DNO PP KG/110 LEVÝ PŘÍTOK T4 (vč.těsnění)**</t>
  </si>
  <si>
    <t>RŠ Ø315 - DNO PP KG/160 PRAVÝ PŘÍTOK T3 (vč.těsnění)**</t>
  </si>
  <si>
    <t>RŠ Ø315 - DNO PP KG/160 LEVÝ PŘÍTOK T4 (vč.těsnění)**</t>
  </si>
  <si>
    <t>RŠ Ø315 - DNO PP KG/200 PRAVÝ PŘÍTOK T3 (vč.těsnění)**</t>
  </si>
  <si>
    <t>RŠ Ø315 - DNO PP KG/200 LEVÝ PŘÍTOK T4 (vč.těsnění)**</t>
  </si>
  <si>
    <t>Tegra 1000 staré generace byla nahrazena šachtou Tegra 1000 NG.</t>
  </si>
  <si>
    <t>Zboží je dostupné pouze na vyžádání</t>
  </si>
  <si>
    <t>Akumulační box Q-BB - bez revize</t>
  </si>
  <si>
    <t>Filtr 160 pro dešťovou šachtu AZURA</t>
  </si>
  <si>
    <t>Filtr 200 pro dešťovou šachtu AZURA</t>
  </si>
  <si>
    <t>Filtr 250 pro dešťovou šachtu AZURA</t>
  </si>
  <si>
    <t>Filtr 315 pro dešťovou šachtu AZURA</t>
  </si>
  <si>
    <t>Certaro filter 110</t>
  </si>
  <si>
    <t>Certaro filter 160</t>
  </si>
  <si>
    <t>Certaro filter 200</t>
  </si>
  <si>
    <t>VP503031W</t>
  </si>
  <si>
    <t>Wavin TS voda SDR11    32x3,0      6m</t>
  </si>
  <si>
    <t>VP503041W</t>
  </si>
  <si>
    <t>Wavin TS voda SDR11    40x3,7      6m</t>
  </si>
  <si>
    <t>VP503051W</t>
  </si>
  <si>
    <t>Wavin TS voda SDR11    50x4,6      6m</t>
  </si>
  <si>
    <t>VP503061W</t>
  </si>
  <si>
    <t>Wavin TS voda SDR11    63x5,8      6m</t>
  </si>
  <si>
    <t>VP503071W</t>
  </si>
  <si>
    <t>Wavin TS voda SDR11    75x6,8      6m</t>
  </si>
  <si>
    <t>VP503121W</t>
  </si>
  <si>
    <t>Wavin TS voda SDR11  160x14,6    6m</t>
  </si>
  <si>
    <t>VP503141W</t>
  </si>
  <si>
    <t>Wavin TS voda SDR11  180x16,4    6m</t>
  </si>
  <si>
    <t>VP403033W</t>
  </si>
  <si>
    <t>VP403043W</t>
  </si>
  <si>
    <t>VP403053W</t>
  </si>
  <si>
    <t>VP403063W</t>
  </si>
  <si>
    <t>KP403063W</t>
  </si>
  <si>
    <t>VP413192W</t>
  </si>
  <si>
    <t>RŠ Ø315 - DNO PE KG/250 SBĚRNÁ T2 (vč.těsnění) *</t>
  </si>
  <si>
    <t>RŠ Ø315 - DNO PE KG/250 PŘÍMÁ T1 (vč.těsnění) *</t>
  </si>
  <si>
    <t>RŠ Ø315 - DNO PE KG/250 PRAVÝ PŘÍTOK T3 (vč.těsnění) *</t>
  </si>
  <si>
    <t>RŠ Ø315 - DNO PE KG/250 LEVÝ PŘÍTOK T4 (vč.těsnění) *</t>
  </si>
  <si>
    <t>RŠ Ø315 - DNO PE KG/315 PŘÍMÁ T1 (vč.těsnění) *</t>
  </si>
  <si>
    <t>RŠ Ø315 - DNO PE KG/315 SBĚRNÁ T2 (vč.těsnění) *</t>
  </si>
  <si>
    <t>RŠ Ø315 - DNO PE KG/315 PRAVÝ PŘÍTOK T3 (vč.těsnění) *</t>
  </si>
  <si>
    <t>RŠ Ø315 - DNO PE KG/315 LEVÝ PŘÍTOK T4 (vč.těsnění) *</t>
  </si>
  <si>
    <t>NÁHRADNÍ TĚSNĚNÍ DO DNA RŠ400 *</t>
  </si>
  <si>
    <t>TEGRA 425 - DNO X-Stream 200 PŘÍMÉ         (vč.těsnění) *</t>
  </si>
  <si>
    <t>TEGRA 425 - DNO X-Stream 200 TYP T         (vč.těsnění) *</t>
  </si>
  <si>
    <t>TEGRA 425 - DNO X-Stream 300 PŘÍMÉ         (vč.těsnění) *</t>
  </si>
  <si>
    <t>TĚSNĚNÍ ŠACHT.ROURY 425 odolné rop. Látkám *</t>
  </si>
  <si>
    <t>SILNIČ.VPUSŤ SE SIFONEM 425/150 (vč. dna) *</t>
  </si>
  <si>
    <t>SILNIČ.VPUSŤ BEZ SIFONU 425/150 (vč. dna) *</t>
  </si>
  <si>
    <t>TEGRA 600 - DNO X-Stream 250 TYP "X"      (vč.těsnění) *</t>
  </si>
  <si>
    <t>TEGRA 600 - DNO X-Stream 250 KONCOVÉ (vč.těsnění) *</t>
  </si>
  <si>
    <t>TEGRA 600 - DNO X-Stream 300 TYP "X"      (vč.těsnění) *</t>
  </si>
  <si>
    <t>TEGRA 600 - DNO X-Stream 300 KONCOVÉ (vč.těsnění) *</t>
  </si>
  <si>
    <t>TEGRA 600 - DNO X-Stream 200 TYP "X"      (vč.těsnění) *</t>
  </si>
  <si>
    <t>TEGRA 600 - DNO X-Stream 200 KONCOVÉ (vč.těsnění) *</t>
  </si>
  <si>
    <t>TEGRA 600 - DNO X-Stream 150 TYP "X"      (vč.těsnění) *</t>
  </si>
  <si>
    <t>BETONOVÝ ADAPTER DO ULIČNÍ VPUSTI 420x620 *</t>
  </si>
  <si>
    <t>KALOVÝ KOŠ PRO ULIČNÍ VPUSŤ 420x620 TYP B *</t>
  </si>
  <si>
    <t>TEGRA 600 - DNO KG 160 TYP X         (vč.těsnění) *</t>
  </si>
  <si>
    <t>TEGRA 600 - DNO KG 200 TYP X         (vč.těsnění) *</t>
  </si>
  <si>
    <t>TEGRA 600 - DNO KG 250 TYP X         (vč.těsnění) *</t>
  </si>
  <si>
    <t>TEGRA 600 - DNO KG 315 TYP X         (vč.těsnění) *</t>
  </si>
  <si>
    <t>TEGRA 600 - DNO KG 400 PŘÍMÉ         (vč.těsnění) *</t>
  </si>
  <si>
    <t>TEGRA 600 - DNO KG 315 KONCOVÉ  (vč.těsnění) *</t>
  </si>
  <si>
    <t>TEGRA 600 - DNO KG 250 KONCOVÉ  (vč.těsnění) *</t>
  </si>
  <si>
    <t>TEGRA 600 - DNO KG 200 KONCOVÉ  (vč.těsnění) *</t>
  </si>
  <si>
    <t>TEGRA 600 - DNO UR DIN 150 TYP "X"     (vč.těsnění) *</t>
  </si>
  <si>
    <t>TEGRA 600 - DNO UR DIN 200 TYP "X"     (vč.těsnění) *</t>
  </si>
  <si>
    <t>TEGRA 600 - DNO UR DIN 200 KONCOVÉ (vč.těsnění) *</t>
  </si>
  <si>
    <t>TEGRA 600 - DNO UR DIN 250 TYP "X"     (vč.těsnění) *</t>
  </si>
  <si>
    <t>TEGRA 600 - DNO UR DIN 250 KONCOVÉ (vč.těsnění) *</t>
  </si>
  <si>
    <t>TEGRA 600 - DNO UR DIN 300 TYP "X"     (vč.těsnění) *</t>
  </si>
  <si>
    <t>TEGRA 600 - DNO UR DIN 300 KONCOVÉ (vč.těsnění) *</t>
  </si>
  <si>
    <t>TEGRA 1000 NG - DNO  PP KG 160 PŘÍMÉ *</t>
  </si>
  <si>
    <t>TEGRA 1000 NG - DNO  PP KG 160 ÚHEL 90º *</t>
  </si>
  <si>
    <t>TEGRA 1000 NG - DNO  PP KG 160 SOUTOČNÉ  45º *</t>
  </si>
  <si>
    <t>TEGRA 1000 NG - DNO  PP KG 160 SOUTOČNÉ  90º  *</t>
  </si>
  <si>
    <t>TEGRA 1000 NG - DNO SLEPÉ *</t>
  </si>
  <si>
    <t>TEGRA 1000 NG - SPOJKA ŠACHT.ROURY 1000 *</t>
  </si>
  <si>
    <t>PLASTOVÝ KONUS PAD 600 *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</si>
  <si>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</si>
  <si>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</si>
  <si>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</si>
  <si>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</si>
  <si>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</si>
  <si>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</si>
  <si>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čep/KG hrdlo přechodová redukce  DN200/160 *</t>
  </si>
  <si>
    <t>IF500020N</t>
  </si>
  <si>
    <t xml:space="preserve">POKLOP BETONOVÝ 400/3T RÁM ČTVEREC </t>
  </si>
  <si>
    <t>RF000040N</t>
  </si>
  <si>
    <t xml:space="preserve">POKLOP BETONOVÝ 425/3T RÁM ČTVEREC </t>
  </si>
  <si>
    <t>OF951810W</t>
  </si>
  <si>
    <t>OF951812W</t>
  </si>
  <si>
    <t>OF951820W</t>
  </si>
  <si>
    <t>OF951822W</t>
  </si>
  <si>
    <t>OF951824W</t>
  </si>
  <si>
    <t>OF951814W</t>
  </si>
  <si>
    <t>Doplněk bezpečnostích vtoků QSM 75</t>
  </si>
  <si>
    <t>OF954232W</t>
  </si>
  <si>
    <t>OF925140W</t>
  </si>
  <si>
    <t>OF925150W</t>
  </si>
  <si>
    <t>OF925156W</t>
  </si>
  <si>
    <t>OF925163W</t>
  </si>
  <si>
    <t>OF925175W</t>
  </si>
  <si>
    <t>OF953530W</t>
  </si>
  <si>
    <t>OF959400W</t>
  </si>
  <si>
    <t>OF959420W</t>
  </si>
  <si>
    <t>OF999055W</t>
  </si>
  <si>
    <t>OF970952W</t>
  </si>
  <si>
    <t>Plech základní  600x600x1,5</t>
  </si>
  <si>
    <t>OP900200W</t>
  </si>
  <si>
    <t>OP900250W</t>
  </si>
  <si>
    <t>OP900315W</t>
  </si>
  <si>
    <t>OF920040W</t>
  </si>
  <si>
    <t>OF920050W</t>
  </si>
  <si>
    <t>OF920056W</t>
  </si>
  <si>
    <t>OF920063W</t>
  </si>
  <si>
    <t>OF920075W</t>
  </si>
  <si>
    <t>OF920090W</t>
  </si>
  <si>
    <t>OF920110W</t>
  </si>
  <si>
    <t>OF920125W</t>
  </si>
  <si>
    <t>OF920160W</t>
  </si>
  <si>
    <t>OF920200W</t>
  </si>
  <si>
    <t>OF920250W</t>
  </si>
  <si>
    <t>OF920315W</t>
  </si>
  <si>
    <t>OF913010W</t>
  </si>
  <si>
    <t>OF913011W</t>
  </si>
  <si>
    <t>OF913012W</t>
  </si>
  <si>
    <t>OF913013W</t>
  </si>
  <si>
    <t>OF913014W</t>
  </si>
  <si>
    <t>OF913015W</t>
  </si>
  <si>
    <t>OF913016W</t>
  </si>
  <si>
    <t>OF913017W</t>
  </si>
  <si>
    <t>OF913018W</t>
  </si>
  <si>
    <t>OF913019W</t>
  </si>
  <si>
    <t>OF913020W</t>
  </si>
  <si>
    <t>OF913021W</t>
  </si>
  <si>
    <t>OF913022W</t>
  </si>
  <si>
    <t>OF913023W</t>
  </si>
  <si>
    <t>OF913024W</t>
  </si>
  <si>
    <t>OF913025W</t>
  </si>
  <si>
    <t>OF913026W</t>
  </si>
  <si>
    <t>OF913027W</t>
  </si>
  <si>
    <t>OF913028W</t>
  </si>
  <si>
    <t>OF913029W</t>
  </si>
  <si>
    <t>OF913030W</t>
  </si>
  <si>
    <t>OF913033W</t>
  </si>
  <si>
    <t>OF913034W</t>
  </si>
  <si>
    <t>OF913035W</t>
  </si>
  <si>
    <t>OF913036W</t>
  </si>
  <si>
    <t>OF913037W</t>
  </si>
  <si>
    <t>OF914130W</t>
  </si>
  <si>
    <t>OF914131W</t>
  </si>
  <si>
    <t>OF914132W</t>
  </si>
  <si>
    <t>OF914134W</t>
  </si>
  <si>
    <t>OF914135W</t>
  </si>
  <si>
    <t>OF914137W</t>
  </si>
  <si>
    <t>OF914138W</t>
  </si>
  <si>
    <t>OF914030W</t>
  </si>
  <si>
    <t>OF914031W</t>
  </si>
  <si>
    <t>OF914032W</t>
  </si>
  <si>
    <t>OF914033W</t>
  </si>
  <si>
    <t>OF914034W</t>
  </si>
  <si>
    <t>OF901011W</t>
  </si>
  <si>
    <t>OF901012W</t>
  </si>
  <si>
    <t>OF901016W</t>
  </si>
  <si>
    <t>OF901020W</t>
  </si>
  <si>
    <t>OF901110W</t>
  </si>
  <si>
    <t>OF901125W</t>
  </si>
  <si>
    <t>OF901160W</t>
  </si>
  <si>
    <t>OF901200W</t>
  </si>
  <si>
    <t>OF901250W</t>
  </si>
  <si>
    <t>OF901315W</t>
  </si>
  <si>
    <t>OF902040W</t>
  </si>
  <si>
    <t>OF902050W</t>
  </si>
  <si>
    <t>OF902056W</t>
  </si>
  <si>
    <t>OF902063W</t>
  </si>
  <si>
    <t>OF902075W</t>
  </si>
  <si>
    <t>OF902090W</t>
  </si>
  <si>
    <t>OF902110W</t>
  </si>
  <si>
    <t>OF902125W</t>
  </si>
  <si>
    <t>OF902160W</t>
  </si>
  <si>
    <t>OF902220W</t>
  </si>
  <si>
    <t>OF902270W</t>
  </si>
  <si>
    <t>OF902335W</t>
  </si>
  <si>
    <t>OF902200W</t>
  </si>
  <si>
    <t>OF902250W</t>
  </si>
  <si>
    <t>OF902315W</t>
  </si>
  <si>
    <t>OF903040W</t>
  </si>
  <si>
    <t>OF903050W</t>
  </si>
  <si>
    <t>OF903056W</t>
  </si>
  <si>
    <t>OF903063W</t>
  </si>
  <si>
    <t>OF903075W</t>
  </si>
  <si>
    <t>OF903090W</t>
  </si>
  <si>
    <t>OF903110W</t>
  </si>
  <si>
    <t>OF903125W</t>
  </si>
  <si>
    <t>OF903160W</t>
  </si>
  <si>
    <t>OF904200W</t>
  </si>
  <si>
    <t>OF904250W</t>
  </si>
  <si>
    <t>OF904315W</t>
  </si>
  <si>
    <t>OF904220W</t>
  </si>
  <si>
    <t>OF904270W</t>
  </si>
  <si>
    <t>OF904335W</t>
  </si>
  <si>
    <t>OF911005W</t>
  </si>
  <si>
    <t>OF911010W</t>
  </si>
  <si>
    <t>OF911015W</t>
  </si>
  <si>
    <t>OF911020W</t>
  </si>
  <si>
    <t>OF911025W</t>
  </si>
  <si>
    <t>OF911030W</t>
  </si>
  <si>
    <t>OF911035W</t>
  </si>
  <si>
    <t>OF911040W</t>
  </si>
  <si>
    <t>OF911045W</t>
  </si>
  <si>
    <t>OF911050W</t>
  </si>
  <si>
    <t>OF911055W</t>
  </si>
  <si>
    <t>OF911060W</t>
  </si>
  <si>
    <t>OF911065W</t>
  </si>
  <si>
    <t>OF911070W</t>
  </si>
  <si>
    <t>OF911075W</t>
  </si>
  <si>
    <t>OF911080W</t>
  </si>
  <si>
    <t>OF911083W</t>
  </si>
  <si>
    <t>OF911085W</t>
  </si>
  <si>
    <t>OF911090W</t>
  </si>
  <si>
    <t>OF911095W</t>
  </si>
  <si>
    <t>OF911105W</t>
  </si>
  <si>
    <t>OF911110W</t>
  </si>
  <si>
    <t>OF911115W</t>
  </si>
  <si>
    <t>OF911120W</t>
  </si>
  <si>
    <t>OF911125W</t>
  </si>
  <si>
    <t>OF911130W</t>
  </si>
  <si>
    <t>OF911135W</t>
  </si>
  <si>
    <t>OF911140W</t>
  </si>
  <si>
    <t>OF911145W</t>
  </si>
  <si>
    <t>OF911150W</t>
  </si>
  <si>
    <t>OF911155W</t>
  </si>
  <si>
    <t>OF911160W</t>
  </si>
  <si>
    <t>OF911165W</t>
  </si>
  <si>
    <t>OF911170W</t>
  </si>
  <si>
    <t>OF911175W</t>
  </si>
  <si>
    <t>OF911180W</t>
  </si>
  <si>
    <t>OF911206W</t>
  </si>
  <si>
    <t>OF911211W</t>
  </si>
  <si>
    <t>OF911216W</t>
  </si>
  <si>
    <t>OF911221W</t>
  </si>
  <si>
    <t>OF911226W</t>
  </si>
  <si>
    <t>OF911231W</t>
  </si>
  <si>
    <t>OF911236W</t>
  </si>
  <si>
    <t>OF911241W</t>
  </si>
  <si>
    <t>OF911246W</t>
  </si>
  <si>
    <t>OF911306W</t>
  </si>
  <si>
    <t>OF911311W</t>
  </si>
  <si>
    <t>OF911316W</t>
  </si>
  <si>
    <t>OF911321W</t>
  </si>
  <si>
    <t>OF911326W</t>
  </si>
  <si>
    <t>OF911331W</t>
  </si>
  <si>
    <t>OF911205W</t>
  </si>
  <si>
    <t>OF911210W</t>
  </si>
  <si>
    <t>OF911215W</t>
  </si>
  <si>
    <t>OF911220W</t>
  </si>
  <si>
    <t>OF911225W</t>
  </si>
  <si>
    <t>OF911230W</t>
  </si>
  <si>
    <t>OF911235W</t>
  </si>
  <si>
    <t>OF911240W</t>
  </si>
  <si>
    <t>OF911245W</t>
  </si>
  <si>
    <t>OF911305W</t>
  </si>
  <si>
    <t>OF911310W</t>
  </si>
  <si>
    <t>OF911315W</t>
  </si>
  <si>
    <t>OF911320W</t>
  </si>
  <si>
    <t>OF911325W</t>
  </si>
  <si>
    <t>OF911330W</t>
  </si>
  <si>
    <t>OF917040W</t>
  </si>
  <si>
    <t>OF917050W</t>
  </si>
  <si>
    <t>OF917063W</t>
  </si>
  <si>
    <t>OF917075W</t>
  </si>
  <si>
    <t>OF917090W</t>
  </si>
  <si>
    <t>OF917110W</t>
  </si>
  <si>
    <t>OF917125W</t>
  </si>
  <si>
    <t>OF917160W</t>
  </si>
  <si>
    <t>OF917200W</t>
  </si>
  <si>
    <t>OF917250W</t>
  </si>
  <si>
    <t>OF917315W</t>
  </si>
  <si>
    <t>OF928040W</t>
  </si>
  <si>
    <t>OF928050W</t>
  </si>
  <si>
    <t>OF928056W</t>
  </si>
  <si>
    <t>OF928063W</t>
  </si>
  <si>
    <t>OF928075W</t>
  </si>
  <si>
    <t>OF928090W</t>
  </si>
  <si>
    <t>OF928110W</t>
  </si>
  <si>
    <t>OF928125W</t>
  </si>
  <si>
    <t>OF928160W</t>
  </si>
  <si>
    <t>OF928200W</t>
  </si>
  <si>
    <t>OF928250W</t>
  </si>
  <si>
    <t>OF928315W</t>
  </si>
  <si>
    <t>OF927040W</t>
  </si>
  <si>
    <t>OF927050W</t>
  </si>
  <si>
    <t>OF927056W</t>
  </si>
  <si>
    <t>OF927063W</t>
  </si>
  <si>
    <t>OF927075W</t>
  </si>
  <si>
    <t>OF927090W</t>
  </si>
  <si>
    <t>OF927110W</t>
  </si>
  <si>
    <t>OF927125W</t>
  </si>
  <si>
    <t>OF927160W</t>
  </si>
  <si>
    <t>OF905040W</t>
  </si>
  <si>
    <t>OF905050W</t>
  </si>
  <si>
    <t>OF905056W</t>
  </si>
  <si>
    <t>OF905063W</t>
  </si>
  <si>
    <t>OF905075W</t>
  </si>
  <si>
    <t>OF905090W</t>
  </si>
  <si>
    <t>OF905110W</t>
  </si>
  <si>
    <t>OF905125W</t>
  </si>
  <si>
    <t>OF905160W</t>
  </si>
  <si>
    <t>OF965040W</t>
  </si>
  <si>
    <t>OF965050W</t>
  </si>
  <si>
    <t>OF965056W</t>
  </si>
  <si>
    <t>OF965063W</t>
  </si>
  <si>
    <t>OF965075W</t>
  </si>
  <si>
    <t>OF965090W</t>
  </si>
  <si>
    <t>OF965110W</t>
  </si>
  <si>
    <t>OF965125W</t>
  </si>
  <si>
    <t>OF965160W</t>
  </si>
  <si>
    <t>OF965200W</t>
  </si>
  <si>
    <t>OF965250W</t>
  </si>
  <si>
    <t>OF965315W</t>
  </si>
  <si>
    <t>OF990100W</t>
  </si>
  <si>
    <t>OF990315W</t>
  </si>
  <si>
    <t>OF990200W</t>
  </si>
  <si>
    <t>OF990300W</t>
  </si>
  <si>
    <t>OF990310W</t>
  </si>
  <si>
    <t>OF994510W</t>
  </si>
  <si>
    <t>OF994520W</t>
  </si>
  <si>
    <t>OF994530W</t>
  </si>
  <si>
    <t>OF995550W</t>
  </si>
  <si>
    <t>OF995180W</t>
  </si>
  <si>
    <t>OF972920N</t>
  </si>
  <si>
    <t>OF972930N</t>
  </si>
  <si>
    <t>OF972940N</t>
  </si>
  <si>
    <t>OF972960N</t>
  </si>
  <si>
    <t>OF972965N</t>
  </si>
  <si>
    <t>OF972970N</t>
  </si>
  <si>
    <t>OF972980N</t>
  </si>
  <si>
    <t>OF972985N</t>
  </si>
  <si>
    <t>OF972990N</t>
  </si>
  <si>
    <t>OF972040N</t>
  </si>
  <si>
    <t>OF972050N</t>
  </si>
  <si>
    <t>OF972056N</t>
  </si>
  <si>
    <t>OF972063N</t>
  </si>
  <si>
    <t>OF972075N</t>
  </si>
  <si>
    <t>OF972090N</t>
  </si>
  <si>
    <t>OF972110N</t>
  </si>
  <si>
    <t>OF972125N</t>
  </si>
  <si>
    <t>OF972160N</t>
  </si>
  <si>
    <t>OF972200N</t>
  </si>
  <si>
    <t>OF972250N</t>
  </si>
  <si>
    <t>OF972315N</t>
  </si>
  <si>
    <t>OF970040N</t>
  </si>
  <si>
    <t>OF970050N</t>
  </si>
  <si>
    <t>OF970056N</t>
  </si>
  <si>
    <t>OF970063N</t>
  </si>
  <si>
    <t>OF970075N</t>
  </si>
  <si>
    <t>OF970090N</t>
  </si>
  <si>
    <t>OF970110N</t>
  </si>
  <si>
    <t>OF970125N</t>
  </si>
  <si>
    <t>OF970160N</t>
  </si>
  <si>
    <t>OF970200N</t>
  </si>
  <si>
    <t>OF970250N</t>
  </si>
  <si>
    <t>OF970315N</t>
  </si>
  <si>
    <t>OF973040N</t>
  </si>
  <si>
    <t>OF973050N</t>
  </si>
  <si>
    <t>OF973056N</t>
  </si>
  <si>
    <t>OF973063N</t>
  </si>
  <si>
    <t>OF973075N</t>
  </si>
  <si>
    <t>OF973090N</t>
  </si>
  <si>
    <t>OF973110N</t>
  </si>
  <si>
    <t>OF973125N</t>
  </si>
  <si>
    <t>OF973160N</t>
  </si>
  <si>
    <t>OF973200N</t>
  </si>
  <si>
    <t>OF973250N</t>
  </si>
  <si>
    <t>OF973315N</t>
  </si>
  <si>
    <t>OF977120N</t>
  </si>
  <si>
    <t>OF977125N</t>
  </si>
  <si>
    <t>OF977210N</t>
  </si>
  <si>
    <t>OF977220N</t>
  </si>
  <si>
    <t>OF974110N</t>
  </si>
  <si>
    <t>OF974120N</t>
  </si>
  <si>
    <t>OF981010N</t>
  </si>
  <si>
    <t>OF981020N</t>
  </si>
  <si>
    <t>Vstupní hrdlo Q-Bic 400</t>
  </si>
  <si>
    <t>Vstupní hrdlo Q-Bic 500</t>
  </si>
  <si>
    <t>Kónický adaptér</t>
  </si>
  <si>
    <t>LF101100N</t>
  </si>
  <si>
    <t>LF101125N</t>
  </si>
  <si>
    <t>Regulační prvek typ T 125</t>
  </si>
  <si>
    <t>LF101160N</t>
  </si>
  <si>
    <t>Regulační prvek typ T 160</t>
  </si>
  <si>
    <t>LF101200N</t>
  </si>
  <si>
    <t>Regulační prvek typ T 200</t>
  </si>
  <si>
    <t>LF101250N</t>
  </si>
  <si>
    <t>Regulační prvek typ T 250</t>
  </si>
  <si>
    <t>LF101300N</t>
  </si>
  <si>
    <t>Regulační prvek typ T 300</t>
  </si>
  <si>
    <t>LF102100N</t>
  </si>
  <si>
    <t>LF102125N</t>
  </si>
  <si>
    <t>LF102160N</t>
  </si>
  <si>
    <t>LF102200N</t>
  </si>
  <si>
    <t>LF102250N</t>
  </si>
  <si>
    <t>LF102300N</t>
  </si>
  <si>
    <t xml:space="preserve">Oil Stream Certaro NS 20/2000 2x250mm </t>
  </si>
  <si>
    <t>Přechodový konus EuroHUK - pro jímky EuroPEK a EuroHEK</t>
  </si>
  <si>
    <t>LF428010W</t>
  </si>
  <si>
    <t>EUROHUK 600 9-13</t>
  </si>
  <si>
    <t>LF428020W</t>
  </si>
  <si>
    <t>EUROHUK 600 13-17</t>
  </si>
  <si>
    <t>LF428030W</t>
  </si>
  <si>
    <t>EUROHUK 600 17-21</t>
  </si>
  <si>
    <t>LF428040W</t>
  </si>
  <si>
    <t>EUROHUK 600 21-25</t>
  </si>
  <si>
    <t>Oil Stream EuroHEK – kalová jímka</t>
  </si>
  <si>
    <t>LF427060W</t>
  </si>
  <si>
    <t>Oil Stream EuroHEK 600</t>
  </si>
  <si>
    <t>LF427100W</t>
  </si>
  <si>
    <t>Oil Stream EuroHEK 1000</t>
  </si>
  <si>
    <t xml:space="preserve">Alarm pro odlučovače ropných látek </t>
  </si>
  <si>
    <t>LF430010N</t>
  </si>
  <si>
    <t>Alarm pro odlucovace SandSet 1000</t>
  </si>
  <si>
    <t>LF430030W</t>
  </si>
  <si>
    <t>Alarm pro odlučovače OilSet 1000</t>
  </si>
  <si>
    <t>FF132436W</t>
  </si>
  <si>
    <t>Navrtávací T-kus s 360° odbočkou      63-50</t>
  </si>
  <si>
    <t>FF132446W</t>
  </si>
  <si>
    <t>Navrtávací T-kus s 360° odbočkou      75-50</t>
  </si>
  <si>
    <t>FF131867W</t>
  </si>
  <si>
    <t>FF131877W</t>
  </si>
  <si>
    <t>Navrtávací T-kus s 360° SDR17    280-63</t>
  </si>
  <si>
    <t>Navrtávací T-kus s 360° SDR17    315/355-63</t>
  </si>
  <si>
    <t>Navrtávací T-kus s 360° SDR17    400-63</t>
  </si>
  <si>
    <t>FF131955W</t>
  </si>
  <si>
    <t>Navrtávací T-kus monobloc MB      90-40</t>
  </si>
  <si>
    <t>FF131956W</t>
  </si>
  <si>
    <t>Navrtávací T-kus monobloc MB      90-50</t>
  </si>
  <si>
    <t>FF131957W</t>
  </si>
  <si>
    <t>Navrtávací T-kus monobloc MB      90-63</t>
  </si>
  <si>
    <t>FF131965W</t>
  </si>
  <si>
    <t>Navrtávací T-kus monobloc MB    110-40</t>
  </si>
  <si>
    <t>FF131966W</t>
  </si>
  <si>
    <t>Navrtávací T-kus monobloc MB    110-50</t>
  </si>
  <si>
    <t>FF131975W</t>
  </si>
  <si>
    <t>Navrtávací T-kus monobloc MB    125-40</t>
  </si>
  <si>
    <t>FF131976W</t>
  </si>
  <si>
    <t>Navrtávací T-kus monobloc MB    125-50</t>
  </si>
  <si>
    <t>FF131977W</t>
  </si>
  <si>
    <t>Navrtávací T-kus monobloc MB    125-63</t>
  </si>
  <si>
    <t>FF131995W</t>
  </si>
  <si>
    <t>Navrtávací T-kus monobloc MB    160-40</t>
  </si>
  <si>
    <t>FF131996W</t>
  </si>
  <si>
    <t>Navrtávací T-kus monobloc MB    160-50</t>
  </si>
  <si>
    <t>FF103040W</t>
  </si>
  <si>
    <t>Kulový kohout GF d125</t>
  </si>
  <si>
    <t>FF103042W</t>
  </si>
  <si>
    <t>Kulový kohout GF d160</t>
  </si>
  <si>
    <t>FF103043W</t>
  </si>
  <si>
    <t>Kulový kohout GF d180</t>
  </si>
  <si>
    <t>FF103044W</t>
  </si>
  <si>
    <t>Kulový kohout GF d200</t>
  </si>
  <si>
    <t>FF103045W</t>
  </si>
  <si>
    <t>Kulový kohout GF d225</t>
  </si>
  <si>
    <t>FF103056W</t>
  </si>
  <si>
    <t>Kompletní sada příslušenství          20-225</t>
  </si>
  <si>
    <t>Příruba PP-V PN10/16         20 DN15</t>
  </si>
  <si>
    <t>Příruba PP-V PN10/16         25 DN20</t>
  </si>
  <si>
    <t>Příruba PP-V PN10/16         32 DN25</t>
  </si>
  <si>
    <t>Příruba PP-V PN10/16         40 DN32</t>
  </si>
  <si>
    <t>Příruba PP-V PN10/16         50 DN40</t>
  </si>
  <si>
    <t>Příruba PP-V PN10/16         63 DN50</t>
  </si>
  <si>
    <t>Příruba PP-V PN10/16         75 DN65</t>
  </si>
  <si>
    <t>Příruba PP-V PN10/16         90 DN80</t>
  </si>
  <si>
    <t>Příruba PP-V PN10/16         110 DN100</t>
  </si>
  <si>
    <t>Příruba PP-V PN10/16         125 DN100</t>
  </si>
  <si>
    <t>Příruba PP-V PN10/16         140 DN125</t>
  </si>
  <si>
    <t>Příruba PP-V PN10/16         160 DN150</t>
  </si>
  <si>
    <t>Příruba PP-V PN10/16         180 DN150</t>
  </si>
  <si>
    <t>Příruba PP-V PN10/16         200 DN200</t>
  </si>
  <si>
    <t>Příruba PP-V PN10/16         225 DN200</t>
  </si>
  <si>
    <t>Příruba PP-V PN10/16         250 DN250</t>
  </si>
  <si>
    <t>Příruba PP-V PN10/16         280 DN250</t>
  </si>
  <si>
    <t>Příruba PP-V PN10/16         315 DN300</t>
  </si>
  <si>
    <t>Příruba PP-V PN10/16         355 DN350</t>
  </si>
  <si>
    <t>Příruba PP-V PN10/16         400 DN400</t>
  </si>
  <si>
    <t>Příruba profilovaná, PP/ocel PN10/10         450 DN500</t>
  </si>
  <si>
    <t>Příruba profilovaná, PP/ocel PN10/10         500 DN500</t>
  </si>
  <si>
    <t>Příruba profilovaná, PP/ocel PN10/10         560 DN600</t>
  </si>
  <si>
    <t>Příruba profilovaná, PP/ocel PN10/10         630 DN600</t>
  </si>
  <si>
    <t>Příruba profilovaná, PP/ocel PN10/6           710 DN700</t>
  </si>
  <si>
    <t>Příruba profilovaná, PP/ocel PN10/6           800 DN800</t>
  </si>
  <si>
    <t>Příruba profilovaná, PP/ocel PN10/6           900 DN900</t>
  </si>
  <si>
    <t>Příruba profilovaná, PP/ocel PN16/16         200 DN200</t>
  </si>
  <si>
    <t>Příruba profilovaná, PP/ocel PN16/16         225 DN200</t>
  </si>
  <si>
    <t>Příruba profilovaná, PP/ocel PN16/16         250 DN250</t>
  </si>
  <si>
    <t>Příruba profilovaná, PP/ocel PN16/16         280 DN250</t>
  </si>
  <si>
    <t>Příruba profilovaná, PP/ocel PN16/16         315 DN300</t>
  </si>
  <si>
    <t>Příruba profilovaná, PP/ocel PN16/16         355 DN350</t>
  </si>
  <si>
    <t>Příruba profilovaná, PP/ocel PN16/16         400 DN400</t>
  </si>
  <si>
    <t>Zaslepovací příruba Set  PE  PN10/16   63</t>
  </si>
  <si>
    <t>Zaslepovací příruba Set  PE  PN10/16   75</t>
  </si>
  <si>
    <t>Zaslepovací příruba Set  PE  PN10/16   90</t>
  </si>
  <si>
    <t>Zaslepovací příruba Set  PE  PN10/16   110</t>
  </si>
  <si>
    <t>Zaslepovací příruba Set  PE  PN10/16   125</t>
  </si>
  <si>
    <t>Zaslepovací příruba Set  PE  PN10/16   140</t>
  </si>
  <si>
    <t>Zaslepovací příruba Set  PE  PN10/16   160</t>
  </si>
  <si>
    <t>Zaslepovací příruba Set  PE  PN10/16   180</t>
  </si>
  <si>
    <t>Zaslepovací příruba Set  PE  PN10/16   200</t>
  </si>
  <si>
    <t>Zaslepovací příruba Set  PE  PN10/16   225</t>
  </si>
  <si>
    <t>Zaslepovací příruba Set  PE  PN10/16   250</t>
  </si>
  <si>
    <t>Zaslepovací příruba Set  PE  PN10/16   280</t>
  </si>
  <si>
    <t>Zaslepovací příruba Set  PE  PN10/16   315</t>
  </si>
  <si>
    <t>Zaslepovací příruba Set  PE  PN10/16   355</t>
  </si>
  <si>
    <t>Zaslepovací příruba Set  PE  PN10/16   400</t>
  </si>
  <si>
    <t>Zaslepovací příruba Set  PE  PN10/16   450</t>
  </si>
  <si>
    <t>Zaslepovací příruba Set  PE  PN10/16   500</t>
  </si>
  <si>
    <t>Zaslepovací příruba Set  PE  PN10/16   560</t>
  </si>
  <si>
    <t>Zaslepovací příruba Set  PE  PN10/16   630</t>
  </si>
  <si>
    <t>Označení přírub PN X/Y značí připojovací rozměr PN X a maximální provozní tlak PN Y.</t>
  </si>
  <si>
    <t xml:space="preserve">POKLOP BETONOVÝ 315/3T RÁM ČTVEREC </t>
  </si>
  <si>
    <t>TĚSNĚNÍ ŠACHTOVÉ ROURY  Ø315, DO TELESKOPU, KE SPOJCE Š.ROURY</t>
  </si>
  <si>
    <t>TĚSNĚNÍ ŠACHTOVÉ ROURY 425, do teleskopu, ke spojce š.roury</t>
  </si>
  <si>
    <t>Sortiment není skladem v ČR - před objednávkou nutno prověřit termín dodání</t>
  </si>
  <si>
    <t>Tvarovky nejsou skladem v ČR - před objednávkou nutno prověřit termín dodání</t>
  </si>
  <si>
    <t>*  sortiment není skladem v ČR - dodací lhůtu nutno prověřit u pracovníků WAVIN !!!!</t>
  </si>
  <si>
    <t>TEGRA 600 - DNO UR DIN 150 PŘÍMÉ         (vč.těsnění) *</t>
  </si>
  <si>
    <t>TEGRA 600 - DNO UR DIN 150 ÚHEL 30°   (vč.těsnění) *</t>
  </si>
  <si>
    <t>TEGRA 600 - DNO UR DIN 150 ÚHEL 60°   (vč.těsnění) *</t>
  </si>
  <si>
    <t>TEGRA 600 - DNO UR DIN 150 ÚHEL 90°   (vč.těsnění) *</t>
  </si>
  <si>
    <t>TEGRA 600 - DNO UR DIN 150 TYP "T"      (vč.těsnění) *</t>
  </si>
  <si>
    <t>TEGRA 600 - DNO UR DIN 200 PŘÍMÉ        (vč.těsnění) *</t>
  </si>
  <si>
    <t>TEGRA 600 - DNO UR DIN 200 ÚHEL 30°   (vč.těsnění) *</t>
  </si>
  <si>
    <t>TEGRA 600 - DNO UR DIN 200 ÚHEL 60°   (vč.těsnění) *</t>
  </si>
  <si>
    <t>TEGRA 600 - DNO UR DIN 200 ÚHEL 90°   (vč.těsnění) *</t>
  </si>
  <si>
    <t>TEGRA 600 - DNO UR DIN 200 TYP "T"     (vč.těsnění) *</t>
  </si>
  <si>
    <t>TEGRA 600 - DNO X-Stream 150 PŘÍMÉ         (vč.těsnění) *</t>
  </si>
  <si>
    <t>TEGRA 600 - DNO X-Stream 150 ÚHEL 30°    (vč.těsnění) *</t>
  </si>
  <si>
    <t>TEGRA 600 - DNO X-Stream 150 ÚHEL 60°    (vč.těsnění) *</t>
  </si>
  <si>
    <t>TEGRA 600 - DNO X-Stream 150 ÚHEL 90°    (vč.těsnění) *</t>
  </si>
  <si>
    <t>TEGRA 600 - DNO X-Stream 150 TYP "T"      (vč.těsnění) *</t>
  </si>
  <si>
    <t>TEGRA 600 - DNO X-Stream 200 PŘÍMÉ         (vč.těsnění) *</t>
  </si>
  <si>
    <t>TEGRA 600 - DNO X-Stream 200 ÚHEL 30°    (vč.těsnění) *</t>
  </si>
  <si>
    <t>TEGRA 600 - DNO X-Stream 200 ÚHEL  60°   (vč.těsnění) *</t>
  </si>
  <si>
    <t>TEGRA 600 - DNO X-Stream 200 ÚHEL  90°   (vč.těsnění) *</t>
  </si>
  <si>
    <t xml:space="preserve">TEGRA 600 - DNO X-Stream 200 TYP "T"      (vč.těsnění) * </t>
  </si>
  <si>
    <t>JF018260W</t>
  </si>
  <si>
    <t>KG potrubí SW SN4 160x4,0    2m *</t>
  </si>
  <si>
    <t>KG potrubí SW SN4 160x4,0    3m *</t>
  </si>
  <si>
    <t>KG potrubí SW SN4 160x4,0    6m *</t>
  </si>
  <si>
    <t>KG potrubí SW SN4 200x4,9    3m *</t>
  </si>
  <si>
    <t>KG potrubí SW SN4 200x4,9    6m *</t>
  </si>
  <si>
    <t>KG potrubí SW SN4 250x6,2    3m *</t>
  </si>
  <si>
    <t>KG potrubí SW SN4 250x6,2    6m *</t>
  </si>
  <si>
    <t>KG potrubí SW SN4 315x7,7    3m *</t>
  </si>
  <si>
    <t>KG potrubí SW SN4 315x7,7    6m *</t>
  </si>
  <si>
    <t>KG potrubí SW SN4 400x9,8    3m *</t>
  </si>
  <si>
    <t>KG potrubí SW SN4 400x9,8    6m *</t>
  </si>
  <si>
    <t>KG potrubí SW SN4 500x12,3   3m *</t>
  </si>
  <si>
    <t>KG potrubí SW SN4 500x12,3   6m *</t>
  </si>
  <si>
    <t>X-Stream korug.potrubí SN10 PP DN200/6m bez hrdla *</t>
  </si>
  <si>
    <t>X-Stream korug.potrubí SN10 PP DN250/6m bez hrdla *</t>
  </si>
  <si>
    <t>X-Stream korug.potrubí SN10 PP DN300/6m bez hrdla *</t>
  </si>
  <si>
    <t>X-Stream korug.potrubí SN10 PP DN400/6m bez hrdla *</t>
  </si>
  <si>
    <t>X-Stream korug.potrubí SN10 PP DN500/6m bez hrdla *</t>
  </si>
  <si>
    <t>X-Stream korug.potrubí SN10 PP DN600/6m bez hrdla *</t>
  </si>
  <si>
    <t>X-Stream korug.potrubí SN10 PP DN800/6m bez hrdla *</t>
  </si>
  <si>
    <t>X-Stream korug.potrubí SN10 PP DN200/3m bez hrdla *</t>
  </si>
  <si>
    <t>X-Stream korug.potrubí SN10 PP DN250/3m bez hrdla *</t>
  </si>
  <si>
    <t>X-Stream korug.potrubí SN10 PP DN300/3m bez hrdla *</t>
  </si>
  <si>
    <t>X-Stream korug.potrubí SN10 PP DN400/3m bez hrdla *</t>
  </si>
  <si>
    <t>X-Stream korug.potrubí SN10 PP DN500/3m bez hrdla *</t>
  </si>
  <si>
    <t>X-Stream korug.potrubí SN10 PP DN600/3m bez hrdla *</t>
  </si>
  <si>
    <t>X-Stream korug.potrubí SN10 PP DN800/3m bez hrdla *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</si>
  <si>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</si>
  <si>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</si>
  <si>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</si>
  <si>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</si>
  <si>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DN400/200 *</t>
  </si>
  <si>
    <t>X-Stream odbočka KG 45° DN500/200 *</t>
  </si>
  <si>
    <t>přípojná sedlová odbočka 600/160 *</t>
  </si>
  <si>
    <t>přípojná sedlová odbočka 800/160 *</t>
  </si>
  <si>
    <t>X-Stream hrdlo/KG čep přechod DN400/400 *</t>
  </si>
  <si>
    <t>AP000021W</t>
  </si>
  <si>
    <t>Acaro PP SN12  roura  160 / 1m</t>
  </si>
  <si>
    <t>AP000023W</t>
  </si>
  <si>
    <t>Acaro PP SN12  roura  160 / 3m</t>
  </si>
  <si>
    <t>AP000026W</t>
  </si>
  <si>
    <t>Acaro PP SN12  roura  160 / 6m</t>
  </si>
  <si>
    <t>AP000031W</t>
  </si>
  <si>
    <t>Acaro PP SN12  roura  200 / 1m</t>
  </si>
  <si>
    <t>AP000033W</t>
  </si>
  <si>
    <t>Acaro PP SN12  roura  200 / 3m</t>
  </si>
  <si>
    <t>AP000036W</t>
  </si>
  <si>
    <t>Acaro PP SN12  roura  200 / 6m</t>
  </si>
  <si>
    <t>AP000041W</t>
  </si>
  <si>
    <t>Acaro PP SN12  roura  250 / 1m</t>
  </si>
  <si>
    <t>AP000043W</t>
  </si>
  <si>
    <t>Acaro PP SN12  roura  250 / 3m</t>
  </si>
  <si>
    <t>AP000046W</t>
  </si>
  <si>
    <t>Acaro PP SN12  roura  250 / 6m</t>
  </si>
  <si>
    <t>AP000051W</t>
  </si>
  <si>
    <t>Acaro PP SN12  roura  315 / 1m</t>
  </si>
  <si>
    <t>AP000053W</t>
  </si>
  <si>
    <t>Acaro PP SN12  roura  315 / 3m</t>
  </si>
  <si>
    <t>AP000056W</t>
  </si>
  <si>
    <t>Acaro PP SN12  roura  315 / 6m</t>
  </si>
  <si>
    <t>AP000061W</t>
  </si>
  <si>
    <t>Acaro PP SN12  roura  400 / 1m</t>
  </si>
  <si>
    <t>AP000063W</t>
  </si>
  <si>
    <t>Acaro PP SN12  roura  400 / 3m</t>
  </si>
  <si>
    <t>AP000066W</t>
  </si>
  <si>
    <t>Acaro PP SN12  roura  400 / 6m</t>
  </si>
  <si>
    <t>AP000071W</t>
  </si>
  <si>
    <t>AP000073W</t>
  </si>
  <si>
    <t>AP000076W</t>
  </si>
  <si>
    <t>AF003021W</t>
  </si>
  <si>
    <t>Acaro PP SN12  koleno 160/15°</t>
  </si>
  <si>
    <t>AF003031W</t>
  </si>
  <si>
    <t>Acaro PP SN12  koleno 200/15°</t>
  </si>
  <si>
    <t>AF003041W</t>
  </si>
  <si>
    <t>Acaro PP SN12  koleno 250/15°</t>
  </si>
  <si>
    <t>AF003051W</t>
  </si>
  <si>
    <t>Acaro PP SN12  koleno 315/15°</t>
  </si>
  <si>
    <t>AF003061W</t>
  </si>
  <si>
    <t>Acaro PP SN12  koleno 400/15°</t>
  </si>
  <si>
    <t>AF003071W</t>
  </si>
  <si>
    <t>AF003022W</t>
  </si>
  <si>
    <t>Acaro PP SN12  koleno 160/30°</t>
  </si>
  <si>
    <t>AF003032W</t>
  </si>
  <si>
    <t>Acaro PP SN12  koleno 200/30°</t>
  </si>
  <si>
    <t>AF003042W</t>
  </si>
  <si>
    <t>Acaro PP SN12  koleno 250/30°</t>
  </si>
  <si>
    <t>AF003052W</t>
  </si>
  <si>
    <t>Acaro PP SN12  koleno 315/30°</t>
  </si>
  <si>
    <t>AF003062W</t>
  </si>
  <si>
    <t>Acaro PP SN12  koleno 400/30°</t>
  </si>
  <si>
    <t>AF003072W</t>
  </si>
  <si>
    <t>AF003023W</t>
  </si>
  <si>
    <t>Acaro PP SN12  koleno 160/45°</t>
  </si>
  <si>
    <t>AF003033W</t>
  </si>
  <si>
    <t>Acaro PP SN12  koleno 200/45°</t>
  </si>
  <si>
    <t>AF003043W</t>
  </si>
  <si>
    <t>Acaro PP SN12  koleno 250/45°</t>
  </si>
  <si>
    <t>AF003053W</t>
  </si>
  <si>
    <t>Acaro PP SN12  koleno 315/45°</t>
  </si>
  <si>
    <t>AF003063W</t>
  </si>
  <si>
    <t>Acaro PP SN12  koleno 400/45°</t>
  </si>
  <si>
    <t>AF003025W</t>
  </si>
  <si>
    <t>Acaro PP SN12  koleno 160/88°</t>
  </si>
  <si>
    <t>AF003035W</t>
  </si>
  <si>
    <t>Acaro PP SN12  koleno 200/88°</t>
  </si>
  <si>
    <t>AF003045W</t>
  </si>
  <si>
    <t>Acaro PP SN12  koleno 250/88°</t>
  </si>
  <si>
    <t>AF003055W</t>
  </si>
  <si>
    <t>Acaro PP SN12  koleno 315/88°</t>
  </si>
  <si>
    <t>AF003065W</t>
  </si>
  <si>
    <t>AF005020W</t>
  </si>
  <si>
    <t>Acaro PP SN12  odbočka 45° 160/110</t>
  </si>
  <si>
    <t>AF005022W</t>
  </si>
  <si>
    <t>Acaro PP SN12  odbočka 45° 160/160</t>
  </si>
  <si>
    <t>AF005032W</t>
  </si>
  <si>
    <t>Acaro PP SN12  odbočka 45° 200/160</t>
  </si>
  <si>
    <t>AF005033W</t>
  </si>
  <si>
    <t>Acaro PP SN12  odbočka 45° 200/200</t>
  </si>
  <si>
    <t>AF005042W</t>
  </si>
  <si>
    <t>Acaro PP SN12  odbočka 45° 250/160</t>
  </si>
  <si>
    <t>AF005043W</t>
  </si>
  <si>
    <t>Acaro PP SN12  odbočka 45° 250/200</t>
  </si>
  <si>
    <t>AF005044W</t>
  </si>
  <si>
    <t>Acaro PP SN12  odbočka 45° 250/250</t>
  </si>
  <si>
    <t>AF005052W</t>
  </si>
  <si>
    <t>Acaro PP SN12  odbočka 45° 315/160</t>
  </si>
  <si>
    <t>AF005053W</t>
  </si>
  <si>
    <t>Acaro PP SN12  odbočka 45° 315/200</t>
  </si>
  <si>
    <t>AF005055W</t>
  </si>
  <si>
    <t>Acaro PP SN12  odbočka 45° 315/315</t>
  </si>
  <si>
    <t>AF005062W</t>
  </si>
  <si>
    <t>AF005063W</t>
  </si>
  <si>
    <t>AF005064W</t>
  </si>
  <si>
    <t>AF005065W</t>
  </si>
  <si>
    <t>AF005066W</t>
  </si>
  <si>
    <t>AF005072W</t>
  </si>
  <si>
    <t>AF006020W</t>
  </si>
  <si>
    <t>Acaro PP SN12  redukce 160/110</t>
  </si>
  <si>
    <t>AF006032W</t>
  </si>
  <si>
    <t>Acaro PP SN12  redukce 200/160</t>
  </si>
  <si>
    <t>AF006043W</t>
  </si>
  <si>
    <t>Acaro PP SN12  redukce 250/200</t>
  </si>
  <si>
    <t>AF006054W</t>
  </si>
  <si>
    <t>Acaro PP SN12  redukce 315/250</t>
  </si>
  <si>
    <t>AF006065W</t>
  </si>
  <si>
    <t>AF006076W</t>
  </si>
  <si>
    <t>AF001002W</t>
  </si>
  <si>
    <t xml:space="preserve">Acaro PP SN12  dvouhrdlá spojka 160  </t>
  </si>
  <si>
    <t>AF001003W</t>
  </si>
  <si>
    <t xml:space="preserve">Acaro PP SN12  dvouhrdlá spojka 200  </t>
  </si>
  <si>
    <t>AF001004W</t>
  </si>
  <si>
    <t xml:space="preserve">Acaro PP SN12  dvouhrdlá spojka 250  </t>
  </si>
  <si>
    <t>AF001005W</t>
  </si>
  <si>
    <t xml:space="preserve">Acaro PP SN12  dvouhrdlá spojka 315  </t>
  </si>
  <si>
    <t>AF001006W</t>
  </si>
  <si>
    <t xml:space="preserve">Acaro PP SN12  dvouhrdlá spojka 400  </t>
  </si>
  <si>
    <t>AF001007W</t>
  </si>
  <si>
    <t xml:space="preserve">Acaro PP SN12  dvouhrdlá spojka 500  </t>
  </si>
  <si>
    <t>AF000002W</t>
  </si>
  <si>
    <t>Acaro PP SN12  přesuvka 160</t>
  </si>
  <si>
    <t>AF000003W</t>
  </si>
  <si>
    <t>Acaro PP SN12  přesuvka 200</t>
  </si>
  <si>
    <t>AF000004W</t>
  </si>
  <si>
    <t>Acaro PP SN12  přesuvka 250</t>
  </si>
  <si>
    <t>AF000005W</t>
  </si>
  <si>
    <t>Acaro PP SN12  přesuvka 315</t>
  </si>
  <si>
    <t>AF000006W</t>
  </si>
  <si>
    <t>Acaro PP SN12  přesuvka 400</t>
  </si>
  <si>
    <t>AF000007W</t>
  </si>
  <si>
    <t>Acaro PP SN12  přesuvka 500</t>
  </si>
  <si>
    <t>AF002002W</t>
  </si>
  <si>
    <t>Acaro PP SN12  zátka 160</t>
  </si>
  <si>
    <t>AF002003W</t>
  </si>
  <si>
    <t>Acaro PP SN12  zátka 200</t>
  </si>
  <si>
    <t>AF002004W</t>
  </si>
  <si>
    <t>AF002005W</t>
  </si>
  <si>
    <t>AF002006W</t>
  </si>
  <si>
    <t>AF002007W</t>
  </si>
  <si>
    <t>* položka se standartně nevyrábí - pouze na onjednávky, delší dodací lhúta</t>
  </si>
  <si>
    <r>
      <t>SPOJKA ŠACHT.ROURY 315</t>
    </r>
    <r>
      <rPr>
        <sz val="8"/>
        <rFont val="Arial CE"/>
        <family val="2"/>
        <charset val="238"/>
      </rPr>
      <t xml:space="preserve"> (bez těsnění)</t>
    </r>
  </si>
  <si>
    <r>
      <t>SPOJKA ŠACHT.ROURY 425</t>
    </r>
    <r>
      <rPr>
        <sz val="8"/>
        <rFont val="Arial CE"/>
        <charset val="238"/>
      </rPr>
      <t xml:space="preserve"> (bez těsnění)</t>
    </r>
  </si>
  <si>
    <t>KALOVÝ KOŠ OCEL PRO SILNIČNÍ VPUSŤ 425 TYP B *</t>
  </si>
  <si>
    <t>IP407100W</t>
  </si>
  <si>
    <t>RŠ Ø400 - ŠACHT.ROURA KORUGOVANÁ 400/1000</t>
  </si>
  <si>
    <t>DP201051W</t>
  </si>
  <si>
    <t>DP201053W</t>
  </si>
  <si>
    <t>DP201056W</t>
  </si>
  <si>
    <t>LF200050W</t>
  </si>
  <si>
    <t>Akumulační box Q-Bic Plus</t>
  </si>
  <si>
    <t>LF200601W</t>
  </si>
  <si>
    <t>Dno uzavřené Q-Bic Plus</t>
  </si>
  <si>
    <t>LF200602W</t>
  </si>
  <si>
    <t>Dno otevřené Q-Bic Plus</t>
  </si>
  <si>
    <t>LF200750W</t>
  </si>
  <si>
    <t>Boční deska 1,2m Q-Bic Plus</t>
  </si>
  <si>
    <t>LF200755W</t>
  </si>
  <si>
    <t>Vstupní deska Q-Bic Plus</t>
  </si>
  <si>
    <t>LF200756W</t>
  </si>
  <si>
    <t>Vstupní deska DN 315 Q-Bic Plus</t>
  </si>
  <si>
    <t>LF200640W</t>
  </si>
  <si>
    <t>Šachtový adaptér 315 Q-Bic Plus</t>
  </si>
  <si>
    <t xml:space="preserve">* regulace do šachty - nutno odsouhlasit technické řešení před objednáním </t>
  </si>
  <si>
    <t>Wavin + Mosbaek pro průtoky 2-6,5l/s</t>
  </si>
  <si>
    <t>Wavin + Mosbaek pro průtoky 3-9,5l/s</t>
  </si>
  <si>
    <t>Wavin + Mosbaek pro průtoky 4-17l/s</t>
  </si>
  <si>
    <t>Wavin + Mosbaek pro průtoky 4,5-19 l/s</t>
  </si>
  <si>
    <t>Wavin + Mosbaek pro průtoky 6-27 l/s</t>
  </si>
  <si>
    <t>Wavin + Mosbaek pro průtoky 8-34 l/s</t>
  </si>
  <si>
    <t>**Pro nacenění nutno individuálně poptat</t>
  </si>
  <si>
    <t>TEGRA 600 - DNO X-Stream 250 PŘÍMÉ         (vč.těsnění) *</t>
  </si>
  <si>
    <t>TEGRA 600 - DNO X-Stream 250 ÚHEL 30°    (vč.těsnění) *</t>
  </si>
  <si>
    <t>TEGRA 600 - DNO X-Stream 250 ÚHEL 60°    (vč.těsnění) *</t>
  </si>
  <si>
    <t>TEGRA 600 - DNO X-Stream 250 ÚHEL  90°   (vč.těsnění) *</t>
  </si>
  <si>
    <t xml:space="preserve">TEGRA 600 - DNO X-Stream 250 TYP "T"      (vč.těsnění) *    </t>
  </si>
  <si>
    <t>TEGRA 600 - DNO X-Stream 300 PŘÍMÉ         (vč.těsnění) *</t>
  </si>
  <si>
    <t>TEGRA 600 - DNO X-Stream 300 ÚHEL  30°   (vč.těsnění) *</t>
  </si>
  <si>
    <t>TEGRA 600 - DNO X-Stream 300 ÚHEL  60°   (vč.těsnění) *</t>
  </si>
  <si>
    <t>TEGRA 600 - DNO X-Stream 300 ÚHEL  90°   (vč.těsnění) *</t>
  </si>
  <si>
    <t>TEGRA 600 - DNO X-Stream 300 TYP "T"      (vč.těsnění) *</t>
  </si>
  <si>
    <t>FP104192W</t>
  </si>
  <si>
    <t>PE 100 plyn SDR11 DL  315x28,6   12m</t>
  </si>
  <si>
    <t>FP204192W</t>
  </si>
  <si>
    <t>PE 100 plyn SDR17 DL  315x18,7   12m</t>
  </si>
  <si>
    <t>FP403033W</t>
  </si>
  <si>
    <t>FP403043W</t>
  </si>
  <si>
    <t>FP403053W</t>
  </si>
  <si>
    <t>FP403063W</t>
  </si>
  <si>
    <t>FP413192W</t>
  </si>
  <si>
    <t>SafeTech RC plyn SDR17 315x18,7   12m</t>
  </si>
  <si>
    <t>DNO SILNIČNÍ  VPUSTI 425 (vč.těsnění)</t>
  </si>
  <si>
    <t>TEGRA 600 - SPOJKA ŠACHTOVÉ ROURY včetně těsnění</t>
  </si>
  <si>
    <t>TEGRA 1000 NG UCPÁVKA DO DNA T 45º DN 315 PRAVÁ</t>
  </si>
  <si>
    <t>TEGRA 1000 NG UCPÁVKA DO DNA T 45º DN 315 LEVÁ</t>
  </si>
  <si>
    <t>TEGRA 1000 NG UCPÁVKA DO DNA T 90º DN 315 PRAVÁ</t>
  </si>
  <si>
    <t>TEGRA 1000 NG UCPÁVKA DO DNA T 90º DN 315 LEVÁ</t>
  </si>
  <si>
    <t>MF790400W</t>
  </si>
  <si>
    <t>MF790401W</t>
  </si>
  <si>
    <t>MF790410W</t>
  </si>
  <si>
    <t>MF790411W</t>
  </si>
  <si>
    <t>KG potrubí SN8 ML 160x4,7    5m *</t>
  </si>
  <si>
    <t>KG potrubí SN8 ML 200x5,9    5m *</t>
  </si>
  <si>
    <t>KG potrubí SN8 ML 315x9,2    5m *</t>
  </si>
  <si>
    <t>U potrubí většího jak d315 je cena na vyžádání !!</t>
  </si>
  <si>
    <t>KP103063W</t>
  </si>
  <si>
    <t>KP103073W</t>
  </si>
  <si>
    <t>KP103083W</t>
  </si>
  <si>
    <t>KP103093W</t>
  </si>
  <si>
    <t>KP103103W</t>
  </si>
  <si>
    <t>KP103113W</t>
  </si>
  <si>
    <t>KP103123W</t>
  </si>
  <si>
    <t>KP103143W</t>
  </si>
  <si>
    <t>KP103062W</t>
  </si>
  <si>
    <t>KP103072W</t>
  </si>
  <si>
    <t>KP103082W</t>
  </si>
  <si>
    <t>KP103092W</t>
  </si>
  <si>
    <t>KP103102W</t>
  </si>
  <si>
    <t>KP103112W</t>
  </si>
  <si>
    <t>KP103122W</t>
  </si>
  <si>
    <t>KP103142W</t>
  </si>
  <si>
    <t>KP103152W</t>
  </si>
  <si>
    <t>KP103162W</t>
  </si>
  <si>
    <t>KP103172W</t>
  </si>
  <si>
    <t>KP103182W</t>
  </si>
  <si>
    <t>KP103192W</t>
  </si>
  <si>
    <t>KP103202W</t>
  </si>
  <si>
    <t>KP103212W</t>
  </si>
  <si>
    <t>KP103222W</t>
  </si>
  <si>
    <t>KP203083W</t>
  </si>
  <si>
    <t>KP203093W</t>
  </si>
  <si>
    <t>KP203103W</t>
  </si>
  <si>
    <t>KP203113W</t>
  </si>
  <si>
    <t>KP203082W</t>
  </si>
  <si>
    <t>KP203092W</t>
  </si>
  <si>
    <t>KP203102W</t>
  </si>
  <si>
    <t>KP203112W</t>
  </si>
  <si>
    <t>KP203122W</t>
  </si>
  <si>
    <t>KP203142W</t>
  </si>
  <si>
    <t>KP203152W</t>
  </si>
  <si>
    <t>KP203162W</t>
  </si>
  <si>
    <t>KP203172W</t>
  </si>
  <si>
    <t>KP203182W</t>
  </si>
  <si>
    <t>KP203192W</t>
  </si>
  <si>
    <t>KP203202W</t>
  </si>
  <si>
    <t>KP203212W</t>
  </si>
  <si>
    <t>KP203222W</t>
  </si>
  <si>
    <r>
      <t xml:space="preserve">Materiál : </t>
    </r>
    <r>
      <rPr>
        <b/>
        <sz val="8"/>
        <rFont val="Arial CE"/>
        <charset val="238"/>
      </rPr>
      <t xml:space="preserve">PE100 RC </t>
    </r>
  </si>
  <si>
    <t xml:space="preserve">     PE100 RC (N6000)</t>
  </si>
  <si>
    <t>SafeTech RC plyn  SDR11   32x3.0   100m BC</t>
  </si>
  <si>
    <t>SafeTech RC plyn  SDR11   40x3.7   100m BC</t>
  </si>
  <si>
    <t>SafeTech RC plyn  SDR11   50x4.6   100m BC</t>
  </si>
  <si>
    <t>SafeTech RC plyn  SDR11   63x5.8   100m BC</t>
  </si>
  <si>
    <t>SafeTech RC plyn  SDR11   90x8.2   100m BC</t>
  </si>
  <si>
    <t>SafeTech RC plyn  SDR11 110x10.0 100m BC</t>
  </si>
  <si>
    <t>SafeTech RC plyn  SDR11 125x11.4 100m BC</t>
  </si>
  <si>
    <t>SafeTech RC plyn  SDR11 160x14.6 100m BC</t>
  </si>
  <si>
    <t>FP403031W</t>
  </si>
  <si>
    <t>SafeTech RC plyn  SDR11   32x3.0    6m BC</t>
  </si>
  <si>
    <t>FP403041W</t>
  </si>
  <si>
    <t>SafeTech RC plyn  SDR11   40x3.7    6m BC</t>
  </si>
  <si>
    <t>FP403051W</t>
  </si>
  <si>
    <t>SafeTech RC plyn  SDR11   50x4.6    6m BC</t>
  </si>
  <si>
    <t>FP403061W</t>
  </si>
  <si>
    <t>SafeTech RC plyn  SDR11   63x5.8    6m BC</t>
  </si>
  <si>
    <t>SafeTech RC plyn  SDR11   90x8.2    12m BC</t>
  </si>
  <si>
    <t>SafeTech RC plyn  SDR11 110x10.0  12m BC</t>
  </si>
  <si>
    <t>SafeTech RC plyn  SDR11 125x11.4  12m BC</t>
  </si>
  <si>
    <t>SafeTech RC plyn  SDR11 160x14.6  12m BC</t>
  </si>
  <si>
    <t>SafeTech RC plyn  SDR11 180x16.4  12m BC</t>
  </si>
  <si>
    <t>SafeTech RC plyn  SDR11 225x20.5  12m BC</t>
  </si>
  <si>
    <t>SafeTech RC plyn SDR17    90x5.4   100m BC</t>
  </si>
  <si>
    <t>SafeTech RC plyn SDR17  110x6.6   100m BC</t>
  </si>
  <si>
    <t>SafeTech RC plyn SDR17    90x5.4    12m BC</t>
  </si>
  <si>
    <t>SafeTech RC plyn SDR17 110x6.6     12m BC</t>
  </si>
  <si>
    <t>SafeTech RC plyn SDR17 125x7.4     12m BC</t>
  </si>
  <si>
    <t>SafeTech RC plyn SDR17 160x9.5     12m BC</t>
  </si>
  <si>
    <t>SafeTech RC plyn SDR17 180x10.7   12m BC</t>
  </si>
  <si>
    <t>SafeTech RC plyn SDR17 225x13.4   12m BC</t>
  </si>
  <si>
    <t>SafeTech RC kanal SDR11   63x5.8    100m</t>
  </si>
  <si>
    <t>SafeTech RC kanal SDR17 160x9.5   220m</t>
  </si>
  <si>
    <t>SafeTech RC voda  SDR11   32x3.0   100m BC</t>
  </si>
  <si>
    <t>SafeTech RC voda  SDR11   40x3.7   100m BC</t>
  </si>
  <si>
    <t>SafeTech RC voda  SDR11   50x4.6   100m BC</t>
  </si>
  <si>
    <t>SafeTech RC voda  SDR11   63x5.8   100m BC</t>
  </si>
  <si>
    <t>VP403073W</t>
  </si>
  <si>
    <t>SafeTech RC voda  SDR11   75x6,8   100m BC</t>
  </si>
  <si>
    <t>SafeTech RC voda  SDR11   90x8.2   100m BC</t>
  </si>
  <si>
    <t>SafeTech RC voda  SDR11 110x10.0 100m BC</t>
  </si>
  <si>
    <t>SafeTech RC voda  SDR11 125x11.4 100m BC</t>
  </si>
  <si>
    <t>SafeTech RC voda  SDR11 140x12.7 100m BC</t>
  </si>
  <si>
    <t>SafeTech RC voda  SDR11 160x14.6 100m BC</t>
  </si>
  <si>
    <t>SafeTech RC voda  SDR11 180x16.4 100m BC</t>
  </si>
  <si>
    <t>VP403031W</t>
  </si>
  <si>
    <t>SafeTech RC voda  SDR11   32x3.0   6m BC</t>
  </si>
  <si>
    <t>VP403041W</t>
  </si>
  <si>
    <t>SafeTech RC voda  SDR11   40x3.7   6m BC</t>
  </si>
  <si>
    <t>VP403051W</t>
  </si>
  <si>
    <t>SafeTech RC voda  SDR11   50x4.6   6m BC</t>
  </si>
  <si>
    <t>VP403061W</t>
  </si>
  <si>
    <t>SafeTech RC voda  SDR11   63x5.8   6m BC</t>
  </si>
  <si>
    <t>VP403071W</t>
  </si>
  <si>
    <t>SafeTech RC voda  SDR11   75x6.8   6m BC</t>
  </si>
  <si>
    <t>VP403081W</t>
  </si>
  <si>
    <t>SafeTech RC voda  SDR11   90x8.2   6m BC</t>
  </si>
  <si>
    <t>VP403091W</t>
  </si>
  <si>
    <t>SafeTech RC voda  SDR11 110x10.0  6m BC</t>
  </si>
  <si>
    <t>VP403101W</t>
  </si>
  <si>
    <t>SafeTech RC voda  SDR11 125x11.4  6m BC</t>
  </si>
  <si>
    <t>VP403121W</t>
  </si>
  <si>
    <t>SafeTech RC voda  SDR11 160x14.6  6m BC</t>
  </si>
  <si>
    <t>VP403141W</t>
  </si>
  <si>
    <t>SafeTech RC voda  SDR11 180x16.4  6m BC</t>
  </si>
  <si>
    <t>VP403161W</t>
  </si>
  <si>
    <t>SafeTech RC voda  SDR11 225x20.5  6m BC</t>
  </si>
  <si>
    <t>VP403072W</t>
  </si>
  <si>
    <t>SafeTech RC voda  SDR11   75x6.8   12m BC</t>
  </si>
  <si>
    <t>SafeTech RC voda  SDR11   90x8.2   12m BC</t>
  </si>
  <si>
    <t>SafeTech RC voda  SDR11 110x10.0  12m BC</t>
  </si>
  <si>
    <t>SafeTech RC voda  SDR11 125x11.4  12m BC</t>
  </si>
  <si>
    <t>SafeTech RC voda  SDR11 140x12.7  12m BC</t>
  </si>
  <si>
    <t>SafeTech RC voda  SDR11 160x14.6  12m BC</t>
  </si>
  <si>
    <t>SafeTech RC voda  SDR11 180x16.4  12m BC</t>
  </si>
  <si>
    <t>SafeTech RC voda  SDR11 200x18.2  12m BC</t>
  </si>
  <si>
    <t>SafeTech RC voda  SDR11 225x20.5  12m BC</t>
  </si>
  <si>
    <t>SafeTech RC voda  SDR17   90x5.4  100m BC</t>
  </si>
  <si>
    <t>SafeTech RC voda  SDR17 110x6.6  100m BC</t>
  </si>
  <si>
    <t>SafeTech RC voda  SDR17 125x7.4  100m BC</t>
  </si>
  <si>
    <t>SafeTech RC voda  SDR17 140x8.3  100m BC</t>
  </si>
  <si>
    <t>VP413081W</t>
  </si>
  <si>
    <t>SafeTech RC voda  SDR17   90x5.4   6m BC</t>
  </si>
  <si>
    <t>VP413091W</t>
  </si>
  <si>
    <t>SafeTech RC voda  SDR17 110x6,6   6m BC</t>
  </si>
  <si>
    <t>VP413101W</t>
  </si>
  <si>
    <t>SafeTech RC voda  SDR17 125x7.4   6m BC</t>
  </si>
  <si>
    <t>VP413121W</t>
  </si>
  <si>
    <t>SafeTech RC voda  SDR17 160x9.5   6m BC</t>
  </si>
  <si>
    <t>VP413161W</t>
  </si>
  <si>
    <t>SafeTech RC voda  SDR17 225x13.4 6m BC</t>
  </si>
  <si>
    <t>SafeTech RC voda  SDR17   90x5.4   12m BC</t>
  </si>
  <si>
    <t>SafeTech RC voda  SDR17 110x6,6   12m BC</t>
  </si>
  <si>
    <t>SafeTech RC voda  SDR17 125x7.4   12m BC</t>
  </si>
  <si>
    <t>SafeTech RC voda  SDR17 140x8.3   12m BC</t>
  </si>
  <si>
    <t>SafeTech RC voda  SDR17 160x9.5   12m BC</t>
  </si>
  <si>
    <t>SafeTech RC voda  SDR17 180x10.7 12m BC</t>
  </si>
  <si>
    <t>SafeTech RC voda  SDR17 225x13.4 12m BC</t>
  </si>
  <si>
    <t>KP503061W</t>
  </si>
  <si>
    <t>Wavin TS kanal SDR11     63x5,8      6m</t>
  </si>
  <si>
    <t>KP503071W</t>
  </si>
  <si>
    <t>Wavin TS kanal SDR11     75x6,8      6m</t>
  </si>
  <si>
    <t>KP503081W</t>
  </si>
  <si>
    <t>Wavin TS kanal SDR11     90x8,2      6m</t>
  </si>
  <si>
    <t>KP503091W</t>
  </si>
  <si>
    <t>Wavin TS kanal SDR11   110x10,0    6m</t>
  </si>
  <si>
    <t>KP503101W</t>
  </si>
  <si>
    <t>Wavin TS kanal SDR11   125x11,4    6m</t>
  </si>
  <si>
    <t>KP503111W</t>
  </si>
  <si>
    <t>Wavin TS kanal SDR11   140x12,7    6m</t>
  </si>
  <si>
    <t>KP503121W</t>
  </si>
  <si>
    <t>Wavin TS kanal SDR11   160x14,6    6m</t>
  </si>
  <si>
    <t>KP503141W</t>
  </si>
  <si>
    <t>Wavin TS kanal SDR11   180x16,4    6m</t>
  </si>
  <si>
    <t>KP603161W</t>
  </si>
  <si>
    <t>Wavin TS kanal SDR17   225x13,4    6m</t>
  </si>
  <si>
    <t>VP503161W</t>
  </si>
  <si>
    <t>Wavin TS voda SDR11  225x20,5    6m</t>
  </si>
  <si>
    <t>VP603161W</t>
  </si>
  <si>
    <t>Wavin TS voda SDR17  225x13,4    6m</t>
  </si>
  <si>
    <t>FF050620N</t>
  </si>
  <si>
    <t>FF050621N</t>
  </si>
  <si>
    <t>FF050622N</t>
  </si>
  <si>
    <t>FF050623N</t>
  </si>
  <si>
    <t>Poznámky níže na konci ceníku !</t>
  </si>
  <si>
    <t>tel.: 326 983 746</t>
  </si>
  <si>
    <t>ivana.pojerova@wavin.com</t>
  </si>
  <si>
    <t>jana.dvorakova@wavin.com</t>
  </si>
  <si>
    <t>tel.: 567 312 902</t>
  </si>
  <si>
    <t>LF200740W</t>
  </si>
  <si>
    <t>Šachtový adaptér 425 Q-Bic Plus</t>
  </si>
  <si>
    <t>LF200840W</t>
  </si>
  <si>
    <t>Šachtový adaptér 600 Q-Bic Plus</t>
  </si>
  <si>
    <t>Wavin + Mosbaek pro průtoky 20-100 l/s</t>
  </si>
  <si>
    <t>Oil Stream Certaro NS10/2000 2x200mm</t>
  </si>
  <si>
    <t xml:space="preserve">Oil Stream Certaro NS15/2000 2x250mm </t>
  </si>
  <si>
    <t>PPKGEM potrubí SN10 500x15,3 1M</t>
  </si>
  <si>
    <t>PPKGEM potrubí SN10 500x15,3 3M</t>
  </si>
  <si>
    <t>PPKGEM potrubí SN10 500x15,3 6M</t>
  </si>
  <si>
    <t>DF201041W</t>
  </si>
  <si>
    <t>PPKGB KOLENO 500/15°</t>
  </si>
  <si>
    <t>DF201143W</t>
  </si>
  <si>
    <t>PPKGEA ODBOČKA 45° 500/160</t>
  </si>
  <si>
    <t>DF200450W</t>
  </si>
  <si>
    <t>PPKGMM SPOJKA DVOUHRDLÁ 500</t>
  </si>
  <si>
    <t>DF202543W</t>
  </si>
  <si>
    <t xml:space="preserve">PPKGR REDUKCE 400/500 </t>
  </si>
  <si>
    <t>DF200350W</t>
  </si>
  <si>
    <t>PPKGU PŘESUVKA 500</t>
  </si>
  <si>
    <t>DF209504W</t>
  </si>
  <si>
    <t>KG2000 náhradní těsnění DN500 **</t>
  </si>
  <si>
    <t>OF951910W</t>
  </si>
  <si>
    <t>Střešní vtok QS-P+ fóliový typ</t>
  </si>
  <si>
    <t>OF951920W</t>
  </si>
  <si>
    <t>Střešní vtok bezp. QS-P+ fóliový typ</t>
  </si>
  <si>
    <t>OF951930W</t>
  </si>
  <si>
    <t>Střešní vtok QS-P+ živičný typ</t>
  </si>
  <si>
    <t>OF970955W</t>
  </si>
  <si>
    <t>Příslušenství QS-P+ pro živičný typ</t>
  </si>
  <si>
    <t>OF951155W</t>
  </si>
  <si>
    <t xml:space="preserve">Doplněk bezpečnostních vtoků QS-P+ </t>
  </si>
  <si>
    <t>OF954231W</t>
  </si>
  <si>
    <t>Elektrický ohřev QS-P+</t>
  </si>
  <si>
    <t>OF999060W</t>
  </si>
  <si>
    <t>Set pro připojení parozábrany DN 75</t>
  </si>
  <si>
    <t>OP910040W</t>
  </si>
  <si>
    <t>OP910050W</t>
  </si>
  <si>
    <t>OP910056W</t>
  </si>
  <si>
    <t>OP910063W</t>
  </si>
  <si>
    <t>OP910075W</t>
  </si>
  <si>
    <t>OP910090W</t>
  </si>
  <si>
    <t>OP910110W</t>
  </si>
  <si>
    <t>OP910125W</t>
  </si>
  <si>
    <t>OP910160W</t>
  </si>
  <si>
    <t>OP911200W</t>
  </si>
  <si>
    <t>OP911250W</t>
  </si>
  <si>
    <t>OP911315W</t>
  </si>
  <si>
    <t>OF972504N</t>
  </si>
  <si>
    <t>QS OBJÍMKA LT 40</t>
  </si>
  <si>
    <t>OF972507N</t>
  </si>
  <si>
    <t>QS OBJÍMKA LT 50</t>
  </si>
  <si>
    <t>OF972510N</t>
  </si>
  <si>
    <t>QS OBJÍMKA LT 56</t>
  </si>
  <si>
    <t>OF972513N</t>
  </si>
  <si>
    <t>QS OBJÍMKA LT 63</t>
  </si>
  <si>
    <t>OF972516N</t>
  </si>
  <si>
    <t>QS OBJÍMKA LT 75</t>
  </si>
  <si>
    <t>OF972522N</t>
  </si>
  <si>
    <t>QS OBJÍMKA LT 90</t>
  </si>
  <si>
    <t>OF972528N</t>
  </si>
  <si>
    <t>QS OBJÍMKA LT 110</t>
  </si>
  <si>
    <t>OF972531N</t>
  </si>
  <si>
    <t>QS OBJÍMKA LT 125</t>
  </si>
  <si>
    <t>OF972534N</t>
  </si>
  <si>
    <t>QS OBJÍMKA LT 160</t>
  </si>
  <si>
    <t>OF972537N</t>
  </si>
  <si>
    <t>QS OBJÍMKA LT 200</t>
  </si>
  <si>
    <t>Revizní šachty  BASIC Ø315</t>
  </si>
  <si>
    <r>
      <t>POKLOP PP 315/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</si>
  <si>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t xml:space="preserve">POKLOP PVC 315/A15 S TELESKOPEM </t>
  </si>
  <si>
    <r>
      <t>POKLOP LITINOVÝ 315/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ŠACHTOVÉ ROURY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</si>
  <si>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NA BET.KONUS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</si>
  <si>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>DO TELESKOPU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</si>
  <si>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 xml:space="preserve">D400 DO TELESKOPU </t>
    </r>
    <r>
      <rPr>
        <sz val="8"/>
        <rFont val="Arial CE"/>
        <family val="2"/>
        <charset val="238"/>
      </rPr>
      <t>KULATÝ</t>
    </r>
  </si>
  <si>
    <r>
      <t>LITINOVÁ DEŠŤ. MŘÍŽ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 ČTVEREC šedá litina</t>
    </r>
  </si>
  <si>
    <r>
      <t>LITINOVÁ DEŠŤ. MŘÍŽ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OBDÉLNIK šedá litina</t>
    </r>
  </si>
  <si>
    <t>Revizní šachty BASIC  Ø400</t>
  </si>
  <si>
    <r>
      <t>POKLOP PP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</si>
  <si>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</si>
  <si>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400/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BETONOVÝ RÁM BEGU</t>
    </r>
  </si>
  <si>
    <r>
      <t>POKLOP LITINOVÝ 315/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 xml:space="preserve"> ČTVEREC</t>
    </r>
  </si>
  <si>
    <r>
      <t>POKLOP LITINOVÝ 315/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</t>
    </r>
    <r>
      <rPr>
        <sz val="8"/>
        <rFont val="Arial CE"/>
        <charset val="238"/>
      </rPr>
      <t xml:space="preserve">DO TELESKOPU </t>
    </r>
    <r>
      <rPr>
        <sz val="8"/>
        <rFont val="Arial CE"/>
        <family val="2"/>
        <charset val="238"/>
      </rPr>
      <t>KULATÝ</t>
    </r>
  </si>
  <si>
    <r>
      <t>POKLOP PP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</si>
  <si>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ŠACHTOVÉ ROURY</t>
    </r>
  </si>
  <si>
    <r>
      <t>POKLOP LITINOVÝ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 DO TELESKOPU</t>
    </r>
  </si>
  <si>
    <r>
      <t>POKLOP LITINOVÝ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</t>
    </r>
  </si>
  <si>
    <r>
      <t>LITINOVÁ DEŠŤ. MŘÍŽ 425/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 xml:space="preserve"> DO TELESKOPU ČTVEREC </t>
    </r>
  </si>
  <si>
    <r>
      <t>LITINOVÁ DEŠŤ. MŘÍŽ 425/</t>
    </r>
    <r>
      <rPr>
        <sz val="8"/>
        <rFont val="Arial CE"/>
        <charset val="238"/>
      </rPr>
      <t>B125</t>
    </r>
    <r>
      <rPr>
        <sz val="8"/>
        <rFont val="Arial CE"/>
        <family val="2"/>
        <charset val="238"/>
      </rPr>
      <t xml:space="preserve"> DO TELESKOPU KRUHOVÁ </t>
    </r>
  </si>
  <si>
    <r>
      <t>POKLOP PLASTOVÝ 600/</t>
    </r>
    <r>
      <rPr>
        <sz val="8"/>
        <rFont val="Arial CE"/>
        <charset val="238"/>
      </rPr>
      <t>A15</t>
    </r>
    <r>
      <rPr>
        <sz val="8"/>
        <rFont val="Arial CE"/>
        <family val="2"/>
        <charset val="238"/>
      </rPr>
      <t xml:space="preserve"> DO ŠACHT. ROURY **</t>
    </r>
  </si>
  <si>
    <r>
      <t>POKLOP LITINOVÝ 600/</t>
    </r>
    <r>
      <rPr>
        <sz val="8"/>
        <rFont val="Arial CE"/>
        <charset val="238"/>
      </rPr>
      <t>A15</t>
    </r>
  </si>
  <si>
    <r>
      <t>POKLOP LITINOVÝ 600/</t>
    </r>
    <r>
      <rPr>
        <sz val="8"/>
        <rFont val="Arial CE"/>
        <charset val="238"/>
      </rPr>
      <t>B125</t>
    </r>
  </si>
  <si>
    <r>
      <t>POKLOP LITINOVÝ 600/</t>
    </r>
    <r>
      <rPr>
        <sz val="8"/>
        <rFont val="Arial CE"/>
        <charset val="238"/>
      </rPr>
      <t>D400</t>
    </r>
  </si>
  <si>
    <r>
      <t>LITINOVÁ DEŠŤOVÁ MŘÍŽ 600/</t>
    </r>
    <r>
      <rPr>
        <sz val="8"/>
        <rFont val="Arial CE"/>
        <charset val="238"/>
      </rPr>
      <t>D400</t>
    </r>
    <r>
      <rPr>
        <sz val="8"/>
        <rFont val="Arial CE"/>
        <family val="2"/>
        <charset val="238"/>
      </rPr>
      <t>, 420X620 *</t>
    </r>
  </si>
  <si>
    <r>
      <t>POKLOP PLASTOVÝ 600/</t>
    </r>
    <r>
      <rPr>
        <sz val="8"/>
        <rFont val="Arial CE"/>
        <charset val="238"/>
      </rPr>
      <t xml:space="preserve">A15 </t>
    </r>
    <r>
      <rPr>
        <sz val="8"/>
        <rFont val="Arial CE"/>
        <family val="2"/>
        <charset val="238"/>
      </rPr>
      <t>DO ŠACHT. ROURY **</t>
    </r>
  </si>
  <si>
    <t>POKLOP LITINOVÝ 600/A15</t>
  </si>
  <si>
    <t>POKLOP LITINOVÝ 600/B125</t>
  </si>
  <si>
    <t>POKLOP LITINOVÝ 600/D400</t>
  </si>
  <si>
    <t>REGULACE DO ŠACHTY *</t>
  </si>
  <si>
    <t>REGULACE - VÍROVÝ VENTIL **</t>
  </si>
  <si>
    <t xml:space="preserve">     PE100 RC (N8000)</t>
  </si>
  <si>
    <t>Acaro PP SN12  roura  500 / 1m</t>
  </si>
  <si>
    <t>Acaro PP SN12  roura  500 / 3m</t>
  </si>
  <si>
    <t>Acaro PP SN12  roura  500 / 6m</t>
  </si>
  <si>
    <t>AP000523W</t>
  </si>
  <si>
    <t>Acaro PP SN16  roura  160 / 3m</t>
  </si>
  <si>
    <t>AP000533W</t>
  </si>
  <si>
    <t>Acaro PP SN16  roura  200 / 3m</t>
  </si>
  <si>
    <t>AP000543W</t>
  </si>
  <si>
    <t>Acaro PP SN16  roura  250 / 3m</t>
  </si>
  <si>
    <t>AP000553W</t>
  </si>
  <si>
    <t>Acaro PP SN16  roura  315 / 3m</t>
  </si>
  <si>
    <t>AP000563W</t>
  </si>
  <si>
    <t>Acaro PP SN16  roura  400 / 3m</t>
  </si>
  <si>
    <t>Acaro PP SN12  koleno 500/15°</t>
  </si>
  <si>
    <t>Acaro PP SN12  koleno 500/30°</t>
  </si>
  <si>
    <t>Acaro PP SN12  koleno 400/88°</t>
  </si>
  <si>
    <t>Acaro PP SN12  odbočka 45° 400/160</t>
  </si>
  <si>
    <t>Acaro PP SN12  odbočka 45° 400/200</t>
  </si>
  <si>
    <t>Acaro PP SN12  odbočka 45° 400/250</t>
  </si>
  <si>
    <t>Acaro PP SN12  odbočka 45° 400/315</t>
  </si>
  <si>
    <t>Acaro PP SN12  odbočka 45° 400/400</t>
  </si>
  <si>
    <t>Acaro PP SN12  odbočka 45° 500/160</t>
  </si>
  <si>
    <t>Acaro PP SN12  redukce 400/315</t>
  </si>
  <si>
    <t>Acaro PP SN12  redukce 500/400</t>
  </si>
  <si>
    <t>Acaro PP SN12  zátka 250</t>
  </si>
  <si>
    <t>Acaro PP SN12  zátka 315</t>
  </si>
  <si>
    <t>Acaro PP SN12  zátka 400</t>
  </si>
  <si>
    <t>Acaro PP SN12  zátka 500</t>
  </si>
  <si>
    <t>AF007012W</t>
  </si>
  <si>
    <t>Těsnění NBR 160</t>
  </si>
  <si>
    <t>AF007013W</t>
  </si>
  <si>
    <t>Těsnění NBR 200</t>
  </si>
  <si>
    <t>AF007014W</t>
  </si>
  <si>
    <t>Těsnění NBR 250</t>
  </si>
  <si>
    <t>AF007015W</t>
  </si>
  <si>
    <t>Těsnění NBR 315</t>
  </si>
  <si>
    <t>AF007016W</t>
  </si>
  <si>
    <t>Těsnění NBR 400</t>
  </si>
  <si>
    <t>AF007017W</t>
  </si>
  <si>
    <t>Těsnění NBR 500</t>
  </si>
  <si>
    <t>AF011032W</t>
  </si>
  <si>
    <t>Acaro PP SN12  sedlová odbočka 200/160</t>
  </si>
  <si>
    <t>AF011042W</t>
  </si>
  <si>
    <t>Acaro PP SN12  sedlová odbočka 250/160</t>
  </si>
  <si>
    <t>AF011052W</t>
  </si>
  <si>
    <t>Acaro PP SN12  sedlová odbočka 315/160</t>
  </si>
  <si>
    <t>AF011072W</t>
  </si>
  <si>
    <t>Acaro PP SN12  sedlová odbočka 500/160</t>
  </si>
  <si>
    <t>AF012002W</t>
  </si>
  <si>
    <t>Acaro PP SN12  vrták pro sed.odbočku</t>
  </si>
  <si>
    <r>
      <t xml:space="preserve">       </t>
    </r>
    <r>
      <rPr>
        <b/>
        <u/>
        <sz val="14"/>
        <rFont val="Arial CE"/>
        <charset val="238"/>
      </rPr>
      <t>Kanalizační potrubí ACARO PP SN12,</t>
    </r>
    <r>
      <rPr>
        <b/>
        <u/>
        <sz val="14"/>
        <color rgb="FFFF0000"/>
        <rFont val="Arial CE"/>
        <charset val="238"/>
      </rPr>
      <t>SN16</t>
    </r>
  </si>
  <si>
    <t>MF724000W</t>
  </si>
  <si>
    <t>TEGRA 1000 NG - DNO  PE KG 400 PŘÍMÉ</t>
  </si>
  <si>
    <t>MF725000W</t>
  </si>
  <si>
    <t>TEGRA 1000 NG - DNO  PE KG 500 PŘÍMÉ</t>
  </si>
  <si>
    <t>MF744000W</t>
  </si>
  <si>
    <t xml:space="preserve">TEGRA 1000 NG - DNO  PE X-Stream 400 PŘÍMÉ </t>
  </si>
  <si>
    <t>MF745000W</t>
  </si>
  <si>
    <t xml:space="preserve">TEGRA 1000 NG - DNO  PE X-Stream 500 PŘÍMÉ </t>
  </si>
  <si>
    <t>AP000001W</t>
  </si>
  <si>
    <t>Acaro PP SN12  roura  110 / 1m</t>
  </si>
  <si>
    <t>AP000003W</t>
  </si>
  <si>
    <t>Acaro PP SN12  roura  110 / 3m</t>
  </si>
  <si>
    <t>AP000006W</t>
  </si>
  <si>
    <t>Acaro PP SN12  roura  110 / 6m</t>
  </si>
  <si>
    <t>AP000081W</t>
  </si>
  <si>
    <t>Acaro PP SN12  roura  630 / 1m</t>
  </si>
  <si>
    <t>AP000083W</t>
  </si>
  <si>
    <t>Acaro PP SN12  roura  630 / 3m</t>
  </si>
  <si>
    <t>AP001026W</t>
  </si>
  <si>
    <t>Acaro PP SN12  roura bez hrdla  160 / 6m</t>
  </si>
  <si>
    <t>AP001036W</t>
  </si>
  <si>
    <t>Acaro PP SN12  roura bez hrdla  200 / 6m</t>
  </si>
  <si>
    <t>AP001046W</t>
  </si>
  <si>
    <t>Acaro PP SN12  roura bez hrdla  250 / 6m</t>
  </si>
  <si>
    <t>AP001056W</t>
  </si>
  <si>
    <t>Acaro PP SN12  roura bez hrdla  315 / 6m</t>
  </si>
  <si>
    <t>AP001066W</t>
  </si>
  <si>
    <t>Acaro PP SN12  roura bez hrdla  400 / 6m</t>
  </si>
  <si>
    <t>AP001076W</t>
  </si>
  <si>
    <t>Acaro PP SN12  roura bez hrdla  500 / 6m</t>
  </si>
  <si>
    <t>AP001086W</t>
  </si>
  <si>
    <t>Acaro PP SN12  roura bez hrdla  630 / 6m</t>
  </si>
  <si>
    <t>AF003001W</t>
  </si>
  <si>
    <t>Acaro PP SN12  koleno 110/15°</t>
  </si>
  <si>
    <t>AF003002W</t>
  </si>
  <si>
    <t>Acaro PP SN12  koleno 110/30°</t>
  </si>
  <si>
    <t>AF003003W</t>
  </si>
  <si>
    <t>Acaro PP SN12  koleno 110/45°</t>
  </si>
  <si>
    <t>AF005000W</t>
  </si>
  <si>
    <t>Acaro PP SN12  odbočka 45° 110/110</t>
  </si>
  <si>
    <t>AF000100W</t>
  </si>
  <si>
    <t>Acaro PP SN12  dvouhrdlá spojka 110</t>
  </si>
  <si>
    <t>AF000108W</t>
  </si>
  <si>
    <t xml:space="preserve">Acaro PP SN12  dvouhrdlá spojka 630 * </t>
  </si>
  <si>
    <t>AF000000W</t>
  </si>
  <si>
    <t>Acaro PP SN12  přesuvka 110</t>
  </si>
  <si>
    <t>AF000008W</t>
  </si>
  <si>
    <t>Acaro PP SN12  přesuvka 630 *</t>
  </si>
  <si>
    <t>AF002000W</t>
  </si>
  <si>
    <t>Acaro PP SN12  zátka 110</t>
  </si>
  <si>
    <r>
      <t xml:space="preserve">Tuhost : </t>
    </r>
    <r>
      <rPr>
        <b/>
        <sz val="8"/>
        <rFont val="Arial CE"/>
        <family val="2"/>
        <charset val="238"/>
      </rPr>
      <t>SN12,</t>
    </r>
    <r>
      <rPr>
        <b/>
        <sz val="8"/>
        <color rgb="FFFF0000"/>
        <rFont val="Arial CE"/>
        <charset val="238"/>
      </rPr>
      <t>SN16</t>
    </r>
  </si>
  <si>
    <t>Zemní souprava tel. ventil KH 0,75-1,00 M</t>
  </si>
  <si>
    <t>U potrubí do d75 se jedná o provedení jednovrstvé !!</t>
  </si>
  <si>
    <t>FP503143W</t>
  </si>
  <si>
    <t>Wavin TS plyn SDR11  180x16,4 100m</t>
  </si>
  <si>
    <t>FP503031W</t>
  </si>
  <si>
    <t>Wavin TS plyn SDR11    32x3,0     6m</t>
  </si>
  <si>
    <t>FP503041W</t>
  </si>
  <si>
    <t>Wavin TS plyn SDR11    40x3,7     6m</t>
  </si>
  <si>
    <t>FP503051W</t>
  </si>
  <si>
    <t>Wavin TS plyn SDR11    50x4,6     6m</t>
  </si>
  <si>
    <t>FP503061W</t>
  </si>
  <si>
    <t>Wavin TS plyn SDR11    63x5,8     6m</t>
  </si>
  <si>
    <t>U potrubí do d75 se jedná  o provedení jednovrstvé !!</t>
  </si>
  <si>
    <t>VP403232W</t>
  </si>
  <si>
    <t>SafeTech RC voda  SDR11 500x45.4  12m</t>
  </si>
  <si>
    <t>VP413232W</t>
  </si>
  <si>
    <t>SafeTech RC voda  SDR17 500x29.7 12m</t>
  </si>
  <si>
    <t>BC = čárový kód na potrubí</t>
  </si>
  <si>
    <t>U potrubí většího jak d500 je cena na vyžádání !!</t>
  </si>
  <si>
    <t>FP403152W</t>
  </si>
  <si>
    <t>SafeTech RC plyn  SDR11 200x18.2  12m BC</t>
  </si>
  <si>
    <t>FP403172W</t>
  </si>
  <si>
    <t xml:space="preserve">SafeTech RC plyn  SDR11 250x22.7  12m </t>
  </si>
  <si>
    <t>FP413172W</t>
  </si>
  <si>
    <t xml:space="preserve">SafeTech RC plyn SDR17 250x14,8   12m </t>
  </si>
  <si>
    <t>FP413182W</t>
  </si>
  <si>
    <t xml:space="preserve">SafeTech RC plyn SDR17 280x16,6   12m </t>
  </si>
  <si>
    <t>PE 100 voda SDR11 DL  110x10,0  100m BC</t>
  </si>
  <si>
    <t>PE 100 voda SDR11 DL  125x11,4  100m BC</t>
  </si>
  <si>
    <t>PE 100 voda SDR11 DL  125x11,4   12m BC</t>
  </si>
  <si>
    <t>PE 100 voda SDR11 DL  160x14,6   12m BC</t>
  </si>
  <si>
    <t>PE 100 voda SDR11 DL  180x16,4   12m BC</t>
  </si>
  <si>
    <t>PE 100 voda SDR17 DL  110x6,6    100m BC</t>
  </si>
  <si>
    <t>PE 100 voda SDR17 DL  110x6,6     12m BC</t>
  </si>
  <si>
    <t>PE 100 voda SDR17 DL  125x7,4     12m BC</t>
  </si>
  <si>
    <t>PE 100 voda SDR17 DL  160x9,5     12m BC</t>
  </si>
  <si>
    <t>PE 100 voda SDR17 DL  180x10,7   12m BC</t>
  </si>
  <si>
    <t>PE 100 voda SDR17 DL  225x13,4   12m BC</t>
  </si>
  <si>
    <t>VP103062W</t>
  </si>
  <si>
    <t>PE 100 voda SDR11 BK/BL  63x5,8        12m</t>
  </si>
  <si>
    <t>VP103072W</t>
  </si>
  <si>
    <t>PE 100 voda SDR11 BK/BL  75x6,8        12m</t>
  </si>
  <si>
    <t>VP103082W</t>
  </si>
  <si>
    <t>PE 100 voda SDR11 BK/BL  90x8,2        12m</t>
  </si>
  <si>
    <t>VP103083W</t>
  </si>
  <si>
    <t>PE 100 voda SDR11 BK/BL  90x8,2        100m</t>
  </si>
  <si>
    <t>VP203082W</t>
  </si>
  <si>
    <t>PE 100 voda SDR17 BK/BL  90x5,4        12m</t>
  </si>
  <si>
    <t>VP203083W</t>
  </si>
  <si>
    <t>PE 100 voda SDR17 BK/BL  90x5,4        100m</t>
  </si>
  <si>
    <t>VP103092W</t>
  </si>
  <si>
    <t>PE 100 voda SDR11 BK/BL  110x10,0     12m</t>
  </si>
  <si>
    <t>VP103093W</t>
  </si>
  <si>
    <t>PE 100 voda SDR11 BK/BL  110x10,0     100m</t>
  </si>
  <si>
    <t>VP203092W</t>
  </si>
  <si>
    <t>PE 100 voda SDR17 BK/BL  110x6,6       12m</t>
  </si>
  <si>
    <t>VP203093W</t>
  </si>
  <si>
    <t>PE 100 voda SDR17 BK/BL  110x6,6       100m</t>
  </si>
  <si>
    <t>VP103102W</t>
  </si>
  <si>
    <t>PE 100 voda SDR11 BK/BL 125x11,4      12m</t>
  </si>
  <si>
    <t>VP103103W</t>
  </si>
  <si>
    <t>PE 100 voda SDR11 BK/BL  125x11,4     100m</t>
  </si>
  <si>
    <t>VP203103W</t>
  </si>
  <si>
    <t>PE 100 voda SDR17 BK/BL  125x7,4       100m</t>
  </si>
  <si>
    <t>VP103122W</t>
  </si>
  <si>
    <t>PE 100 voda SDR11 BK/BL 160x14,6      12m</t>
  </si>
  <si>
    <t>VP103123W</t>
  </si>
  <si>
    <t>PE 100 voda SDR11 BK/BL  160x14,6     100m</t>
  </si>
  <si>
    <t>VP203122W</t>
  </si>
  <si>
    <t>PE 100 voda SDR17 BK/BL  160x9,5       12m</t>
  </si>
  <si>
    <t>VP103152W</t>
  </si>
  <si>
    <t>PE 100 voda SDR11 BK/BL  200x18,2     12m</t>
  </si>
  <si>
    <t>VP203152W</t>
  </si>
  <si>
    <t>PE 100 voda SDR17 BK/BL  200x11,9     12m</t>
  </si>
  <si>
    <t>VP103162W</t>
  </si>
  <si>
    <t>PE 100 voda SDR11 BK/BL  250x22,7     12m</t>
  </si>
  <si>
    <t>VP203172W</t>
  </si>
  <si>
    <t>PE 100 voda SDR17 BK/BL  250x14,8     12m</t>
  </si>
  <si>
    <t>VP103192W</t>
  </si>
  <si>
    <t>PE 100 voda SDR11 BK/BL  315x28,6     12m</t>
  </si>
  <si>
    <t>VP203192W</t>
  </si>
  <si>
    <t>PE 100 voda SDR17 BK/BL  315x18,7     12m</t>
  </si>
  <si>
    <t>VP103212W</t>
  </si>
  <si>
    <t>PE 100 voda SDR11 BK/BL  400x36,3     12m</t>
  </si>
  <si>
    <t>VP203212W</t>
  </si>
  <si>
    <t>PE 100 voda SDR17 BK/BL  400x23,7     12m</t>
  </si>
  <si>
    <t>VP103222W</t>
  </si>
  <si>
    <t>PE 100 voda SDR11 BK/BL 450x40,9      12m</t>
  </si>
  <si>
    <t>PE 100 voda SDR11 BK/BL  500x45,4     12m</t>
  </si>
  <si>
    <t>DL = dvouvrstvé potrubí s 10% vnější signalizační vrtstvou</t>
  </si>
  <si>
    <t>BK/BL = černá trubka s modrým pruhem</t>
  </si>
  <si>
    <t>PE 100 kanal SDR11 BK    63x5,8    100m</t>
  </si>
  <si>
    <t>PE 100 kanal SDR11 BK    75x6,8    100m</t>
  </si>
  <si>
    <t>PE 100 kanal SDR11 BK    90x8,2    100m</t>
  </si>
  <si>
    <t>PE 100 kanal SDR11 BK  110x10,0  100m</t>
  </si>
  <si>
    <t>PE 100 kanal SDR11 BK  125x11,4  100m</t>
  </si>
  <si>
    <t>PE 100 kanal SDR11 BK  140x12,7  100m</t>
  </si>
  <si>
    <t>PE 100 kanal SDR11 BK  160x14,6  100m</t>
  </si>
  <si>
    <t>PE 100 kanal SDR11 BK  180x16,4  100m</t>
  </si>
  <si>
    <t>PE 100 kanal SDR11 BK   63x5,8     12m</t>
  </si>
  <si>
    <t>PE 100 kanal SDR11 BK   75x6,8     12m</t>
  </si>
  <si>
    <t>PE 100 kanal SDR11 BK   90x8,2     12m</t>
  </si>
  <si>
    <t>PE 100 kanal SDR11 BK  110x10,0   12m</t>
  </si>
  <si>
    <t>PE 100 kanal SDR11 BK  125x11,4   12m</t>
  </si>
  <si>
    <t>PE 100 kanal SDR11 BK  140x12,7   12m</t>
  </si>
  <si>
    <t>PE 100 kanal SDR11 BK  160x14,6   12m</t>
  </si>
  <si>
    <t>PE 100 kanal SDR11 BK  180x16,4   12m</t>
  </si>
  <si>
    <t>PE 100 kanal SDR11 BK  200x18,2   12m</t>
  </si>
  <si>
    <t>PE 100 kanal SDR11 BK  225x20,5   12m</t>
  </si>
  <si>
    <t>PE 100 kanal SDR11 BK  250x22,7   12m</t>
  </si>
  <si>
    <t>PE 100 kanal SDR11 BK  280x25,4   12m</t>
  </si>
  <si>
    <t>PE 100 kanal SDR11 BK  315x28,6   12m</t>
  </si>
  <si>
    <t>PE 100 kanal SDR11 BK  355x32,2   12m</t>
  </si>
  <si>
    <t>PE 100 kanal SDR11 BK  400x36,3   12m</t>
  </si>
  <si>
    <t>PE 100 kanal SDR11 BK  450x40,9   12m</t>
  </si>
  <si>
    <t>PE 100 kanal SDR11 BK  500x45,4   12m</t>
  </si>
  <si>
    <t>PE 100 kanal SDR17 BK    90x5,4    100m</t>
  </si>
  <si>
    <t>PE 100 kanal SDR17 BK  110x6,6    100m</t>
  </si>
  <si>
    <t>PE 100 kanal SDR17 BK  125x7,4    100m</t>
  </si>
  <si>
    <t>PE 100 kanal SDR17 BK  140x8,3    100m</t>
  </si>
  <si>
    <t>PE 100 kanal SDR17 BK    90x5,4     12m</t>
  </si>
  <si>
    <t>PE 100 kanal SDR17 BK  110x6,6     12m</t>
  </si>
  <si>
    <t>PE 100 kanal SDR17 BK  125x7,4     12m</t>
  </si>
  <si>
    <t>PE 100 kanal SDR17 BK  140x8,3     12m</t>
  </si>
  <si>
    <t>PE 100 kanal SDR17 BK  160x9,5     12m</t>
  </si>
  <si>
    <t>PE 100 kanal SDR17 BK  180x10,7   12m</t>
  </si>
  <si>
    <t>PE 100 kanal SDR17 BK  200x11,9   12m</t>
  </si>
  <si>
    <t>PE 100 kanal SDR17 BK  225x13,4   12m</t>
  </si>
  <si>
    <t>PE 100 kanal SDR17 BK  250x14,8   12m</t>
  </si>
  <si>
    <t>PE 100 kanal SDR17 BK  280x16,6   12m</t>
  </si>
  <si>
    <t>PE 100 kanal SDR17 BK  315x18,7   12m</t>
  </si>
  <si>
    <t>PE 100 kanal SDR17 BK  355x21,1   12m</t>
  </si>
  <si>
    <t>PE 100 kanal SDR17 BK  400x23,7   12m</t>
  </si>
  <si>
    <t>PE 100 kanal SDR17 BK  450x26,7   12m</t>
  </si>
  <si>
    <t>PE 100 kanal SDR17 BK  500x29,7   12m</t>
  </si>
  <si>
    <t>BK =  černá trubka</t>
  </si>
  <si>
    <t>FP203063W</t>
  </si>
  <si>
    <t>PE 100 plyn SDR17 BK/YL 63x3,6  100m</t>
  </si>
  <si>
    <t>FP203062W</t>
  </si>
  <si>
    <t>PE 100 plyn SDR17 BK/YL 63x3,6    12m</t>
  </si>
  <si>
    <t>FP203072W</t>
  </si>
  <si>
    <t>PE 100 plyn SDR17 BK/YL 75x4,3    12m</t>
  </si>
  <si>
    <t>FP203073W</t>
  </si>
  <si>
    <t>PE 100 plyn SDR17 BK/YL 75x4,3  100m</t>
  </si>
  <si>
    <t>FP203082W</t>
  </si>
  <si>
    <t>PE 100 plyn SDR17 BK/YL 90x5,2    12m</t>
  </si>
  <si>
    <t>FP203083W</t>
  </si>
  <si>
    <t>PE 100 plyn SDR17 BK/YL 90x5,2  100m</t>
  </si>
  <si>
    <t>FP203092W</t>
  </si>
  <si>
    <t>PE 100 plyn SDR17 BK/YL 110x6,3  12m</t>
  </si>
  <si>
    <t>FP203093W</t>
  </si>
  <si>
    <t>PE 100 plyn SDR17 BK/YL110x6,3 100m</t>
  </si>
  <si>
    <t>FP203122W</t>
  </si>
  <si>
    <t>PE 100 plyn SDR17 BK/YL 160x9,1  12m</t>
  </si>
  <si>
    <t>FP203152W</t>
  </si>
  <si>
    <t xml:space="preserve">PE 100 plyn SDR17 BK/YL 200x11,4 12m  </t>
  </si>
  <si>
    <t>BK/YL = černá trubka s žlutým pruhem</t>
  </si>
  <si>
    <t>DF209511W</t>
  </si>
  <si>
    <t>DF209512W</t>
  </si>
  <si>
    <t>DF209513W</t>
  </si>
  <si>
    <t>Set pro připojení parozábrany s odvoňovací přípojkou DN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</si>
</sst>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.\-"/>
    <numFmt numFmtId="165" formatCode="0.00\-"/>
    <numFmt numFmtId="166" formatCode="d\.\ mmmm\ yyyy"/>
    <numFmt numFmtId="167" formatCode="#,##0.0"/>
    <numFmt numFmtId="168" formatCode="0.0"/>
    <numFmt numFmtId="169" formatCode="0.0%"/>
    <numFmt numFmtId="170" formatCode="#,##0.000"/>
  </numFmts>
  <fonts count="5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u/>
      <sz val="14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name val="Arial"/>
      <family val="2"/>
    </font>
    <font>
      <vertAlign val="superscript"/>
      <sz val="8"/>
      <name val="Arial CE"/>
      <family val="2"/>
      <charset val="238"/>
    </font>
    <font>
      <b/>
      <u/>
      <sz val="16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8"/>
      <color indexed="10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8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color indexed="10"/>
      <name val="Arial CE"/>
      <family val="2"/>
      <charset val="238"/>
    </font>
    <font>
      <b/>
      <u/>
      <sz val="18"/>
      <name val="Arial CE"/>
      <charset val="238"/>
    </font>
    <font>
      <b/>
      <sz val="12"/>
      <name val="Arial CE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10"/>
      <name val="Arial"/>
      <family val="2"/>
    </font>
    <font>
      <u/>
      <sz val="8"/>
      <color indexed="12"/>
      <name val="Arial CE"/>
      <charset val="238"/>
    </font>
    <font>
      <sz val="8"/>
      <color rgb="FFFF0000"/>
      <name val="Arial CE"/>
      <family val="2"/>
      <charset val="238"/>
    </font>
    <font>
      <sz val="8"/>
      <color rgb="FFFF0000"/>
      <name val="Arial"/>
      <family val="2"/>
      <charset val="238"/>
    </font>
    <font>
      <sz val="10"/>
      <color theme="4"/>
      <name val="Arial CE"/>
      <charset val="238"/>
    </font>
    <font>
      <sz val="10"/>
      <color theme="4"/>
      <name val="Arial"/>
      <family val="2"/>
      <charset val="238"/>
    </font>
    <font>
      <sz val="8"/>
      <color theme="4"/>
      <name val="Arial CE"/>
      <charset val="238"/>
    </font>
    <font>
      <sz val="8"/>
      <color theme="4"/>
      <name val="Arial CE"/>
      <family val="2"/>
      <charset val="238"/>
    </font>
    <font>
      <sz val="8"/>
      <color theme="4"/>
      <name val="Arial"/>
      <family val="2"/>
      <charset val="238"/>
    </font>
    <font>
      <sz val="8"/>
      <color theme="3"/>
      <name val="Arial CE"/>
      <family val="2"/>
      <charset val="238"/>
    </font>
    <font>
      <sz val="8"/>
      <color rgb="FFFF0000"/>
      <name val="Arial CE"/>
      <charset val="238"/>
    </font>
    <font>
      <sz val="10"/>
      <color rgb="FF00B05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</font>
    <font>
      <sz val="8"/>
      <color rgb="FF1E3CD0"/>
      <name val="Arial"/>
      <family val="2"/>
      <charset val="238"/>
    </font>
    <font>
      <sz val="8"/>
      <color rgb="FF1E3CD0"/>
      <name val="Arial CE"/>
      <charset val="238"/>
    </font>
    <font>
      <b/>
      <sz val="8"/>
      <color rgb="FFFF0000"/>
      <name val="Arial CE"/>
      <charset val="238"/>
    </font>
    <font>
      <u/>
      <sz val="14"/>
      <color rgb="FFFF0000"/>
      <name val="Arial CE"/>
      <charset val="238"/>
    </font>
    <font>
      <sz val="8"/>
      <color theme="1"/>
      <name val="Arial CE"/>
      <family val="2"/>
      <charset val="238"/>
    </font>
    <font>
      <b/>
      <u/>
      <sz val="14"/>
      <color rgb="FFFF0000"/>
      <name val="Arial CE"/>
      <charset val="238"/>
    </font>
    <font>
      <sz val="12"/>
      <name val="Arial"/>
      <family val="2"/>
    </font>
    <font>
      <sz val="8"/>
      <color rgb="FFC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3" fillId="0" borderId="1" applyNumberFormat="0" applyFont="0" applyBorder="0" applyAlignment="0" applyProtection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0" borderId="0" applyNumberFormat="0" applyAlignment="0"/>
    <xf numFmtId="0" fontId="14" fillId="0" borderId="0"/>
    <xf numFmtId="0" fontId="33" fillId="0" borderId="0"/>
    <xf numFmtId="0" fontId="53" fillId="0" borderId="0"/>
    <xf numFmtId="0" fontId="2" fillId="0" borderId="0"/>
    <xf numFmtId="0" fontId="1" fillId="0" borderId="0"/>
    <xf numFmtId="0" fontId="3" fillId="0" borderId="0"/>
    <xf numFmtId="0" fontId="1" fillId="0" borderId="0"/>
  </cellStyleXfs>
  <cellXfs count="324">
    <xf numFmtId="0" fontId="0" fillId="0" borderId="0" xfId="0"/>
    <xf numFmtId="0" fontId="0" fillId="0" borderId="0" xfId="0" applyAlignment="1"/>
    <xf numFmtId="165" fontId="0" fillId="0" borderId="0" xfId="0" applyNumberFormat="1"/>
    <xf numFmtId="16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/>
    <xf numFmtId="165" fontId="5" fillId="0" borderId="0" xfId="0" applyNumberFormat="1" applyFont="1" applyBorder="1"/>
    <xf numFmtId="165" fontId="5" fillId="0" borderId="0" xfId="0" applyNumberFormat="1" applyFont="1" applyBorder="1" applyAlignment="1"/>
    <xf numFmtId="165" fontId="5" fillId="0" borderId="2" xfId="0" applyNumberFormat="1" applyFont="1" applyBorder="1"/>
    <xf numFmtId="165" fontId="0" fillId="0" borderId="0" xfId="0" applyNumberForma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Border="1"/>
    <xf numFmtId="166" fontId="6" fillId="0" borderId="2" xfId="0" applyNumberFormat="1" applyFont="1" applyBorder="1"/>
    <xf numFmtId="0" fontId="9" fillId="0" borderId="0" xfId="0" applyFont="1"/>
    <xf numFmtId="0" fontId="10" fillId="0" borderId="0" xfId="0" applyFont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Border="1"/>
    <xf numFmtId="0" fontId="0" fillId="0" borderId="0" xfId="0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0" xfId="0" applyNumberFormat="1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Fill="1"/>
    <xf numFmtId="0" fontId="6" fillId="0" borderId="0" xfId="0" applyFont="1" applyFill="1"/>
    <xf numFmtId="0" fontId="11" fillId="0" borderId="0" xfId="0" applyFont="1"/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5" fillId="0" borderId="0" xfId="0" applyFont="1"/>
    <xf numFmtId="0" fontId="6" fillId="0" borderId="0" xfId="0" applyFont="1" applyAlignment="1"/>
    <xf numFmtId="3" fontId="19" fillId="0" borderId="0" xfId="0" applyNumberFormat="1" applyFont="1" applyFill="1"/>
    <xf numFmtId="0" fontId="19" fillId="0" borderId="0" xfId="0" applyFont="1"/>
    <xf numFmtId="3" fontId="9" fillId="0" borderId="0" xfId="0" applyNumberFormat="1" applyFont="1" applyFill="1"/>
    <xf numFmtId="169" fontId="6" fillId="0" borderId="0" xfId="0" applyNumberFormat="1" applyFont="1"/>
    <xf numFmtId="0" fontId="20" fillId="0" borderId="0" xfId="0" applyFont="1"/>
    <xf numFmtId="0" fontId="20" fillId="0" borderId="2" xfId="0" applyFont="1" applyBorder="1"/>
    <xf numFmtId="0" fontId="21" fillId="0" borderId="0" xfId="0" applyFont="1" applyBorder="1"/>
    <xf numFmtId="3" fontId="9" fillId="0" borderId="0" xfId="0" applyNumberFormat="1" applyFont="1" applyBorder="1"/>
    <xf numFmtId="0" fontId="20" fillId="0" borderId="0" xfId="0" applyFont="1" applyBorder="1"/>
    <xf numFmtId="0" fontId="20" fillId="0" borderId="0" xfId="0" applyFont="1" applyBorder="1" applyAlignment="1">
      <alignment horizontal="left" vertical="top"/>
    </xf>
    <xf numFmtId="0" fontId="6" fillId="0" borderId="0" xfId="0" applyFont="1" applyAlignment="1">
      <alignment wrapText="1"/>
    </xf>
    <xf numFmtId="0" fontId="20" fillId="0" borderId="0" xfId="0" applyFont="1" applyFill="1" applyBorder="1" applyAlignment="1">
      <alignment horizontal="left" vertical="top"/>
    </xf>
    <xf numFmtId="3" fontId="19" fillId="0" borderId="0" xfId="0" applyNumberFormat="1" applyFont="1" applyBorder="1"/>
    <xf numFmtId="0" fontId="6" fillId="0" borderId="0" xfId="0" applyFont="1" applyFill="1" applyAlignment="1">
      <alignment horizontal="left"/>
    </xf>
    <xf numFmtId="0" fontId="14" fillId="0" borderId="0" xfId="0" applyFont="1" applyAlignment="1"/>
    <xf numFmtId="165" fontId="14" fillId="0" borderId="0" xfId="0" applyNumberFormat="1" applyFont="1"/>
    <xf numFmtId="0" fontId="14" fillId="0" borderId="0" xfId="0" applyFont="1"/>
    <xf numFmtId="165" fontId="14" fillId="0" borderId="2" xfId="0" applyNumberFormat="1" applyFont="1" applyBorder="1"/>
    <xf numFmtId="165" fontId="14" fillId="0" borderId="0" xfId="0" applyNumberFormat="1" applyFont="1" applyBorder="1"/>
    <xf numFmtId="0" fontId="23" fillId="0" borderId="0" xfId="0" applyFont="1" applyBorder="1" applyAlignment="1">
      <alignment horizontal="center" wrapText="1"/>
    </xf>
    <xf numFmtId="3" fontId="14" fillId="0" borderId="0" xfId="0" applyNumberFormat="1" applyFont="1" applyAlignment="1">
      <alignment horizontal="center"/>
    </xf>
    <xf numFmtId="0" fontId="14" fillId="0" borderId="0" xfId="0" applyFont="1" applyBorder="1"/>
    <xf numFmtId="3" fontId="14" fillId="0" borderId="0" xfId="0" applyNumberFormat="1" applyFont="1"/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24" fillId="0" borderId="0" xfId="0" applyFont="1"/>
    <xf numFmtId="169" fontId="0" fillId="0" borderId="0" xfId="0" applyNumberFormat="1"/>
    <xf numFmtId="0" fontId="20" fillId="0" borderId="0" xfId="0" applyFont="1" applyFill="1" applyBorder="1"/>
    <xf numFmtId="0" fontId="25" fillId="0" borderId="0" xfId="0" applyFont="1"/>
    <xf numFmtId="3" fontId="24" fillId="0" borderId="0" xfId="0" applyNumberFormat="1" applyFont="1"/>
    <xf numFmtId="0" fontId="24" fillId="0" borderId="0" xfId="0" applyFont="1" applyBorder="1"/>
    <xf numFmtId="0" fontId="20" fillId="0" borderId="0" xfId="0" applyFont="1" applyAlignment="1">
      <alignment horizontal="left"/>
    </xf>
    <xf numFmtId="0" fontId="16" fillId="0" borderId="0" xfId="0" applyFont="1"/>
    <xf numFmtId="0" fontId="26" fillId="0" borderId="2" xfId="0" applyFont="1" applyBorder="1"/>
    <xf numFmtId="0" fontId="26" fillId="0" borderId="2" xfId="0" applyFont="1" applyBorder="1" applyAlignment="1">
      <alignment horizontal="left"/>
    </xf>
    <xf numFmtId="0" fontId="20" fillId="0" borderId="0" xfId="0" applyFont="1" applyFill="1"/>
    <xf numFmtId="0" fontId="14" fillId="0" borderId="0" xfId="0" applyFont="1" applyFill="1"/>
    <xf numFmtId="167" fontId="6" fillId="0" borderId="0" xfId="0" applyNumberFormat="1" applyFont="1"/>
    <xf numFmtId="169" fontId="24" fillId="0" borderId="0" xfId="0" applyNumberFormat="1" applyFont="1" applyBorder="1"/>
    <xf numFmtId="0" fontId="1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Alignment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right"/>
    </xf>
    <xf numFmtId="3" fontId="6" fillId="0" borderId="0" xfId="3" applyNumberFormat="1" applyFont="1" applyAlignment="1">
      <alignment horizontal="center"/>
    </xf>
    <xf numFmtId="3" fontId="6" fillId="0" borderId="0" xfId="0" applyNumberFormat="1" applyFont="1" applyFill="1" applyBorder="1"/>
    <xf numFmtId="0" fontId="0" fillId="0" borderId="2" xfId="0" applyBorder="1"/>
    <xf numFmtId="1" fontId="9" fillId="0" borderId="0" xfId="0" applyNumberFormat="1" applyFont="1" applyAlignment="1">
      <alignment horizontal="left"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/>
    <xf numFmtId="0" fontId="20" fillId="0" borderId="0" xfId="0" applyFont="1" applyBorder="1" applyAlignment="1"/>
    <xf numFmtId="0" fontId="20" fillId="0" borderId="0" xfId="0" applyFont="1" applyFill="1" applyAlignment="1"/>
    <xf numFmtId="0" fontId="6" fillId="0" borderId="0" xfId="0" applyFont="1" applyFill="1" applyAlignment="1"/>
    <xf numFmtId="0" fontId="20" fillId="0" borderId="0" xfId="0" applyFont="1" applyAlignment="1"/>
    <xf numFmtId="0" fontId="29" fillId="0" borderId="0" xfId="0" applyFont="1" applyFill="1"/>
    <xf numFmtId="169" fontId="14" fillId="0" borderId="0" xfId="0" applyNumberFormat="1" applyFont="1"/>
    <xf numFmtId="3" fontId="19" fillId="0" borderId="0" xfId="0" applyNumberFormat="1" applyFont="1" applyFill="1" applyBorder="1"/>
    <xf numFmtId="0" fontId="23" fillId="0" borderId="0" xfId="0" applyFont="1" applyBorder="1" applyAlignment="1"/>
    <xf numFmtId="0" fontId="14" fillId="0" borderId="0" xfId="0" applyNumberFormat="1" applyFont="1" applyBorder="1"/>
    <xf numFmtId="0" fontId="16" fillId="0" borderId="0" xfId="0" applyFont="1" applyBorder="1"/>
    <xf numFmtId="0" fontId="20" fillId="0" borderId="0" xfId="0" applyFont="1" applyBorder="1" applyAlignment="1">
      <alignment horizontal="left"/>
    </xf>
    <xf numFmtId="0" fontId="7" fillId="0" borderId="0" xfId="0" applyFont="1" applyBorder="1" applyAlignment="1"/>
    <xf numFmtId="1" fontId="10" fillId="0" borderId="0" xfId="0" applyNumberFormat="1" applyFont="1" applyBorder="1" applyAlignment="1">
      <alignment vertical="top" wrapText="1"/>
    </xf>
    <xf numFmtId="169" fontId="6" fillId="0" borderId="0" xfId="0" applyNumberFormat="1" applyFont="1" applyFill="1" applyAlignment="1">
      <alignment horizontal="right"/>
    </xf>
    <xf numFmtId="169" fontId="9" fillId="0" borderId="0" xfId="0" applyNumberFormat="1" applyFont="1"/>
    <xf numFmtId="169" fontId="19" fillId="0" borderId="0" xfId="0" applyNumberFormat="1" applyFont="1"/>
    <xf numFmtId="170" fontId="19" fillId="0" borderId="0" xfId="0" applyNumberFormat="1" applyFont="1" applyFill="1"/>
    <xf numFmtId="170" fontId="6" fillId="0" borderId="0" xfId="0" applyNumberFormat="1" applyFont="1" applyFill="1"/>
    <xf numFmtId="170" fontId="6" fillId="0" borderId="0" xfId="0" applyNumberFormat="1" applyFont="1"/>
    <xf numFmtId="165" fontId="5" fillId="0" borderId="0" xfId="0" applyNumberFormat="1" applyFont="1" applyAlignment="1"/>
    <xf numFmtId="3" fontId="15" fillId="0" borderId="0" xfId="0" applyNumberFormat="1" applyFont="1"/>
    <xf numFmtId="0" fontId="30" fillId="0" borderId="0" xfId="0" applyFont="1"/>
    <xf numFmtId="3" fontId="30" fillId="0" borderId="0" xfId="0" applyNumberFormat="1" applyFont="1" applyAlignment="1">
      <alignment horizontal="center"/>
    </xf>
    <xf numFmtId="0" fontId="20" fillId="0" borderId="0" xfId="0" quotePrefix="1" applyNumberFormat="1" applyFont="1"/>
    <xf numFmtId="0" fontId="15" fillId="0" borderId="0" xfId="0" applyFont="1" applyBorder="1" applyAlignment="1"/>
    <xf numFmtId="3" fontId="20" fillId="0" borderId="0" xfId="0" applyNumberFormat="1" applyFont="1"/>
    <xf numFmtId="3" fontId="20" fillId="0" borderId="0" xfId="0" applyNumberFormat="1" applyFont="1" applyBorder="1"/>
    <xf numFmtId="0" fontId="20" fillId="0" borderId="0" xfId="0" applyNumberFormat="1" applyFont="1"/>
    <xf numFmtId="0" fontId="0" fillId="0" borderId="0" xfId="0" applyFont="1"/>
    <xf numFmtId="0" fontId="0" fillId="0" borderId="0" xfId="0" applyFont="1" applyBorder="1"/>
    <xf numFmtId="0" fontId="20" fillId="0" borderId="0" xfId="9" applyFont="1" applyFill="1" applyBorder="1" applyProtection="1">
      <protection locked="0"/>
    </xf>
    <xf numFmtId="0" fontId="15" fillId="0" borderId="0" xfId="0" applyFont="1" applyFill="1" applyBorder="1"/>
    <xf numFmtId="3" fontId="35" fillId="0" borderId="0" xfId="0" applyNumberFormat="1" applyFont="1"/>
    <xf numFmtId="0" fontId="9" fillId="0" borderId="0" xfId="3" applyFont="1" applyBorder="1"/>
    <xf numFmtId="0" fontId="8" fillId="0" borderId="0" xfId="0" applyFont="1"/>
    <xf numFmtId="0" fontId="1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35" fillId="0" borderId="0" xfId="0" applyFont="1" applyBorder="1"/>
    <xf numFmtId="3" fontId="35" fillId="0" borderId="0" xfId="0" applyNumberFormat="1" applyFont="1" applyFill="1" applyBorder="1"/>
    <xf numFmtId="3" fontId="35" fillId="0" borderId="0" xfId="0" applyNumberFormat="1" applyFont="1" applyBorder="1"/>
    <xf numFmtId="0" fontId="31" fillId="0" borderId="0" xfId="0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left"/>
    </xf>
    <xf numFmtId="0" fontId="6" fillId="0" borderId="2" xfId="0" applyFont="1" applyBorder="1"/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/>
    <xf numFmtId="1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vertical="top"/>
    </xf>
    <xf numFmtId="0" fontId="37" fillId="0" borderId="0" xfId="0" applyFont="1"/>
    <xf numFmtId="0" fontId="38" fillId="0" borderId="0" xfId="0" applyFont="1"/>
    <xf numFmtId="3" fontId="39" fillId="0" borderId="0" xfId="0" applyNumberFormat="1" applyFont="1" applyFill="1"/>
    <xf numFmtId="0" fontId="38" fillId="0" borderId="0" xfId="0" applyFont="1" applyFill="1"/>
    <xf numFmtId="169" fontId="40" fillId="0" borderId="0" xfId="0" applyNumberFormat="1" applyFont="1" applyFill="1"/>
    <xf numFmtId="0" fontId="39" fillId="0" borderId="0" xfId="0" applyFont="1"/>
    <xf numFmtId="0" fontId="41" fillId="0" borderId="0" xfId="0" applyFont="1"/>
    <xf numFmtId="0" fontId="41" fillId="0" borderId="0" xfId="0" applyFont="1" applyFill="1"/>
    <xf numFmtId="1" fontId="42" fillId="0" borderId="0" xfId="0" applyNumberFormat="1" applyFont="1"/>
    <xf numFmtId="3" fontId="36" fillId="0" borderId="0" xfId="0" applyNumberFormat="1" applyFont="1"/>
    <xf numFmtId="3" fontId="36" fillId="0" borderId="0" xfId="0" applyNumberFormat="1" applyFont="1" applyBorder="1"/>
    <xf numFmtId="0" fontId="35" fillId="0" borderId="0" xfId="0" applyFont="1"/>
    <xf numFmtId="3" fontId="35" fillId="0" borderId="0" xfId="0" applyNumberFormat="1" applyFont="1" applyFill="1"/>
    <xf numFmtId="0" fontId="36" fillId="0" borderId="0" xfId="0" applyFont="1" applyBorder="1"/>
    <xf numFmtId="3" fontId="6" fillId="0" borderId="0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44" fillId="0" borderId="0" xfId="0" applyFont="1"/>
    <xf numFmtId="0" fontId="45" fillId="0" borderId="0" xfId="0" applyFont="1"/>
    <xf numFmtId="0" fontId="32" fillId="0" borderId="0" xfId="0" applyFont="1" applyBorder="1" applyAlignment="1">
      <alignment horizontal="left"/>
    </xf>
    <xf numFmtId="0" fontId="43" fillId="0" borderId="0" xfId="0" applyFont="1" applyBorder="1"/>
    <xf numFmtId="1" fontId="20" fillId="0" borderId="0" xfId="0" applyNumberFormat="1" applyFont="1" applyFill="1" applyBorder="1"/>
    <xf numFmtId="0" fontId="43" fillId="0" borderId="0" xfId="0" applyFont="1" applyBorder="1" applyAlignment="1">
      <alignment horizontal="left"/>
    </xf>
    <xf numFmtId="0" fontId="43" fillId="0" borderId="0" xfId="0" applyFont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10" applyFont="1" applyFill="1" applyBorder="1" applyAlignment="1" applyProtection="1">
      <alignment horizontal="left"/>
      <protection locked="0"/>
    </xf>
    <xf numFmtId="3" fontId="20" fillId="0" borderId="0" xfId="0" applyNumberFormat="1" applyFont="1" applyFill="1"/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Border="1"/>
    <xf numFmtId="3" fontId="36" fillId="0" borderId="0" xfId="0" applyNumberFormat="1" applyFont="1" applyFill="1" applyBorder="1"/>
    <xf numFmtId="0" fontId="25" fillId="0" borderId="0" xfId="0" applyFont="1" applyBorder="1"/>
    <xf numFmtId="3" fontId="24" fillId="0" borderId="0" xfId="0" applyNumberFormat="1" applyFont="1" applyBorder="1"/>
    <xf numFmtId="168" fontId="6" fillId="0" borderId="0" xfId="0" applyNumberFormat="1" applyFont="1"/>
    <xf numFmtId="0" fontId="4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0" fillId="0" borderId="0" xfId="7" applyFont="1" applyFill="1" applyAlignment="1">
      <alignment horizontal="left"/>
    </xf>
    <xf numFmtId="0" fontId="47" fillId="0" borderId="0" xfId="3" applyFont="1" applyAlignment="1">
      <alignment horizontal="center"/>
    </xf>
    <xf numFmtId="0" fontId="47" fillId="0" borderId="0" xfId="0" applyFont="1"/>
    <xf numFmtId="0" fontId="20" fillId="0" borderId="0" xfId="4" applyFont="1" applyFill="1" applyAlignment="1">
      <alignment horizontal="left"/>
    </xf>
    <xf numFmtId="0" fontId="20" fillId="0" borderId="0" xfId="6" applyFont="1" applyFill="1" applyAlignment="1">
      <alignment horizontal="left"/>
    </xf>
    <xf numFmtId="0" fontId="48" fillId="0" borderId="0" xfId="3" applyFont="1"/>
    <xf numFmtId="0" fontId="20" fillId="0" borderId="0" xfId="5" applyFont="1" applyFill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/>
    </xf>
    <xf numFmtId="0" fontId="34" fillId="0" borderId="0" xfId="1" applyFont="1" applyBorder="1" applyAlignment="1" applyProtection="1"/>
    <xf numFmtId="165" fontId="34" fillId="0" borderId="0" xfId="1" applyNumberFormat="1" applyFont="1" applyBorder="1" applyAlignment="1" applyProtection="1"/>
    <xf numFmtId="165" fontId="6" fillId="0" borderId="0" xfId="0" applyNumberFormat="1" applyFont="1" applyBorder="1"/>
    <xf numFmtId="164" fontId="50" fillId="0" borderId="0" xfId="1" applyNumberFormat="1" applyFont="1" applyAlignment="1" applyProtection="1">
      <alignment horizontal="left"/>
    </xf>
    <xf numFmtId="0" fontId="20" fillId="0" borderId="0" xfId="0" applyFont="1" applyBorder="1" applyAlignment="1" applyProtection="1">
      <alignment horizontal="left"/>
      <protection locked="0"/>
    </xf>
    <xf numFmtId="3" fontId="20" fillId="0" borderId="0" xfId="0" quotePrefix="1" applyNumberFormat="1" applyFont="1"/>
    <xf numFmtId="0" fontId="20" fillId="0" borderId="0" xfId="0" applyFont="1" applyFill="1" applyBorder="1" applyProtection="1">
      <protection locked="0"/>
    </xf>
    <xf numFmtId="0" fontId="36" fillId="0" borderId="0" xfId="2" applyFont="1" applyFill="1" applyBorder="1" applyAlignment="1">
      <alignment horizontal="left"/>
    </xf>
    <xf numFmtId="0" fontId="36" fillId="0" borderId="0" xfId="0" applyFont="1" applyFill="1" applyBorder="1"/>
    <xf numFmtId="0" fontId="51" fillId="0" borderId="0" xfId="0" applyFont="1" applyBorder="1"/>
    <xf numFmtId="0" fontId="51" fillId="0" borderId="0" xfId="0" applyFont="1" applyFill="1" applyBorder="1"/>
    <xf numFmtId="3" fontId="51" fillId="0" borderId="0" xfId="0" applyNumberFormat="1" applyFont="1" applyBorder="1"/>
    <xf numFmtId="3" fontId="51" fillId="0" borderId="0" xfId="0" applyNumberFormat="1" applyFont="1" applyFill="1" applyBorder="1"/>
    <xf numFmtId="3" fontId="51" fillId="0" borderId="0" xfId="0" applyNumberFormat="1" applyFont="1"/>
    <xf numFmtId="0" fontId="51" fillId="0" borderId="0" xfId="0" applyFont="1"/>
    <xf numFmtId="3" fontId="35" fillId="0" borderId="2" xfId="0" applyNumberFormat="1" applyFont="1" applyFill="1" applyBorder="1"/>
    <xf numFmtId="3" fontId="6" fillId="0" borderId="0" xfId="0" applyNumberFormat="1" applyFont="1"/>
    <xf numFmtId="3" fontId="6" fillId="0" borderId="0" xfId="0" applyNumberFormat="1" applyFont="1" applyFill="1"/>
    <xf numFmtId="3" fontId="35" fillId="0" borderId="0" xfId="0" applyNumberFormat="1" applyFont="1"/>
    <xf numFmtId="0" fontId="36" fillId="0" borderId="0" xfId="0" applyNumberFormat="1" applyFont="1" applyFill="1" applyBorder="1" applyAlignment="1">
      <alignment horizontal="center"/>
    </xf>
    <xf numFmtId="3" fontId="9" fillId="0" borderId="0" xfId="0" applyNumberFormat="1" applyFont="1"/>
    <xf numFmtId="3" fontId="43" fillId="0" borderId="0" xfId="0" applyNumberFormat="1" applyFont="1"/>
    <xf numFmtId="0" fontId="36" fillId="0" borderId="0" xfId="12" applyFont="1" applyFill="1" applyBorder="1" applyAlignment="1">
      <alignment horizontal="left"/>
    </xf>
    <xf numFmtId="0" fontId="36" fillId="0" borderId="0" xfId="12" applyFont="1"/>
    <xf numFmtId="3" fontId="36" fillId="0" borderId="0" xfId="12" applyNumberFormat="1" applyFont="1"/>
    <xf numFmtId="3" fontId="29" fillId="0" borderId="0" xfId="0" applyNumberFormat="1" applyFont="1" applyFill="1"/>
    <xf numFmtId="3" fontId="6" fillId="0" borderId="0" xfId="0" applyNumberFormat="1" applyFont="1" applyFill="1"/>
    <xf numFmtId="3" fontId="35" fillId="0" borderId="0" xfId="0" applyNumberFormat="1" applyFont="1" applyFill="1"/>
    <xf numFmtId="0" fontId="0" fillId="0" borderId="0" xfId="0"/>
    <xf numFmtId="3" fontId="6" fillId="0" borderId="0" xfId="0" applyNumberFormat="1" applyFont="1"/>
    <xf numFmtId="3" fontId="35" fillId="0" borderId="0" xfId="0" applyNumberFormat="1" applyFont="1"/>
    <xf numFmtId="3" fontId="35" fillId="0" borderId="0" xfId="0" applyNumberFormat="1" applyFont="1" applyBorder="1"/>
    <xf numFmtId="3" fontId="35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0" fillId="0" borderId="0" xfId="14" applyFont="1" applyFill="1" applyBorder="1"/>
    <xf numFmtId="0" fontId="10" fillId="0" borderId="0" xfId="7" applyFont="1" applyFill="1" applyAlignment="1">
      <alignment horizontal="left"/>
    </xf>
    <xf numFmtId="0" fontId="10" fillId="0" borderId="0" xfId="5" applyFont="1" applyFill="1" applyAlignment="1">
      <alignment horizontal="left"/>
    </xf>
    <xf numFmtId="3" fontId="35" fillId="0" borderId="0" xfId="0" applyNumberFormat="1" applyFont="1" applyFill="1" applyAlignment="1">
      <alignment horizontal="right"/>
    </xf>
    <xf numFmtId="164" fontId="50" fillId="0" borderId="0" xfId="1" applyNumberFormat="1" applyFont="1" applyAlignment="1" applyProtection="1"/>
    <xf numFmtId="164" fontId="5" fillId="0" borderId="0" xfId="0" applyNumberFormat="1" applyFont="1" applyBorder="1" applyAlignment="1"/>
    <xf numFmtId="0" fontId="5" fillId="0" borderId="0" xfId="0" applyFont="1" applyAlignment="1"/>
    <xf numFmtId="0" fontId="26" fillId="0" borderId="2" xfId="0" applyFont="1" applyBorder="1" applyAlignment="1"/>
    <xf numFmtId="0" fontId="5" fillId="0" borderId="0" xfId="0" applyFont="1" applyBorder="1" applyAlignment="1"/>
    <xf numFmtId="0" fontId="22" fillId="0" borderId="0" xfId="0" applyFont="1" applyBorder="1" applyAlignment="1">
      <alignment wrapText="1"/>
    </xf>
    <xf numFmtId="0" fontId="49" fillId="0" borderId="0" xfId="0" applyFont="1" applyBorder="1" applyAlignment="1"/>
    <xf numFmtId="0" fontId="5" fillId="0" borderId="0" xfId="0" applyFont="1" applyFill="1" applyBorder="1" applyAlignment="1"/>
    <xf numFmtId="0" fontId="10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0" xfId="14" applyFont="1" applyAlignment="1"/>
    <xf numFmtId="49" fontId="10" fillId="0" borderId="0" xfId="0" applyNumberFormat="1" applyFont="1" applyFill="1" applyBorder="1" applyAlignment="1"/>
    <xf numFmtId="0" fontId="20" fillId="0" borderId="0" xfId="4" applyFont="1" applyFill="1" applyAlignment="1"/>
    <xf numFmtId="0" fontId="9" fillId="0" borderId="0" xfId="14" applyFont="1" applyAlignment="1"/>
    <xf numFmtId="0" fontId="20" fillId="0" borderId="0" xfId="5" applyFont="1" applyFill="1" applyAlignment="1"/>
    <xf numFmtId="0" fontId="9" fillId="0" borderId="0" xfId="3" applyFont="1" applyAlignment="1"/>
    <xf numFmtId="0" fontId="30" fillId="0" borderId="0" xfId="0" applyFont="1" applyAlignment="1"/>
    <xf numFmtId="4" fontId="14" fillId="0" borderId="0" xfId="0" applyNumberFormat="1" applyFont="1" applyAlignment="1"/>
    <xf numFmtId="4" fontId="5" fillId="0" borderId="0" xfId="0" applyNumberFormat="1" applyFont="1"/>
    <xf numFmtId="4" fontId="34" fillId="0" borderId="0" xfId="1" applyNumberFormat="1" applyFont="1" applyBorder="1" applyAlignment="1" applyProtection="1"/>
    <xf numFmtId="4" fontId="5" fillId="0" borderId="0" xfId="0" applyNumberFormat="1" applyFont="1" applyBorder="1"/>
    <xf numFmtId="4" fontId="26" fillId="0" borderId="2" xfId="0" applyNumberFormat="1" applyFont="1" applyBorder="1"/>
    <xf numFmtId="4" fontId="7" fillId="0" borderId="0" xfId="0" applyNumberFormat="1" applyFont="1" applyBorder="1" applyAlignment="1">
      <alignment horizontal="center"/>
    </xf>
    <xf numFmtId="4" fontId="6" fillId="0" borderId="0" xfId="0" applyNumberFormat="1" applyFont="1"/>
    <xf numFmtId="3" fontId="14" fillId="0" borderId="0" xfId="0" applyNumberFormat="1" applyFont="1" applyAlignment="1"/>
    <xf numFmtId="3" fontId="5" fillId="0" borderId="0" xfId="0" applyNumberFormat="1" applyFont="1"/>
    <xf numFmtId="3" fontId="34" fillId="0" borderId="0" xfId="1" applyNumberFormat="1" applyFont="1" applyBorder="1" applyAlignment="1" applyProtection="1"/>
    <xf numFmtId="3" fontId="5" fillId="0" borderId="0" xfId="0" applyNumberFormat="1" applyFont="1" applyBorder="1"/>
    <xf numFmtId="3" fontId="26" fillId="0" borderId="2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14" fillId="0" borderId="0" xfId="0" applyNumberFormat="1" applyFont="1" applyBorder="1"/>
    <xf numFmtId="4" fontId="8" fillId="2" borderId="3" xfId="0" applyNumberFormat="1" applyFon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3" fontId="0" fillId="0" borderId="0" xfId="0" applyNumberFormat="1"/>
    <xf numFmtId="3" fontId="26" fillId="0" borderId="2" xfId="0" applyNumberFormat="1" applyFont="1" applyBorder="1" applyAlignment="1">
      <alignment horizontal="left"/>
    </xf>
    <xf numFmtId="3" fontId="30" fillId="0" borderId="0" xfId="0" applyNumberFormat="1" applyFont="1"/>
    <xf numFmtId="3" fontId="44" fillId="0" borderId="0" xfId="0" applyNumberFormat="1" applyFont="1"/>
    <xf numFmtId="0" fontId="43" fillId="0" borderId="0" xfId="0" applyFont="1" applyAlignment="1"/>
    <xf numFmtId="0" fontId="43" fillId="0" borderId="0" xfId="0" applyFont="1" applyFill="1" applyAlignment="1">
      <alignment horizontal="left"/>
    </xf>
    <xf numFmtId="0" fontId="36" fillId="0" borderId="0" xfId="0" quotePrefix="1" applyNumberFormat="1" applyFont="1" applyFill="1"/>
    <xf numFmtId="0" fontId="36" fillId="0" borderId="0" xfId="15" applyFont="1" applyFill="1" applyBorder="1" applyAlignment="1"/>
    <xf numFmtId="0" fontId="35" fillId="0" borderId="0" xfId="0" applyFont="1" applyFill="1"/>
    <xf numFmtId="3" fontId="36" fillId="0" borderId="0" xfId="13" applyNumberFormat="1" applyFont="1" applyFill="1" applyBorder="1" applyAlignment="1"/>
    <xf numFmtId="3" fontId="36" fillId="0" borderId="0" xfId="0" applyNumberFormat="1" applyFont="1" applyFill="1"/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/>
    <xf numFmtId="3" fontId="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vertical="top" wrapText="1"/>
    </xf>
    <xf numFmtId="3" fontId="0" fillId="0" borderId="0" xfId="0" applyNumberFormat="1" applyAlignment="1"/>
    <xf numFmtId="0" fontId="36" fillId="0" borderId="0" xfId="13" applyFont="1" applyFill="1" applyBorder="1" applyAlignment="1">
      <alignment horizontal="left"/>
    </xf>
    <xf numFmtId="0" fontId="36" fillId="0" borderId="0" xfId="0" applyFont="1" applyBorder="1" applyAlignment="1">
      <alignment horizontal="left"/>
    </xf>
    <xf numFmtId="4" fontId="20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/>
    <xf numFmtId="1" fontId="20" fillId="0" borderId="0" xfId="0" applyNumberFormat="1" applyFont="1" applyFill="1" applyBorder="1" applyAlignment="1" applyProtection="1">
      <protection locked="0"/>
    </xf>
    <xf numFmtId="0" fontId="20" fillId="3" borderId="0" xfId="0" applyFont="1" applyFill="1"/>
    <xf numFmtId="3" fontId="35" fillId="3" borderId="0" xfId="0" applyNumberFormat="1" applyFont="1" applyFill="1"/>
    <xf numFmtId="3" fontId="54" fillId="3" borderId="0" xfId="0" applyNumberFormat="1" applyFont="1" applyFill="1"/>
    <xf numFmtId="0" fontId="20" fillId="3" borderId="0" xfId="0" applyFont="1" applyFill="1" applyBorder="1"/>
    <xf numFmtId="0" fontId="7" fillId="0" borderId="0" xfId="0" applyFont="1" applyBorder="1" applyAlignment="1">
      <alignment horizontal="center"/>
    </xf>
    <xf numFmtId="165" fontId="5" fillId="0" borderId="0" xfId="0" applyNumberFormat="1" applyFont="1" applyAlignment="1">
      <alignment horizontal="left"/>
    </xf>
    <xf numFmtId="0" fontId="0" fillId="0" borderId="0" xfId="0" applyAlignment="1"/>
    <xf numFmtId="0" fontId="23" fillId="0" borderId="0" xfId="0" applyFont="1" applyBorder="1" applyAlignment="1">
      <alignment horizontal="center"/>
    </xf>
    <xf numFmtId="0" fontId="9" fillId="0" borderId="0" xfId="3" applyFont="1" applyBorder="1" applyAlignment="1">
      <alignment wrapText="1"/>
    </xf>
    <xf numFmtId="0" fontId="0" fillId="0" borderId="0" xfId="0" applyFont="1" applyAlignment="1">
      <alignment wrapText="1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left" vertical="center"/>
    </xf>
    <xf numFmtId="3" fontId="35" fillId="0" borderId="2" xfId="0" applyNumberFormat="1" applyFont="1" applyBorder="1"/>
    <xf numFmtId="0" fontId="36" fillId="0" borderId="0" xfId="0" applyFont="1" applyFill="1"/>
    <xf numFmtId="166" fontId="35" fillId="0" borderId="2" xfId="0" applyNumberFormat="1" applyFont="1" applyBorder="1"/>
    <xf numFmtId="0" fontId="36" fillId="0" borderId="0" xfId="0" applyFont="1" applyFill="1" applyBorder="1" applyAlignment="1"/>
    <xf numFmtId="49" fontId="36" fillId="0" borderId="0" xfId="0" applyNumberFormat="1" applyFont="1" applyFill="1" applyBorder="1" applyAlignment="1">
      <alignment horizontal="left"/>
    </xf>
  </cellXfs>
  <cellStyles count="16">
    <cellStyle name="Hypertextový odkaz" xfId="1" builtinId="8"/>
    <cellStyle name="Normal_Wavin Manholes  TandI 29012008" xfId="11"/>
    <cellStyle name="Normální" xfId="0" builtinId="0"/>
    <cellStyle name="Normální 2" xfId="2"/>
    <cellStyle name="Normální 2 2" xfId="15"/>
    <cellStyle name="Normální 3" xfId="12"/>
    <cellStyle name="Normální 3 2" xfId="13"/>
    <cellStyle name="normální_Ceníky Wavin" xfId="3"/>
    <cellStyle name="normální_Ceníky Wavin 2" xfId="14"/>
    <cellStyle name="normální_Ceny od GFW 2006" xfId="4"/>
    <cellStyle name="normální_Nabídka L" xfId="5"/>
    <cellStyle name="normální_Nabídka MaT" xfId="6"/>
    <cellStyle name="normální_Nabídka SBR" xfId="7"/>
    <cellStyle name="písmo DEM ceník" xfId="8"/>
    <cellStyle name="Standard 2" xfId="9"/>
    <cellStyle name="Standard 4" xfId="1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25400</xdr:rowOff>
    </xdr:from>
    <xdr:to>
      <xdr:col>6</xdr:col>
      <xdr:colOff>558800</xdr:colOff>
      <xdr:row>3</xdr:row>
      <xdr:rowOff>76200</xdr:rowOff>
    </xdr:to>
    <xdr:pic>
      <xdr:nvPicPr>
        <xdr:cNvPr id="16679" name="Obrázek 15">
          <a:extLst>
            <a:ext uri="{FF2B5EF4-FFF2-40B4-BE49-F238E27FC236}">
              <a16:creationId xmlns="" xmlns:a16="http://schemas.microsoft.com/office/drawing/2014/main" id="{A5EF7351-A329-4989-9785-19E21C9B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08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552450</xdr:colOff>
      <xdr:row>3</xdr:row>
      <xdr:rowOff>76200</xdr:rowOff>
    </xdr:to>
    <xdr:pic>
      <xdr:nvPicPr>
        <xdr:cNvPr id="12587" name="Obrázek 3">
          <a:extLst>
            <a:ext uri="{FF2B5EF4-FFF2-40B4-BE49-F238E27FC236}">
              <a16:creationId xmlns="" xmlns:a16="http://schemas.microsoft.com/office/drawing/2014/main" id="{FD33A8B4-9D5E-498C-8F59-4D9D14465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25400"/>
          <a:ext cx="10922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38100</xdr:rowOff>
    </xdr:from>
    <xdr:to>
      <xdr:col>6</xdr:col>
      <xdr:colOff>546100</xdr:colOff>
      <xdr:row>3</xdr:row>
      <xdr:rowOff>88900</xdr:rowOff>
    </xdr:to>
    <xdr:pic>
      <xdr:nvPicPr>
        <xdr:cNvPr id="38172" name="Obrázek 3">
          <a:extLst>
            <a:ext uri="{FF2B5EF4-FFF2-40B4-BE49-F238E27FC236}">
              <a16:creationId xmlns="" xmlns:a16="http://schemas.microsoft.com/office/drawing/2014/main" id="{6C1E09CE-DBA1-431C-A9B6-E923F52D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195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38100</xdr:rowOff>
    </xdr:from>
    <xdr:to>
      <xdr:col>6</xdr:col>
      <xdr:colOff>539750</xdr:colOff>
      <xdr:row>3</xdr:row>
      <xdr:rowOff>88900</xdr:rowOff>
    </xdr:to>
    <xdr:pic>
      <xdr:nvPicPr>
        <xdr:cNvPr id="4380" name="Obrázek 3">
          <a:extLst>
            <a:ext uri="{FF2B5EF4-FFF2-40B4-BE49-F238E27FC236}">
              <a16:creationId xmlns="" xmlns:a16="http://schemas.microsoft.com/office/drawing/2014/main" id="{2323301B-C666-44CB-B0EB-08B7DDBF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50800</xdr:rowOff>
    </xdr:from>
    <xdr:to>
      <xdr:col>6</xdr:col>
      <xdr:colOff>571500</xdr:colOff>
      <xdr:row>3</xdr:row>
      <xdr:rowOff>95250</xdr:rowOff>
    </xdr:to>
    <xdr:pic>
      <xdr:nvPicPr>
        <xdr:cNvPr id="5405" name="Obrázek 3">
          <a:extLst>
            <a:ext uri="{FF2B5EF4-FFF2-40B4-BE49-F238E27FC236}">
              <a16:creationId xmlns="" xmlns:a16="http://schemas.microsoft.com/office/drawing/2014/main" id="{CC3D4735-1C43-4FD1-9F7A-1C861C73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6950" y="50800"/>
          <a:ext cx="10922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25400</xdr:rowOff>
    </xdr:from>
    <xdr:to>
      <xdr:col>6</xdr:col>
      <xdr:colOff>558800</xdr:colOff>
      <xdr:row>3</xdr:row>
      <xdr:rowOff>76200</xdr:rowOff>
    </xdr:to>
    <xdr:pic>
      <xdr:nvPicPr>
        <xdr:cNvPr id="40193" name="Obrázek 3">
          <a:extLst>
            <a:ext uri="{FF2B5EF4-FFF2-40B4-BE49-F238E27FC236}">
              <a16:creationId xmlns="" xmlns:a16="http://schemas.microsoft.com/office/drawing/2014/main" id="{DC7CB346-DF8B-437C-AE82-477EADEA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5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2335" name="Obrázek 3">
          <a:extLst>
            <a:ext uri="{FF2B5EF4-FFF2-40B4-BE49-F238E27FC236}">
              <a16:creationId xmlns="" xmlns:a16="http://schemas.microsoft.com/office/drawing/2014/main" id="{C44574A5-0336-4E4A-B1B5-49C81BB4D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38100</xdr:rowOff>
    </xdr:from>
    <xdr:to>
      <xdr:col>6</xdr:col>
      <xdr:colOff>546100</xdr:colOff>
      <xdr:row>3</xdr:row>
      <xdr:rowOff>88900</xdr:rowOff>
    </xdr:to>
    <xdr:pic>
      <xdr:nvPicPr>
        <xdr:cNvPr id="36122" name="Obrázek 3">
          <a:extLst>
            <a:ext uri="{FF2B5EF4-FFF2-40B4-BE49-F238E27FC236}">
              <a16:creationId xmlns="" xmlns:a16="http://schemas.microsoft.com/office/drawing/2014/main" id="{475354A7-E7C3-47D1-B591-909AC1014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670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38100</xdr:rowOff>
    </xdr:from>
    <xdr:to>
      <xdr:col>6</xdr:col>
      <xdr:colOff>539750</xdr:colOff>
      <xdr:row>3</xdr:row>
      <xdr:rowOff>88900</xdr:rowOff>
    </xdr:to>
    <xdr:pic>
      <xdr:nvPicPr>
        <xdr:cNvPr id="41213" name="Obrázek 3">
          <a:extLst>
            <a:ext uri="{FF2B5EF4-FFF2-40B4-BE49-F238E27FC236}">
              <a16:creationId xmlns="" xmlns:a16="http://schemas.microsoft.com/office/drawing/2014/main" id="{E4B9BAEB-7625-44D9-9843-02AE6201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035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546100</xdr:colOff>
      <xdr:row>3</xdr:row>
      <xdr:rowOff>76200</xdr:rowOff>
    </xdr:to>
    <xdr:pic>
      <xdr:nvPicPr>
        <xdr:cNvPr id="33052" name="Obrázek 3">
          <a:extLst>
            <a:ext uri="{FF2B5EF4-FFF2-40B4-BE49-F238E27FC236}">
              <a16:creationId xmlns="" xmlns:a16="http://schemas.microsoft.com/office/drawing/2014/main" id="{CC7AF37C-21D3-4419-98D0-E8DA9FE0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546100</xdr:colOff>
      <xdr:row>3</xdr:row>
      <xdr:rowOff>76200</xdr:rowOff>
    </xdr:to>
    <xdr:pic>
      <xdr:nvPicPr>
        <xdr:cNvPr id="23836" name="Obrázek 3">
          <a:extLst>
            <a:ext uri="{FF2B5EF4-FFF2-40B4-BE49-F238E27FC236}">
              <a16:creationId xmlns="" xmlns:a16="http://schemas.microsoft.com/office/drawing/2014/main" id="{560E77E3-64A3-4A6E-BE24-DF9C3D954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38100</xdr:rowOff>
    </xdr:from>
    <xdr:to>
      <xdr:col>6</xdr:col>
      <xdr:colOff>539750</xdr:colOff>
      <xdr:row>3</xdr:row>
      <xdr:rowOff>88900</xdr:rowOff>
    </xdr:to>
    <xdr:pic>
      <xdr:nvPicPr>
        <xdr:cNvPr id="31004" name="Obrázek 7">
          <a:extLst>
            <a:ext uri="{FF2B5EF4-FFF2-40B4-BE49-F238E27FC236}">
              <a16:creationId xmlns="" xmlns:a16="http://schemas.microsoft.com/office/drawing/2014/main" id="{7709499E-1766-427A-9574-7F8A6BEE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546100</xdr:colOff>
      <xdr:row>3</xdr:row>
      <xdr:rowOff>76200</xdr:rowOff>
    </xdr:to>
    <xdr:pic>
      <xdr:nvPicPr>
        <xdr:cNvPr id="24859" name="Obrázek 3">
          <a:extLst>
            <a:ext uri="{FF2B5EF4-FFF2-40B4-BE49-F238E27FC236}">
              <a16:creationId xmlns="" xmlns:a16="http://schemas.microsoft.com/office/drawing/2014/main" id="{E79BB652-E14D-4E35-9299-8E5BF127D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546100</xdr:colOff>
      <xdr:row>3</xdr:row>
      <xdr:rowOff>76200</xdr:rowOff>
    </xdr:to>
    <xdr:pic>
      <xdr:nvPicPr>
        <xdr:cNvPr id="25884" name="Obrázek 2">
          <a:extLst>
            <a:ext uri="{FF2B5EF4-FFF2-40B4-BE49-F238E27FC236}">
              <a16:creationId xmlns="" xmlns:a16="http://schemas.microsoft.com/office/drawing/2014/main" id="{2D748323-894F-4BAB-9B75-6EB3DA54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26909" name="Obrázek 3">
          <a:extLst>
            <a:ext uri="{FF2B5EF4-FFF2-40B4-BE49-F238E27FC236}">
              <a16:creationId xmlns="" xmlns:a16="http://schemas.microsoft.com/office/drawing/2014/main" id="{FF4BBF8F-9B90-4ACA-8F6E-F3CED8F06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3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38100</xdr:rowOff>
    </xdr:from>
    <xdr:to>
      <xdr:col>6</xdr:col>
      <xdr:colOff>546100</xdr:colOff>
      <xdr:row>3</xdr:row>
      <xdr:rowOff>88900</xdr:rowOff>
    </xdr:to>
    <xdr:pic>
      <xdr:nvPicPr>
        <xdr:cNvPr id="27975" name="Obrázek 3">
          <a:extLst>
            <a:ext uri="{FF2B5EF4-FFF2-40B4-BE49-F238E27FC236}">
              <a16:creationId xmlns="" xmlns:a16="http://schemas.microsoft.com/office/drawing/2014/main" id="{647644E5-D94E-497E-8D39-DD6AB284F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546100</xdr:colOff>
      <xdr:row>3</xdr:row>
      <xdr:rowOff>76200</xdr:rowOff>
    </xdr:to>
    <xdr:pic>
      <xdr:nvPicPr>
        <xdr:cNvPr id="29045" name="Obrázek 3">
          <a:extLst>
            <a:ext uri="{FF2B5EF4-FFF2-40B4-BE49-F238E27FC236}">
              <a16:creationId xmlns="" xmlns:a16="http://schemas.microsoft.com/office/drawing/2014/main" id="{EE0077EC-F5DF-4972-A604-AB828F8EF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25400</xdr:rowOff>
    </xdr:from>
    <xdr:to>
      <xdr:col>6</xdr:col>
      <xdr:colOff>558800</xdr:colOff>
      <xdr:row>3</xdr:row>
      <xdr:rowOff>76200</xdr:rowOff>
    </xdr:to>
    <xdr:pic>
      <xdr:nvPicPr>
        <xdr:cNvPr id="13596" name="Obrázek 3">
          <a:extLst>
            <a:ext uri="{FF2B5EF4-FFF2-40B4-BE49-F238E27FC236}">
              <a16:creationId xmlns="" xmlns:a16="http://schemas.microsoft.com/office/drawing/2014/main" id="{46E155B4-50F7-491B-B223-59CBC86B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37146" name="Obrázek 3">
          <a:extLst>
            <a:ext uri="{FF2B5EF4-FFF2-40B4-BE49-F238E27FC236}">
              <a16:creationId xmlns="" xmlns:a16="http://schemas.microsoft.com/office/drawing/2014/main" id="{EA49F713-EB45-42A7-A59F-BBFB6DC6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33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546100</xdr:colOff>
      <xdr:row>3</xdr:row>
      <xdr:rowOff>76200</xdr:rowOff>
    </xdr:to>
    <xdr:pic>
      <xdr:nvPicPr>
        <xdr:cNvPr id="39174" name="Obrázek 3">
          <a:extLst>
            <a:ext uri="{FF2B5EF4-FFF2-40B4-BE49-F238E27FC236}">
              <a16:creationId xmlns="" xmlns:a16="http://schemas.microsoft.com/office/drawing/2014/main" id="{790016B9-A942-4F9F-BEDF-D3AA1983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508000</xdr:colOff>
      <xdr:row>3</xdr:row>
      <xdr:rowOff>76200</xdr:rowOff>
    </xdr:to>
    <xdr:pic>
      <xdr:nvPicPr>
        <xdr:cNvPr id="29979" name="Obrázek 3">
          <a:extLst>
            <a:ext uri="{FF2B5EF4-FFF2-40B4-BE49-F238E27FC236}">
              <a16:creationId xmlns="" xmlns:a16="http://schemas.microsoft.com/office/drawing/2014/main" id="{8A22E398-5D31-4D61-A879-19F71972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89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38100</xdr:rowOff>
    </xdr:from>
    <xdr:to>
      <xdr:col>6</xdr:col>
      <xdr:colOff>565150</xdr:colOff>
      <xdr:row>3</xdr:row>
      <xdr:rowOff>88900</xdr:rowOff>
    </xdr:to>
    <xdr:pic>
      <xdr:nvPicPr>
        <xdr:cNvPr id="17703" name="Obrázek 3">
          <a:extLst>
            <a:ext uri="{FF2B5EF4-FFF2-40B4-BE49-F238E27FC236}">
              <a16:creationId xmlns="" xmlns:a16="http://schemas.microsoft.com/office/drawing/2014/main" id="{AAE02357-806A-4A84-9B8F-1BF5D147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1000" y="381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14631" name="Obrázek 3">
          <a:extLst>
            <a:ext uri="{FF2B5EF4-FFF2-40B4-BE49-F238E27FC236}">
              <a16:creationId xmlns="" xmlns:a16="http://schemas.microsoft.com/office/drawing/2014/main" id="{5A802ACF-705B-4241-B889-9E9BDED7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71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35101" name="Obrázek 3">
          <a:extLst>
            <a:ext uri="{FF2B5EF4-FFF2-40B4-BE49-F238E27FC236}">
              <a16:creationId xmlns="" xmlns:a16="http://schemas.microsoft.com/office/drawing/2014/main" id="{92B4B7AF-5EDC-4DE5-905C-E2F3C062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84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25400</xdr:rowOff>
    </xdr:from>
    <xdr:to>
      <xdr:col>6</xdr:col>
      <xdr:colOff>508000</xdr:colOff>
      <xdr:row>3</xdr:row>
      <xdr:rowOff>76200</xdr:rowOff>
    </xdr:to>
    <xdr:pic>
      <xdr:nvPicPr>
        <xdr:cNvPr id="32027" name="Obrázek 3">
          <a:extLst>
            <a:ext uri="{FF2B5EF4-FFF2-40B4-BE49-F238E27FC236}">
              <a16:creationId xmlns="" xmlns:a16="http://schemas.microsoft.com/office/drawing/2014/main" id="{49FB759D-0747-4C7E-86E0-0E069B4E0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81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42059" name="Obrázek 3">
          <a:extLst>
            <a:ext uri="{FF2B5EF4-FFF2-40B4-BE49-F238E27FC236}">
              <a16:creationId xmlns="" xmlns:a16="http://schemas.microsoft.com/office/drawing/2014/main" id="{CED8D035-A7E9-4E66-B9B7-B138ED93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9501" name="Obrázek 3">
          <a:extLst>
            <a:ext uri="{FF2B5EF4-FFF2-40B4-BE49-F238E27FC236}">
              <a16:creationId xmlns="" xmlns:a16="http://schemas.microsoft.com/office/drawing/2014/main" id="{1FA93838-8A30-4626-B915-5569669C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5400"/>
          <a:ext cx="10858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J194"/>
  <sheetViews>
    <sheetView tabSelected="1" workbookViewId="0">
      <pane ySplit="13" topLeftCell="A14" activePane="bottomLeft" state="frozen"/>
      <selection activeCell="C51" sqref="C51"/>
      <selection pane="bottomLeft" activeCell="G13" sqref="G13"/>
    </sheetView>
  </sheetViews>
  <sheetFormatPr defaultColWidth="9.28515625" defaultRowHeight="12.75" x14ac:dyDescent="0.2"/>
  <cols>
    <col min="1" max="1" width="9.42578125" style="65" customWidth="1"/>
    <col min="2" max="2" width="45" style="65" bestFit="1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2.7109375" style="65" customWidth="1"/>
    <col min="8" max="8" width="23.28515625" style="158" bestFit="1" customWidth="1"/>
    <col min="9" max="16384" width="9.28515625" style="65"/>
  </cols>
  <sheetData>
    <row r="1" spans="1:10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  <c r="H1" s="157"/>
    </row>
    <row r="2" spans="1:10" customFormat="1" ht="12.75" customHeigh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  <c r="H2" s="157"/>
    </row>
    <row r="3" spans="1:10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  <c r="H3" s="157"/>
    </row>
    <row r="4" spans="1:10" customFormat="1" ht="10.5" customHeight="1" x14ac:dyDescent="0.2">
      <c r="A4" s="7"/>
      <c r="B4" s="8"/>
      <c r="C4" s="268"/>
      <c r="D4" s="8"/>
      <c r="E4" s="64"/>
      <c r="F4" s="8"/>
      <c r="G4" s="8"/>
      <c r="H4" s="157"/>
    </row>
    <row r="5" spans="1:10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  <c r="H5" s="157"/>
    </row>
    <row r="6" spans="1:10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  <c r="H6" s="157"/>
    </row>
    <row r="7" spans="1:10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  <c r="H7" s="157"/>
    </row>
    <row r="8" spans="1:10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  <c r="H8" s="157"/>
    </row>
    <row r="9" spans="1:10" ht="21" customHeight="1" x14ac:dyDescent="0.25">
      <c r="A9" s="301" t="s">
        <v>5913</v>
      </c>
      <c r="B9" s="301"/>
      <c r="C9" s="301"/>
      <c r="D9" s="301"/>
      <c r="E9" s="37"/>
      <c r="F9" s="37"/>
      <c r="G9" s="8"/>
    </row>
    <row r="10" spans="1:10" ht="12" customHeight="1" x14ac:dyDescent="0.25">
      <c r="A10" s="170" t="s">
        <v>5408</v>
      </c>
      <c r="B10" s="37"/>
      <c r="C10" s="270"/>
      <c r="D10" s="37"/>
      <c r="E10" s="37"/>
      <c r="F10" s="37"/>
      <c r="G10" s="8"/>
    </row>
    <row r="11" spans="1:10" ht="12" customHeight="1" x14ac:dyDescent="0.2">
      <c r="A11" s="176" t="s">
        <v>268</v>
      </c>
      <c r="B11" s="12"/>
      <c r="C11" s="26"/>
      <c r="D11" s="13" t="s">
        <v>1697</v>
      </c>
      <c r="E11" s="8"/>
      <c r="F11" s="8"/>
      <c r="G11" s="8"/>
    </row>
    <row r="12" spans="1:10" ht="5.25" customHeight="1" x14ac:dyDescent="0.2">
      <c r="A12" s="18"/>
      <c r="D12" s="19"/>
      <c r="G12" s="69"/>
    </row>
    <row r="13" spans="1:10" x14ac:dyDescent="0.2">
      <c r="A13" s="20" t="s">
        <v>1598</v>
      </c>
      <c r="B13" s="21" t="s">
        <v>1599</v>
      </c>
      <c r="C13" s="35" t="s">
        <v>1600</v>
      </c>
      <c r="D13" s="23" t="s">
        <v>1601</v>
      </c>
      <c r="F13" s="24" t="s">
        <v>1602</v>
      </c>
      <c r="G13" s="69">
        <v>0</v>
      </c>
    </row>
    <row r="14" spans="1:10" ht="12" customHeight="1" x14ac:dyDescent="0.2">
      <c r="A14" s="62" t="s">
        <v>4879</v>
      </c>
      <c r="B14" s="15" t="s">
        <v>3764</v>
      </c>
      <c r="C14" s="226">
        <v>870</v>
      </c>
      <c r="D14" s="26">
        <f>((100-$G$13)/100)*C14</f>
        <v>870</v>
      </c>
      <c r="F14" s="42"/>
      <c r="G14" s="119"/>
      <c r="H14" s="160"/>
      <c r="I14" s="169"/>
      <c r="J14" s="71"/>
    </row>
    <row r="15" spans="1:10" ht="12" customHeight="1" x14ac:dyDescent="0.2">
      <c r="A15" s="62" t="s">
        <v>4880</v>
      </c>
      <c r="B15" s="15" t="s">
        <v>3765</v>
      </c>
      <c r="C15" s="226">
        <v>910</v>
      </c>
      <c r="D15" s="26">
        <f t="shared" ref="D15:D60" si="0">((100-$G$13)/100)*C15</f>
        <v>910</v>
      </c>
      <c r="F15" s="42"/>
      <c r="G15" s="119"/>
      <c r="H15" s="160"/>
      <c r="I15" s="169"/>
      <c r="J15" s="71"/>
    </row>
    <row r="16" spans="1:10" ht="12" customHeight="1" x14ac:dyDescent="0.2">
      <c r="A16" s="62" t="s">
        <v>3766</v>
      </c>
      <c r="B16" s="15" t="s">
        <v>3767</v>
      </c>
      <c r="C16" s="226">
        <v>930</v>
      </c>
      <c r="D16" s="26">
        <f t="shared" si="0"/>
        <v>930</v>
      </c>
      <c r="F16" s="42"/>
      <c r="G16" s="119"/>
      <c r="H16" s="160"/>
      <c r="I16" s="169"/>
      <c r="J16" s="71"/>
    </row>
    <row r="17" spans="1:10" ht="12" customHeight="1" x14ac:dyDescent="0.2">
      <c r="A17" s="62" t="s">
        <v>3768</v>
      </c>
      <c r="B17" s="15" t="s">
        <v>3769</v>
      </c>
      <c r="C17" s="226">
        <v>1010</v>
      </c>
      <c r="D17" s="26">
        <f t="shared" si="0"/>
        <v>1010</v>
      </c>
      <c r="F17" s="42"/>
      <c r="G17" s="119"/>
      <c r="H17" s="160"/>
      <c r="I17" s="169"/>
      <c r="J17" s="71"/>
    </row>
    <row r="18" spans="1:10" ht="12" customHeight="1" x14ac:dyDescent="0.2">
      <c r="A18" s="62" t="s">
        <v>3770</v>
      </c>
      <c r="B18" s="15" t="s">
        <v>3771</v>
      </c>
      <c r="C18" s="226">
        <v>1050</v>
      </c>
      <c r="D18" s="26">
        <f t="shared" si="0"/>
        <v>1050</v>
      </c>
      <c r="F18" s="42"/>
      <c r="G18" s="119"/>
      <c r="H18" s="160"/>
      <c r="I18" s="169"/>
      <c r="J18" s="71"/>
    </row>
    <row r="19" spans="1:10" ht="12" customHeight="1" x14ac:dyDescent="0.2">
      <c r="A19" s="62" t="s">
        <v>3772</v>
      </c>
      <c r="B19" s="15" t="s">
        <v>3773</v>
      </c>
      <c r="C19" s="226">
        <v>1220</v>
      </c>
      <c r="D19" s="26">
        <f t="shared" si="0"/>
        <v>1220</v>
      </c>
      <c r="F19" s="42"/>
      <c r="G19" s="119"/>
      <c r="H19" s="160"/>
      <c r="I19" s="169"/>
      <c r="J19" s="71"/>
    </row>
    <row r="20" spans="1:10" ht="12" customHeight="1" x14ac:dyDescent="0.2">
      <c r="A20" s="62" t="s">
        <v>3774</v>
      </c>
      <c r="B20" s="15" t="s">
        <v>3775</v>
      </c>
      <c r="C20" s="226">
        <v>1140</v>
      </c>
      <c r="D20" s="26">
        <f t="shared" si="0"/>
        <v>1140</v>
      </c>
      <c r="F20" s="169"/>
      <c r="G20" s="119"/>
      <c r="H20" s="160"/>
      <c r="I20" s="169"/>
      <c r="J20" s="71"/>
    </row>
    <row r="21" spans="1:10" ht="12" customHeight="1" x14ac:dyDescent="0.2">
      <c r="A21" s="62" t="s">
        <v>2104</v>
      </c>
      <c r="B21" s="15" t="s">
        <v>4918</v>
      </c>
      <c r="C21" s="229">
        <v>9529</v>
      </c>
      <c r="D21" s="26">
        <f t="shared" si="0"/>
        <v>9529</v>
      </c>
      <c r="F21" s="134"/>
      <c r="G21" s="119"/>
      <c r="H21" s="161"/>
      <c r="I21" s="25"/>
      <c r="J21" s="71"/>
    </row>
    <row r="22" spans="1:10" ht="12" customHeight="1" x14ac:dyDescent="0.2">
      <c r="A22" s="62" t="s">
        <v>2105</v>
      </c>
      <c r="B22" s="15" t="s">
        <v>4917</v>
      </c>
      <c r="C22" s="229">
        <v>11983</v>
      </c>
      <c r="D22" s="26">
        <f t="shared" si="0"/>
        <v>11983</v>
      </c>
      <c r="F22" s="25"/>
      <c r="G22" s="119"/>
      <c r="H22" s="161"/>
      <c r="I22" s="25"/>
      <c r="J22" s="71"/>
    </row>
    <row r="23" spans="1:10" ht="12" customHeight="1" x14ac:dyDescent="0.2">
      <c r="A23" s="62" t="s">
        <v>2106</v>
      </c>
      <c r="B23" s="15" t="s">
        <v>4919</v>
      </c>
      <c r="C23" s="229">
        <v>11142</v>
      </c>
      <c r="D23" s="26">
        <f t="shared" si="0"/>
        <v>11142</v>
      </c>
      <c r="F23" s="25"/>
      <c r="G23" s="119"/>
      <c r="H23" s="161"/>
      <c r="I23" s="25"/>
      <c r="J23" s="71"/>
    </row>
    <row r="24" spans="1:10" ht="12" customHeight="1" x14ac:dyDescent="0.2">
      <c r="A24" s="62" t="s">
        <v>2107</v>
      </c>
      <c r="B24" s="15" t="s">
        <v>4920</v>
      </c>
      <c r="C24" s="229">
        <v>11072</v>
      </c>
      <c r="D24" s="26">
        <f t="shared" si="0"/>
        <v>11072</v>
      </c>
      <c r="F24" s="25"/>
      <c r="G24" s="119"/>
      <c r="H24" s="161"/>
      <c r="I24" s="25"/>
      <c r="J24" s="71"/>
    </row>
    <row r="25" spans="1:10" ht="12" customHeight="1" x14ac:dyDescent="0.2">
      <c r="A25" s="62" t="s">
        <v>2108</v>
      </c>
      <c r="B25" s="15" t="s">
        <v>4921</v>
      </c>
      <c r="C25" s="229">
        <v>9794</v>
      </c>
      <c r="D25" s="26">
        <f t="shared" si="0"/>
        <v>9794</v>
      </c>
      <c r="F25" s="134"/>
      <c r="G25" s="119"/>
      <c r="H25" s="161"/>
      <c r="I25" s="25"/>
      <c r="J25" s="71"/>
    </row>
    <row r="26" spans="1:10" ht="12" customHeight="1" x14ac:dyDescent="0.2">
      <c r="A26" s="62" t="s">
        <v>2109</v>
      </c>
      <c r="B26" s="15" t="s">
        <v>4922</v>
      </c>
      <c r="C26" s="229">
        <v>13066</v>
      </c>
      <c r="D26" s="26">
        <f t="shared" si="0"/>
        <v>13066</v>
      </c>
      <c r="F26" s="25"/>
      <c r="G26" s="119"/>
      <c r="H26" s="161"/>
      <c r="I26" s="25"/>
      <c r="J26" s="71"/>
    </row>
    <row r="27" spans="1:10" ht="12" customHeight="1" x14ac:dyDescent="0.2">
      <c r="A27" s="62" t="s">
        <v>49</v>
      </c>
      <c r="B27" s="15" t="s">
        <v>4923</v>
      </c>
      <c r="C27" s="229">
        <v>12212</v>
      </c>
      <c r="D27" s="26">
        <f t="shared" si="0"/>
        <v>12212</v>
      </c>
      <c r="F27" s="25"/>
      <c r="G27" s="119"/>
      <c r="H27" s="161"/>
      <c r="I27" s="25"/>
      <c r="J27" s="71"/>
    </row>
    <row r="28" spans="1:10" ht="12" customHeight="1" x14ac:dyDescent="0.2">
      <c r="A28" s="62" t="s">
        <v>50</v>
      </c>
      <c r="B28" s="15" t="s">
        <v>4924</v>
      </c>
      <c r="C28" s="229">
        <v>12507</v>
      </c>
      <c r="D28" s="26">
        <f t="shared" si="0"/>
        <v>12507</v>
      </c>
      <c r="F28" s="25"/>
      <c r="G28" s="119"/>
      <c r="H28" s="161"/>
      <c r="I28" s="25"/>
      <c r="J28" s="71"/>
    </row>
    <row r="29" spans="1:10" ht="12" customHeight="1" x14ac:dyDescent="0.2">
      <c r="A29" s="62" t="s">
        <v>241</v>
      </c>
      <c r="B29" s="15" t="s">
        <v>2097</v>
      </c>
      <c r="C29" s="226">
        <v>578</v>
      </c>
      <c r="D29" s="26">
        <f t="shared" si="0"/>
        <v>578</v>
      </c>
      <c r="F29" s="42"/>
      <c r="G29" s="119"/>
      <c r="H29" s="160"/>
      <c r="I29" s="42"/>
      <c r="J29" s="71"/>
    </row>
    <row r="30" spans="1:10" ht="12" customHeight="1" x14ac:dyDescent="0.2">
      <c r="A30" s="62" t="s">
        <v>242</v>
      </c>
      <c r="B30" s="15" t="s">
        <v>2098</v>
      </c>
      <c r="C30" s="226">
        <v>877</v>
      </c>
      <c r="D30" s="26">
        <f t="shared" si="0"/>
        <v>877</v>
      </c>
      <c r="F30" s="42"/>
      <c r="G30" s="119"/>
      <c r="H30" s="160"/>
      <c r="I30" s="42"/>
      <c r="J30" s="71"/>
    </row>
    <row r="31" spans="1:10" ht="12" customHeight="1" x14ac:dyDescent="0.2">
      <c r="A31" s="62" t="s">
        <v>243</v>
      </c>
      <c r="B31" s="15" t="s">
        <v>2099</v>
      </c>
      <c r="C31" s="226">
        <v>1260</v>
      </c>
      <c r="D31" s="26">
        <f t="shared" si="0"/>
        <v>1260</v>
      </c>
      <c r="F31" s="42"/>
      <c r="G31" s="119"/>
      <c r="H31" s="160"/>
      <c r="I31" s="42"/>
      <c r="J31" s="71"/>
    </row>
    <row r="32" spans="1:10" ht="12" customHeight="1" x14ac:dyDescent="0.2">
      <c r="A32" s="43" t="s">
        <v>1374</v>
      </c>
      <c r="B32" s="15" t="s">
        <v>2100</v>
      </c>
      <c r="C32" s="226">
        <v>2468</v>
      </c>
      <c r="D32" s="26">
        <f t="shared" si="0"/>
        <v>2468</v>
      </c>
      <c r="F32" s="42"/>
      <c r="G32" s="119"/>
      <c r="H32" s="160"/>
      <c r="I32" s="42"/>
      <c r="J32" s="71"/>
    </row>
    <row r="33" spans="1:10" ht="12" customHeight="1" x14ac:dyDescent="0.2">
      <c r="A33" s="43" t="s">
        <v>244</v>
      </c>
      <c r="B33" s="15" t="s">
        <v>2101</v>
      </c>
      <c r="C33" s="226">
        <v>1680</v>
      </c>
      <c r="D33" s="26">
        <f t="shared" si="0"/>
        <v>1680</v>
      </c>
      <c r="F33" s="42"/>
      <c r="G33" s="119"/>
      <c r="H33" s="160"/>
      <c r="I33" s="42"/>
      <c r="J33" s="71"/>
    </row>
    <row r="34" spans="1:10" ht="12" customHeight="1" x14ac:dyDescent="0.2">
      <c r="A34" s="43" t="s">
        <v>1375</v>
      </c>
      <c r="B34" s="15" t="s">
        <v>2102</v>
      </c>
      <c r="C34" s="226">
        <v>3360</v>
      </c>
      <c r="D34" s="26">
        <f t="shared" si="0"/>
        <v>3360</v>
      </c>
      <c r="F34" s="42"/>
      <c r="G34" s="119"/>
      <c r="H34" s="160"/>
      <c r="I34" s="42"/>
      <c r="J34" s="71"/>
    </row>
    <row r="35" spans="1:10" ht="12" customHeight="1" x14ac:dyDescent="0.2">
      <c r="A35" s="62" t="s">
        <v>1914</v>
      </c>
      <c r="B35" s="15" t="s">
        <v>616</v>
      </c>
      <c r="C35" s="229">
        <v>530</v>
      </c>
      <c r="D35" s="26">
        <f t="shared" si="0"/>
        <v>530</v>
      </c>
      <c r="F35" s="42"/>
      <c r="G35" s="119"/>
      <c r="H35" s="160"/>
      <c r="I35" s="42"/>
      <c r="J35" s="71"/>
    </row>
    <row r="36" spans="1:10" ht="12" customHeight="1" x14ac:dyDescent="0.2">
      <c r="A36" s="62" t="s">
        <v>1915</v>
      </c>
      <c r="B36" s="15" t="s">
        <v>1136</v>
      </c>
      <c r="C36" s="229">
        <v>395</v>
      </c>
      <c r="D36" s="26">
        <f t="shared" si="0"/>
        <v>395</v>
      </c>
      <c r="F36" s="42"/>
      <c r="G36" s="119"/>
      <c r="H36" s="160"/>
      <c r="I36" s="42"/>
      <c r="J36" s="71"/>
    </row>
    <row r="37" spans="1:10" ht="12" customHeight="1" x14ac:dyDescent="0.2">
      <c r="A37" s="62" t="s">
        <v>1916</v>
      </c>
      <c r="B37" s="15" t="s">
        <v>1137</v>
      </c>
      <c r="C37" s="229">
        <v>580</v>
      </c>
      <c r="D37" s="26">
        <f t="shared" si="0"/>
        <v>580</v>
      </c>
      <c r="F37" s="25"/>
      <c r="G37" s="119"/>
      <c r="H37" s="160"/>
      <c r="I37" s="134"/>
      <c r="J37" s="71"/>
    </row>
    <row r="38" spans="1:10" ht="12" customHeight="1" x14ac:dyDescent="0.2">
      <c r="A38" s="62" t="s">
        <v>474</v>
      </c>
      <c r="B38" s="15" t="s">
        <v>5403</v>
      </c>
      <c r="C38" s="229">
        <v>820</v>
      </c>
      <c r="D38" s="26">
        <f t="shared" si="0"/>
        <v>820</v>
      </c>
      <c r="F38" s="25"/>
      <c r="G38" s="119"/>
      <c r="H38" s="160"/>
      <c r="I38" s="134"/>
      <c r="J38" s="71"/>
    </row>
    <row r="39" spans="1:10" ht="12" customHeight="1" x14ac:dyDescent="0.2">
      <c r="A39" s="62" t="s">
        <v>1880</v>
      </c>
      <c r="B39" s="15" t="s">
        <v>1138</v>
      </c>
      <c r="C39" s="229">
        <v>220</v>
      </c>
      <c r="D39" s="26">
        <f t="shared" si="0"/>
        <v>220</v>
      </c>
      <c r="E39" s="70"/>
      <c r="F39" s="25"/>
      <c r="G39" s="119"/>
      <c r="H39" s="160"/>
      <c r="I39" s="134"/>
      <c r="J39" s="71"/>
    </row>
    <row r="40" spans="1:10" ht="12" customHeight="1" x14ac:dyDescent="0.2">
      <c r="A40" s="43" t="s">
        <v>1376</v>
      </c>
      <c r="B40" s="15" t="s">
        <v>5914</v>
      </c>
      <c r="C40" s="229">
        <v>370</v>
      </c>
      <c r="D40" s="26">
        <f t="shared" si="0"/>
        <v>370</v>
      </c>
      <c r="F40" s="25"/>
      <c r="G40" s="119"/>
      <c r="H40" s="160"/>
      <c r="I40" s="134"/>
      <c r="J40" s="71"/>
    </row>
    <row r="41" spans="1:10" ht="12" customHeight="1" x14ac:dyDescent="0.2">
      <c r="A41" s="85" t="s">
        <v>1242</v>
      </c>
      <c r="B41" s="85" t="s">
        <v>5915</v>
      </c>
      <c r="C41" s="229">
        <v>1500</v>
      </c>
      <c r="D41" s="26">
        <f t="shared" si="0"/>
        <v>1500</v>
      </c>
      <c r="F41" s="25"/>
      <c r="G41" s="119"/>
      <c r="H41" s="160"/>
      <c r="I41" s="25"/>
      <c r="J41" s="71"/>
    </row>
    <row r="42" spans="1:10" ht="12" customHeight="1" x14ac:dyDescent="0.2">
      <c r="A42" s="85" t="s">
        <v>1377</v>
      </c>
      <c r="B42" s="15" t="s">
        <v>5916</v>
      </c>
      <c r="C42" s="229">
        <v>570</v>
      </c>
      <c r="D42" s="26">
        <f t="shared" si="0"/>
        <v>570</v>
      </c>
      <c r="F42" s="134"/>
      <c r="G42" s="119"/>
      <c r="H42" s="160"/>
      <c r="I42" s="25"/>
      <c r="J42" s="71"/>
    </row>
    <row r="43" spans="1:10" ht="12" customHeight="1" x14ac:dyDescent="0.2">
      <c r="A43" s="85" t="s">
        <v>1881</v>
      </c>
      <c r="B43" s="15" t="s">
        <v>5917</v>
      </c>
      <c r="C43" s="229">
        <v>1400</v>
      </c>
      <c r="D43" s="26">
        <f t="shared" si="0"/>
        <v>1400</v>
      </c>
      <c r="F43" s="25"/>
      <c r="G43" s="119"/>
      <c r="H43" s="160"/>
      <c r="I43" s="25"/>
      <c r="J43" s="71"/>
    </row>
    <row r="44" spans="1:10" ht="12" customHeight="1" x14ac:dyDescent="0.2">
      <c r="A44" s="77" t="s">
        <v>3776</v>
      </c>
      <c r="B44" s="12" t="s">
        <v>5918</v>
      </c>
      <c r="C44" s="229">
        <v>1180</v>
      </c>
      <c r="D44" s="26">
        <f t="shared" si="0"/>
        <v>1180</v>
      </c>
      <c r="F44" s="25"/>
      <c r="G44" s="119"/>
      <c r="H44" s="160"/>
      <c r="I44" s="25"/>
      <c r="J44" s="71"/>
    </row>
    <row r="45" spans="1:10" ht="12" customHeight="1" x14ac:dyDescent="0.2">
      <c r="A45" s="77" t="s">
        <v>3777</v>
      </c>
      <c r="B45" s="12" t="s">
        <v>5919</v>
      </c>
      <c r="C45" s="229">
        <v>1650</v>
      </c>
      <c r="D45" s="26">
        <f t="shared" si="0"/>
        <v>1650</v>
      </c>
      <c r="F45" s="25"/>
      <c r="G45" s="119"/>
      <c r="H45" s="160"/>
      <c r="I45" s="25"/>
      <c r="J45" s="71"/>
    </row>
    <row r="46" spans="1:10" ht="12" customHeight="1" x14ac:dyDescent="0.2">
      <c r="A46" s="85" t="s">
        <v>705</v>
      </c>
      <c r="B46" s="15" t="s">
        <v>5920</v>
      </c>
      <c r="C46" s="226">
        <v>1370</v>
      </c>
      <c r="D46" s="26">
        <f t="shared" si="0"/>
        <v>1370</v>
      </c>
      <c r="F46" s="25"/>
      <c r="G46" s="119"/>
      <c r="H46" s="160"/>
      <c r="I46" s="25"/>
      <c r="J46" s="71"/>
    </row>
    <row r="47" spans="1:10" ht="12" customHeight="1" x14ac:dyDescent="0.2">
      <c r="A47" s="85" t="s">
        <v>1882</v>
      </c>
      <c r="B47" s="15" t="s">
        <v>5921</v>
      </c>
      <c r="C47" s="226">
        <v>2600</v>
      </c>
      <c r="D47" s="26">
        <f t="shared" si="0"/>
        <v>2600</v>
      </c>
      <c r="F47" s="25"/>
      <c r="G47" s="119"/>
      <c r="H47" s="160"/>
      <c r="I47" s="25"/>
      <c r="J47" s="71"/>
    </row>
    <row r="48" spans="1:10" ht="12" customHeight="1" x14ac:dyDescent="0.2">
      <c r="A48" s="62" t="s">
        <v>899</v>
      </c>
      <c r="B48" s="15" t="s">
        <v>3857</v>
      </c>
      <c r="C48" s="229">
        <v>290</v>
      </c>
      <c r="D48" s="26">
        <f t="shared" si="0"/>
        <v>290</v>
      </c>
      <c r="F48" s="42"/>
      <c r="G48" s="119"/>
      <c r="H48" s="160"/>
      <c r="I48" s="42"/>
      <c r="J48" s="71"/>
    </row>
    <row r="49" spans="1:10" ht="12" customHeight="1" x14ac:dyDescent="0.2">
      <c r="A49" s="62" t="s">
        <v>1593</v>
      </c>
      <c r="B49" s="15" t="s">
        <v>5404</v>
      </c>
      <c r="C49" s="229">
        <v>150</v>
      </c>
      <c r="D49" s="26">
        <f t="shared" si="0"/>
        <v>150</v>
      </c>
      <c r="F49" s="42"/>
      <c r="G49" s="119"/>
      <c r="H49" s="160"/>
      <c r="I49" s="42"/>
      <c r="J49" s="71"/>
    </row>
    <row r="50" spans="1:10" ht="12" customHeight="1" x14ac:dyDescent="0.2">
      <c r="A50" s="62" t="s">
        <v>1883</v>
      </c>
      <c r="B50" s="15" t="s">
        <v>3778</v>
      </c>
      <c r="C50" s="229">
        <v>300</v>
      </c>
      <c r="D50" s="26">
        <f t="shared" si="0"/>
        <v>300</v>
      </c>
      <c r="F50" s="25"/>
      <c r="G50" s="119"/>
      <c r="H50" s="160"/>
      <c r="I50" s="25"/>
      <c r="J50" s="71"/>
    </row>
    <row r="51" spans="1:10" ht="12" customHeight="1" x14ac:dyDescent="0.2">
      <c r="A51" s="85" t="s">
        <v>1303</v>
      </c>
      <c r="B51" s="15" t="s">
        <v>3858</v>
      </c>
      <c r="C51" s="229">
        <v>450</v>
      </c>
      <c r="D51" s="26">
        <f t="shared" si="0"/>
        <v>450</v>
      </c>
      <c r="F51" s="25"/>
      <c r="G51" s="119"/>
      <c r="H51" s="160"/>
      <c r="I51" s="25"/>
      <c r="J51" s="71"/>
    </row>
    <row r="52" spans="1:10" ht="12" customHeight="1" x14ac:dyDescent="0.2">
      <c r="A52" s="62" t="s">
        <v>1594</v>
      </c>
      <c r="B52" s="28" t="s">
        <v>5609</v>
      </c>
      <c r="C52" s="230">
        <v>700</v>
      </c>
      <c r="D52" s="26">
        <f t="shared" si="0"/>
        <v>700</v>
      </c>
      <c r="F52" s="25"/>
      <c r="G52" s="119"/>
      <c r="H52" s="160"/>
      <c r="I52" s="25"/>
      <c r="J52" s="71"/>
    </row>
    <row r="53" spans="1:10" ht="12" customHeight="1" x14ac:dyDescent="0.2">
      <c r="A53" s="62"/>
      <c r="B53" s="43"/>
      <c r="C53" s="226"/>
      <c r="D53" s="26"/>
      <c r="F53" s="25"/>
      <c r="G53" s="119"/>
      <c r="H53" s="160"/>
      <c r="I53" s="25"/>
      <c r="J53" s="71"/>
    </row>
    <row r="54" spans="1:10" ht="12" customHeight="1" x14ac:dyDescent="0.2">
      <c r="A54" s="62" t="s">
        <v>1698</v>
      </c>
      <c r="B54" s="43" t="s">
        <v>4881</v>
      </c>
      <c r="C54" s="226">
        <v>1023</v>
      </c>
      <c r="D54" s="26">
        <f t="shared" si="0"/>
        <v>1023</v>
      </c>
      <c r="F54" s="134"/>
      <c r="G54" s="119"/>
      <c r="H54" s="160"/>
      <c r="I54" s="25"/>
      <c r="J54" s="71"/>
    </row>
    <row r="55" spans="1:10" ht="12" customHeight="1" x14ac:dyDescent="0.2">
      <c r="A55" s="62" t="s">
        <v>1699</v>
      </c>
      <c r="B55" s="43" t="s">
        <v>4882</v>
      </c>
      <c r="C55" s="226">
        <v>1024</v>
      </c>
      <c r="D55" s="26">
        <f t="shared" si="0"/>
        <v>1024</v>
      </c>
      <c r="F55" s="25"/>
      <c r="G55" s="119"/>
      <c r="H55" s="160"/>
    </row>
    <row r="56" spans="1:10" ht="12" customHeight="1" x14ac:dyDescent="0.2">
      <c r="A56" s="62" t="s">
        <v>1700</v>
      </c>
      <c r="B56" s="43" t="s">
        <v>4883</v>
      </c>
      <c r="C56" s="226">
        <v>1141</v>
      </c>
      <c r="D56" s="26">
        <f t="shared" si="0"/>
        <v>1141</v>
      </c>
      <c r="F56" s="25"/>
      <c r="G56" s="119"/>
      <c r="H56" s="160"/>
    </row>
    <row r="57" spans="1:10" ht="12" customHeight="1" x14ac:dyDescent="0.2">
      <c r="A57" s="62" t="s">
        <v>1701</v>
      </c>
      <c r="B57" s="43" t="s">
        <v>4884</v>
      </c>
      <c r="C57" s="226">
        <v>1125</v>
      </c>
      <c r="D57" s="26">
        <f t="shared" si="0"/>
        <v>1125</v>
      </c>
      <c r="F57" s="42"/>
      <c r="G57" s="119"/>
      <c r="H57" s="160"/>
    </row>
    <row r="58" spans="1:10" ht="12" customHeight="1" x14ac:dyDescent="0.2">
      <c r="A58" s="62" t="s">
        <v>1702</v>
      </c>
      <c r="B58" s="43" t="s">
        <v>4885</v>
      </c>
      <c r="C58" s="226">
        <v>1316</v>
      </c>
      <c r="D58" s="26">
        <f t="shared" si="0"/>
        <v>1316</v>
      </c>
      <c r="F58" s="42"/>
      <c r="G58" s="119"/>
      <c r="H58" s="160"/>
    </row>
    <row r="59" spans="1:10" ht="12" customHeight="1" x14ac:dyDescent="0.2">
      <c r="A59" s="62" t="s">
        <v>2103</v>
      </c>
      <c r="B59" s="43" t="s">
        <v>4886</v>
      </c>
      <c r="C59" s="226">
        <v>1317</v>
      </c>
      <c r="D59" s="26">
        <f t="shared" si="0"/>
        <v>1317</v>
      </c>
      <c r="F59" s="42"/>
      <c r="G59" s="119"/>
      <c r="H59" s="160"/>
    </row>
    <row r="60" spans="1:10" ht="12" customHeight="1" x14ac:dyDescent="0.2">
      <c r="A60" s="62" t="s">
        <v>900</v>
      </c>
      <c r="B60" s="15" t="s">
        <v>4508</v>
      </c>
      <c r="C60" s="229">
        <v>540</v>
      </c>
      <c r="D60" s="26">
        <f t="shared" si="0"/>
        <v>540</v>
      </c>
      <c r="F60" s="42"/>
      <c r="G60" s="119"/>
      <c r="H60" s="160"/>
    </row>
    <row r="61" spans="1:10" ht="12" customHeight="1" x14ac:dyDescent="0.2">
      <c r="A61" s="62"/>
      <c r="B61" s="43"/>
      <c r="C61" s="226"/>
      <c r="D61" s="26"/>
      <c r="F61" s="42"/>
      <c r="G61" s="119"/>
      <c r="H61" s="160"/>
    </row>
    <row r="62" spans="1:10" ht="12" customHeight="1" x14ac:dyDescent="0.2">
      <c r="A62" s="62"/>
      <c r="B62" s="15"/>
      <c r="C62" s="229"/>
      <c r="D62" s="26"/>
      <c r="F62" s="42"/>
      <c r="G62" s="119"/>
      <c r="H62" s="160"/>
    </row>
    <row r="63" spans="1:10" ht="12" customHeight="1" x14ac:dyDescent="0.2">
      <c r="A63" s="62"/>
      <c r="B63" s="15"/>
      <c r="C63" s="229"/>
      <c r="D63" s="26"/>
      <c r="F63" s="25"/>
      <c r="G63" s="119"/>
      <c r="H63" s="160"/>
    </row>
    <row r="64" spans="1:10" ht="12" customHeight="1" x14ac:dyDescent="0.2">
      <c r="A64" s="13"/>
      <c r="B64" s="111"/>
      <c r="C64" s="97"/>
      <c r="D64" s="26"/>
      <c r="F64" s="42"/>
      <c r="G64" s="119"/>
      <c r="H64" s="160"/>
    </row>
    <row r="65" spans="1:8" ht="12" customHeight="1" x14ac:dyDescent="0.2">
      <c r="A65" s="13"/>
      <c r="B65" s="89"/>
      <c r="C65" s="97"/>
      <c r="D65" s="26"/>
      <c r="F65" s="25"/>
      <c r="G65" s="119"/>
      <c r="H65" s="160"/>
    </row>
    <row r="66" spans="1:8" ht="12" customHeight="1" x14ac:dyDescent="0.2">
      <c r="A66" s="13"/>
      <c r="B66" s="89"/>
      <c r="C66" s="97"/>
      <c r="D66" s="26"/>
      <c r="F66" s="42"/>
      <c r="G66" s="52"/>
      <c r="H66" s="160"/>
    </row>
    <row r="67" spans="1:8" ht="12" customHeight="1" x14ac:dyDescent="0.2">
      <c r="A67" s="70"/>
      <c r="B67" s="70"/>
      <c r="C67" s="271"/>
      <c r="D67" s="26"/>
      <c r="F67" s="42"/>
      <c r="G67" s="52"/>
      <c r="H67" s="160"/>
    </row>
    <row r="68" spans="1:8" ht="12" customHeight="1" x14ac:dyDescent="0.2">
      <c r="A68" s="57"/>
      <c r="B68" s="12"/>
      <c r="C68" s="271"/>
      <c r="D68" s="26"/>
      <c r="F68" s="42"/>
      <c r="G68" s="52"/>
      <c r="H68" s="160"/>
    </row>
    <row r="69" spans="1:8" ht="12" customHeight="1" x14ac:dyDescent="0.2">
      <c r="A69" s="77"/>
      <c r="B69" s="12"/>
      <c r="C69" s="271"/>
      <c r="D69" s="26"/>
      <c r="F69" s="42"/>
      <c r="G69" s="52"/>
      <c r="H69" s="160"/>
    </row>
    <row r="70" spans="1:8" ht="12" customHeight="1" x14ac:dyDescent="0.2">
      <c r="D70" s="26"/>
      <c r="F70" s="42"/>
      <c r="G70" s="52"/>
      <c r="H70" s="160"/>
    </row>
    <row r="71" spans="1:8" ht="12" customHeight="1" x14ac:dyDescent="0.2">
      <c r="D71" s="26"/>
      <c r="F71" s="42"/>
      <c r="G71" s="52"/>
      <c r="H71" s="160"/>
    </row>
    <row r="72" spans="1:8" ht="12" customHeight="1" x14ac:dyDescent="0.2">
      <c r="D72" s="26"/>
      <c r="F72" s="42"/>
      <c r="G72" s="52"/>
      <c r="H72" s="160"/>
    </row>
    <row r="73" spans="1:8" ht="12" customHeight="1" x14ac:dyDescent="0.2">
      <c r="D73" s="26"/>
      <c r="F73" s="42"/>
      <c r="G73" s="52"/>
      <c r="H73" s="160"/>
    </row>
    <row r="74" spans="1:8" ht="12" customHeight="1" x14ac:dyDescent="0.2">
      <c r="D74" s="26"/>
      <c r="F74" s="42"/>
      <c r="G74" s="52"/>
      <c r="H74" s="160"/>
    </row>
    <row r="75" spans="1:8" ht="12" customHeight="1" x14ac:dyDescent="0.2">
      <c r="D75" s="26"/>
      <c r="F75" s="42"/>
      <c r="G75" s="52"/>
      <c r="H75" s="160"/>
    </row>
    <row r="76" spans="1:8" ht="12" customHeight="1" x14ac:dyDescent="0.2">
      <c r="A76" s="41"/>
      <c r="B76" s="15"/>
      <c r="C76" s="226"/>
      <c r="D76" s="26"/>
      <c r="F76" s="42"/>
      <c r="G76" s="52"/>
      <c r="H76" s="160"/>
    </row>
    <row r="77" spans="1:8" ht="12" customHeight="1" x14ac:dyDescent="0.2">
      <c r="A77" s="41"/>
      <c r="B77" s="15"/>
      <c r="C77" s="226"/>
      <c r="D77" s="26"/>
      <c r="F77" s="42"/>
      <c r="G77" s="52"/>
      <c r="H77" s="160"/>
    </row>
    <row r="78" spans="1:8" ht="12" customHeight="1" x14ac:dyDescent="0.2">
      <c r="A78" s="41"/>
      <c r="B78" s="15"/>
      <c r="C78" s="226"/>
      <c r="D78" s="26"/>
      <c r="F78" s="49"/>
      <c r="G78" s="52"/>
      <c r="H78" s="160"/>
    </row>
    <row r="79" spans="1:8" ht="12" customHeight="1" x14ac:dyDescent="0.2">
      <c r="A79" s="41"/>
      <c r="B79" s="15"/>
      <c r="C79" s="226"/>
      <c r="D79" s="26"/>
      <c r="F79" s="49"/>
      <c r="G79" s="52"/>
      <c r="H79" s="160"/>
    </row>
    <row r="80" spans="1:8" ht="12" customHeight="1" x14ac:dyDescent="0.2">
      <c r="A80" s="41"/>
      <c r="B80" s="15"/>
      <c r="C80" s="226"/>
      <c r="D80" s="26"/>
      <c r="F80" s="49"/>
      <c r="G80" s="52"/>
      <c r="H80" s="160"/>
    </row>
    <row r="81" spans="1:8" ht="12" customHeight="1" x14ac:dyDescent="0.2">
      <c r="A81" s="41"/>
      <c r="B81" s="15"/>
      <c r="C81" s="226"/>
      <c r="D81" s="26"/>
      <c r="F81" s="49"/>
      <c r="G81" s="52"/>
      <c r="H81" s="160"/>
    </row>
    <row r="82" spans="1:8" ht="12" customHeight="1" x14ac:dyDescent="0.2">
      <c r="A82" s="41"/>
      <c r="B82" s="15"/>
      <c r="C82" s="226"/>
      <c r="D82" s="26"/>
      <c r="F82" s="49"/>
      <c r="G82" s="52"/>
      <c r="H82" s="160"/>
    </row>
    <row r="83" spans="1:8" ht="12" customHeight="1" x14ac:dyDescent="0.2">
      <c r="A83" s="41"/>
      <c r="B83" s="15"/>
      <c r="C83" s="226"/>
      <c r="D83" s="26"/>
      <c r="F83" s="49"/>
      <c r="G83" s="52"/>
      <c r="H83" s="160"/>
    </row>
    <row r="84" spans="1:8" ht="12" customHeight="1" x14ac:dyDescent="0.2">
      <c r="A84" s="41"/>
      <c r="B84" s="15"/>
      <c r="C84" s="226"/>
      <c r="D84" s="26"/>
      <c r="F84" s="49"/>
      <c r="G84" s="52"/>
      <c r="H84" s="160"/>
    </row>
    <row r="85" spans="1:8" ht="12" customHeight="1" x14ac:dyDescent="0.2">
      <c r="A85" s="41"/>
      <c r="B85" s="15"/>
      <c r="C85" s="226"/>
      <c r="D85" s="26"/>
      <c r="F85" s="49"/>
      <c r="G85" s="52"/>
      <c r="H85" s="160"/>
    </row>
    <row r="86" spans="1:8" ht="12" customHeight="1" x14ac:dyDescent="0.2">
      <c r="A86" s="41"/>
      <c r="B86" s="15"/>
      <c r="C86" s="226"/>
      <c r="D86" s="26"/>
      <c r="F86" s="49"/>
      <c r="G86" s="52"/>
      <c r="H86" s="160"/>
    </row>
    <row r="87" spans="1:8" ht="12" customHeight="1" x14ac:dyDescent="0.2">
      <c r="A87" s="15"/>
      <c r="B87" s="15"/>
      <c r="C87" s="226"/>
      <c r="D87" s="26"/>
      <c r="F87" s="49"/>
      <c r="G87" s="52"/>
      <c r="H87" s="160"/>
    </row>
    <row r="88" spans="1:8" ht="12" customHeight="1" x14ac:dyDescent="0.2">
      <c r="A88" s="15"/>
      <c r="B88" s="15"/>
      <c r="C88" s="226"/>
      <c r="D88" s="26"/>
      <c r="F88" s="49"/>
      <c r="G88" s="52"/>
      <c r="H88" s="160"/>
    </row>
    <row r="89" spans="1:8" ht="12" customHeight="1" x14ac:dyDescent="0.2">
      <c r="A89" s="15"/>
      <c r="B89" s="15"/>
      <c r="C89" s="226"/>
      <c r="D89" s="26"/>
      <c r="F89" s="42"/>
      <c r="G89" s="52"/>
      <c r="H89" s="160"/>
    </row>
    <row r="90" spans="1:8" ht="12" customHeight="1" x14ac:dyDescent="0.2">
      <c r="A90" s="15"/>
      <c r="B90" s="15"/>
      <c r="C90" s="226"/>
      <c r="D90" s="26"/>
      <c r="F90" s="49"/>
      <c r="G90" s="52"/>
      <c r="H90" s="160"/>
    </row>
    <row r="91" spans="1:8" ht="12" customHeight="1" x14ac:dyDescent="0.2">
      <c r="A91" s="15"/>
      <c r="B91" s="15"/>
      <c r="C91" s="226"/>
      <c r="D91" s="26"/>
      <c r="F91" s="49"/>
      <c r="G91" s="52"/>
      <c r="H91" s="160"/>
    </row>
    <row r="92" spans="1:8" ht="12" customHeight="1" x14ac:dyDescent="0.2">
      <c r="A92" s="15"/>
      <c r="B92" s="15"/>
      <c r="C92" s="226"/>
      <c r="D92" s="26"/>
      <c r="F92" s="42"/>
      <c r="G92" s="52"/>
      <c r="H92" s="160"/>
    </row>
    <row r="93" spans="1:8" ht="12" customHeight="1" x14ac:dyDescent="0.2">
      <c r="A93" s="15"/>
      <c r="B93" s="15"/>
      <c r="C93" s="226"/>
      <c r="D93" s="26"/>
      <c r="F93" s="49"/>
      <c r="G93" s="52"/>
      <c r="H93" s="160"/>
    </row>
    <row r="94" spans="1:8" ht="12" customHeight="1" x14ac:dyDescent="0.2">
      <c r="A94" s="15"/>
      <c r="B94" s="15"/>
      <c r="C94" s="226"/>
      <c r="D94" s="26"/>
      <c r="F94" s="42"/>
      <c r="G94" s="52"/>
      <c r="H94" s="160"/>
    </row>
    <row r="95" spans="1:8" ht="12" customHeight="1" x14ac:dyDescent="0.2">
      <c r="A95" s="15"/>
      <c r="B95" s="15"/>
      <c r="C95" s="226"/>
      <c r="D95" s="26"/>
      <c r="F95" s="49"/>
      <c r="G95" s="52"/>
      <c r="H95" s="160"/>
    </row>
    <row r="96" spans="1:8" ht="12" customHeight="1" x14ac:dyDescent="0.2">
      <c r="A96" s="41"/>
      <c r="B96" s="15"/>
      <c r="C96" s="226"/>
      <c r="D96" s="26"/>
      <c r="F96" s="42"/>
      <c r="G96" s="52"/>
      <c r="H96" s="160"/>
    </row>
    <row r="97" spans="1:8" ht="12" customHeight="1" x14ac:dyDescent="0.2">
      <c r="A97" s="41"/>
      <c r="B97" s="15"/>
      <c r="C97" s="226"/>
      <c r="D97" s="26"/>
      <c r="F97" s="49"/>
      <c r="G97" s="52"/>
      <c r="H97" s="160"/>
    </row>
    <row r="98" spans="1:8" ht="12" customHeight="1" x14ac:dyDescent="0.2">
      <c r="A98" s="41"/>
      <c r="B98" s="15"/>
      <c r="C98" s="226"/>
      <c r="D98" s="26"/>
      <c r="F98" s="42"/>
      <c r="G98" s="52"/>
      <c r="H98" s="160"/>
    </row>
    <row r="99" spans="1:8" ht="12" customHeight="1" x14ac:dyDescent="0.2">
      <c r="A99" s="41"/>
      <c r="B99" s="15"/>
      <c r="C99" s="226"/>
      <c r="D99" s="26"/>
      <c r="F99" s="42"/>
      <c r="G99" s="52"/>
      <c r="H99" s="160"/>
    </row>
    <row r="100" spans="1:8" ht="12" customHeight="1" x14ac:dyDescent="0.2">
      <c r="A100" s="41"/>
      <c r="B100" s="15"/>
      <c r="C100" s="226"/>
      <c r="D100" s="26"/>
      <c r="F100" s="42"/>
      <c r="G100" s="52"/>
      <c r="H100" s="160"/>
    </row>
    <row r="101" spans="1:8" ht="12" customHeight="1" x14ac:dyDescent="0.2">
      <c r="A101" s="41"/>
      <c r="B101" s="15"/>
      <c r="C101" s="226"/>
      <c r="D101" s="26"/>
      <c r="F101" s="42"/>
      <c r="G101" s="52"/>
      <c r="H101" s="160"/>
    </row>
    <row r="102" spans="1:8" ht="12" customHeight="1" x14ac:dyDescent="0.2">
      <c r="A102" s="41"/>
      <c r="B102" s="15"/>
      <c r="C102" s="226"/>
      <c r="D102" s="26"/>
      <c r="F102" s="42"/>
      <c r="G102" s="52"/>
      <c r="H102" s="160"/>
    </row>
    <row r="103" spans="1:8" ht="12" customHeight="1" x14ac:dyDescent="0.2">
      <c r="A103" s="41"/>
      <c r="B103" s="15"/>
      <c r="C103" s="226"/>
      <c r="D103" s="26"/>
      <c r="F103" s="42"/>
      <c r="G103" s="52"/>
      <c r="H103" s="160"/>
    </row>
    <row r="104" spans="1:8" ht="12" customHeight="1" x14ac:dyDescent="0.2">
      <c r="A104" s="41"/>
      <c r="B104" s="15"/>
      <c r="C104" s="226"/>
      <c r="D104" s="26"/>
      <c r="F104" s="42"/>
      <c r="G104" s="52"/>
      <c r="H104" s="160"/>
    </row>
    <row r="105" spans="1:8" ht="12" customHeight="1" x14ac:dyDescent="0.2">
      <c r="A105" s="41"/>
      <c r="B105" s="15"/>
      <c r="C105" s="226"/>
      <c r="D105" s="26"/>
      <c r="F105" s="42"/>
      <c r="G105" s="52"/>
      <c r="H105" s="160"/>
    </row>
    <row r="106" spans="1:8" ht="12" customHeight="1" x14ac:dyDescent="0.2">
      <c r="A106" s="41"/>
      <c r="B106" s="15"/>
      <c r="C106" s="226"/>
      <c r="D106" s="26"/>
      <c r="F106" s="42"/>
      <c r="G106" s="52"/>
      <c r="H106" s="160"/>
    </row>
    <row r="107" spans="1:8" ht="12" customHeight="1" x14ac:dyDescent="0.2">
      <c r="A107" s="41"/>
      <c r="B107" s="15"/>
      <c r="C107" s="226"/>
      <c r="D107" s="26"/>
      <c r="F107" s="42"/>
      <c r="G107" s="52"/>
      <c r="H107" s="160"/>
    </row>
    <row r="108" spans="1:8" ht="12" customHeight="1" x14ac:dyDescent="0.2">
      <c r="A108" s="41"/>
      <c r="B108" s="15"/>
      <c r="C108" s="226"/>
      <c r="D108" s="26"/>
      <c r="F108" s="42"/>
      <c r="G108" s="52"/>
      <c r="H108" s="160"/>
    </row>
    <row r="109" spans="1:8" ht="12" customHeight="1" x14ac:dyDescent="0.2">
      <c r="A109" s="41"/>
      <c r="B109" s="15"/>
      <c r="C109" s="226"/>
      <c r="D109" s="26"/>
      <c r="F109" s="42"/>
      <c r="G109" s="52"/>
      <c r="H109" s="160"/>
    </row>
    <row r="110" spans="1:8" ht="12" customHeight="1" x14ac:dyDescent="0.2">
      <c r="A110" s="41"/>
      <c r="B110" s="15"/>
      <c r="C110" s="226"/>
      <c r="D110" s="26"/>
      <c r="F110" s="42"/>
      <c r="G110" s="52"/>
      <c r="H110" s="160"/>
    </row>
    <row r="111" spans="1:8" ht="12" customHeight="1" x14ac:dyDescent="0.2">
      <c r="A111" s="41"/>
      <c r="B111" s="15"/>
      <c r="C111" s="226"/>
      <c r="D111" s="26"/>
      <c r="F111" s="42"/>
      <c r="G111" s="52"/>
      <c r="H111" s="160"/>
    </row>
    <row r="112" spans="1:8" ht="12" customHeight="1" x14ac:dyDescent="0.2">
      <c r="A112" s="41"/>
      <c r="B112" s="15"/>
      <c r="C112" s="226"/>
      <c r="D112" s="26"/>
      <c r="F112" s="42"/>
      <c r="G112" s="52"/>
      <c r="H112" s="160"/>
    </row>
    <row r="113" spans="1:8" ht="12" customHeight="1" x14ac:dyDescent="0.2">
      <c r="A113" s="41"/>
      <c r="B113" s="15"/>
      <c r="C113" s="226"/>
      <c r="D113" s="26"/>
      <c r="F113" s="42"/>
      <c r="G113" s="52"/>
      <c r="H113" s="160"/>
    </row>
    <row r="114" spans="1:8" ht="12" customHeight="1" x14ac:dyDescent="0.2">
      <c r="A114" s="41"/>
      <c r="B114" s="15"/>
      <c r="C114" s="226"/>
      <c r="D114" s="26"/>
      <c r="F114" s="42"/>
      <c r="G114" s="52"/>
      <c r="H114" s="160"/>
    </row>
    <row r="115" spans="1:8" ht="12" customHeight="1" x14ac:dyDescent="0.2">
      <c r="A115" s="41"/>
      <c r="B115" s="15"/>
      <c r="C115" s="226"/>
      <c r="D115" s="26"/>
      <c r="F115" s="49"/>
      <c r="G115" s="52"/>
      <c r="H115" s="160"/>
    </row>
    <row r="116" spans="1:8" ht="12" customHeight="1" x14ac:dyDescent="0.2">
      <c r="A116" s="41"/>
      <c r="B116" s="15"/>
      <c r="C116" s="226"/>
      <c r="D116" s="26"/>
      <c r="F116" s="42"/>
      <c r="G116" s="52"/>
      <c r="H116" s="160"/>
    </row>
    <row r="117" spans="1:8" ht="12" customHeight="1" x14ac:dyDescent="0.2">
      <c r="A117" s="41"/>
      <c r="B117" s="15"/>
      <c r="C117" s="226"/>
      <c r="D117" s="26"/>
      <c r="F117" s="49"/>
      <c r="G117" s="52"/>
      <c r="H117" s="160"/>
    </row>
    <row r="118" spans="1:8" ht="12" customHeight="1" x14ac:dyDescent="0.2">
      <c r="A118" s="41"/>
      <c r="B118" s="15"/>
      <c r="C118" s="226"/>
      <c r="D118" s="26"/>
      <c r="F118" s="49"/>
      <c r="G118" s="52"/>
      <c r="H118" s="160"/>
    </row>
    <row r="119" spans="1:8" ht="12" customHeight="1" x14ac:dyDescent="0.2">
      <c r="A119" s="41"/>
      <c r="B119" s="15"/>
      <c r="C119" s="226"/>
      <c r="D119" s="26"/>
      <c r="F119" s="42"/>
      <c r="G119" s="52"/>
      <c r="H119" s="160"/>
    </row>
    <row r="120" spans="1:8" ht="12" customHeight="1" x14ac:dyDescent="0.2">
      <c r="A120" s="41"/>
      <c r="B120" s="15"/>
      <c r="C120" s="226"/>
      <c r="D120" s="26"/>
      <c r="F120" s="42"/>
      <c r="G120" s="52"/>
      <c r="H120" s="160"/>
    </row>
    <row r="121" spans="1:8" ht="12" customHeight="1" x14ac:dyDescent="0.2">
      <c r="A121" s="41"/>
      <c r="B121" s="15"/>
      <c r="C121" s="226"/>
      <c r="D121" s="26"/>
      <c r="F121" s="42"/>
      <c r="G121" s="52"/>
      <c r="H121" s="160"/>
    </row>
    <row r="122" spans="1:8" ht="12" customHeight="1" x14ac:dyDescent="0.2">
      <c r="A122" s="15"/>
      <c r="B122" s="15"/>
      <c r="C122" s="226"/>
      <c r="D122" s="26"/>
      <c r="F122" s="49"/>
      <c r="G122" s="52"/>
      <c r="H122" s="160"/>
    </row>
    <row r="123" spans="1:8" ht="12" customHeight="1" x14ac:dyDescent="0.2">
      <c r="A123" s="15"/>
      <c r="B123" s="15"/>
      <c r="C123" s="226"/>
      <c r="D123" s="26"/>
      <c r="F123" s="42"/>
      <c r="G123" s="52"/>
      <c r="H123" s="160"/>
    </row>
    <row r="124" spans="1:8" ht="12" customHeight="1" x14ac:dyDescent="0.2">
      <c r="A124" s="41"/>
      <c r="B124" s="15"/>
      <c r="C124" s="226"/>
      <c r="D124" s="26"/>
      <c r="F124" s="42"/>
      <c r="G124" s="52"/>
      <c r="H124" s="160"/>
    </row>
    <row r="125" spans="1:8" ht="12" customHeight="1" x14ac:dyDescent="0.2">
      <c r="A125" s="41"/>
      <c r="B125" s="15"/>
      <c r="C125" s="226"/>
      <c r="D125" s="26"/>
      <c r="F125" s="49"/>
      <c r="G125" s="52"/>
      <c r="H125" s="160"/>
    </row>
    <row r="126" spans="1:8" ht="12" customHeight="1" x14ac:dyDescent="0.2">
      <c r="A126" s="41"/>
      <c r="B126" s="15"/>
      <c r="C126" s="226"/>
      <c r="D126" s="26"/>
      <c r="F126" s="42"/>
      <c r="G126" s="52"/>
      <c r="H126" s="160"/>
    </row>
    <row r="127" spans="1:8" ht="12" customHeight="1" x14ac:dyDescent="0.2">
      <c r="A127" s="41"/>
      <c r="B127" s="15"/>
      <c r="C127" s="226"/>
      <c r="D127" s="26"/>
      <c r="F127" s="49"/>
      <c r="G127" s="52"/>
      <c r="H127" s="160"/>
    </row>
    <row r="128" spans="1:8" ht="12" customHeight="1" x14ac:dyDescent="0.2">
      <c r="A128" s="41"/>
      <c r="B128" s="15"/>
      <c r="C128" s="226"/>
      <c r="D128" s="26"/>
      <c r="F128" s="49"/>
      <c r="G128" s="52"/>
      <c r="H128" s="160"/>
    </row>
    <row r="129" spans="1:8" ht="12" customHeight="1" x14ac:dyDescent="0.2">
      <c r="A129" s="15"/>
      <c r="B129" s="15"/>
      <c r="C129" s="226"/>
      <c r="D129" s="26"/>
      <c r="F129" s="49"/>
      <c r="G129" s="52"/>
      <c r="H129" s="160"/>
    </row>
    <row r="130" spans="1:8" ht="12" customHeight="1" x14ac:dyDescent="0.2">
      <c r="A130" s="15"/>
      <c r="B130" s="15"/>
      <c r="C130" s="226"/>
      <c r="D130" s="26"/>
      <c r="F130" s="49"/>
      <c r="G130" s="52"/>
      <c r="H130" s="160"/>
    </row>
    <row r="131" spans="1:8" ht="12" customHeight="1" x14ac:dyDescent="0.2">
      <c r="A131" s="15"/>
      <c r="B131" s="15"/>
      <c r="C131" s="226"/>
      <c r="D131" s="26"/>
      <c r="F131" s="49"/>
      <c r="G131" s="52"/>
      <c r="H131" s="160"/>
    </row>
    <row r="132" spans="1:8" ht="12" customHeight="1" x14ac:dyDescent="0.2">
      <c r="A132" s="15"/>
      <c r="B132" s="15"/>
      <c r="C132" s="226"/>
      <c r="D132" s="26"/>
      <c r="F132" s="49"/>
      <c r="G132" s="52"/>
      <c r="H132" s="160"/>
    </row>
    <row r="133" spans="1:8" ht="12" customHeight="1" x14ac:dyDescent="0.2">
      <c r="A133" s="15"/>
      <c r="B133" s="15"/>
      <c r="C133" s="226"/>
      <c r="D133" s="26"/>
      <c r="F133" s="49"/>
      <c r="G133" s="52"/>
      <c r="H133" s="160"/>
    </row>
    <row r="134" spans="1:8" ht="12" customHeight="1" x14ac:dyDescent="0.2">
      <c r="A134" s="41"/>
      <c r="B134" s="15"/>
      <c r="C134" s="226"/>
      <c r="D134" s="26"/>
      <c r="F134" s="49"/>
      <c r="G134" s="52"/>
      <c r="H134" s="160"/>
    </row>
    <row r="135" spans="1:8" ht="12" customHeight="1" x14ac:dyDescent="0.2">
      <c r="A135" s="41"/>
      <c r="B135" s="15"/>
      <c r="C135" s="226"/>
      <c r="D135" s="26"/>
      <c r="F135" s="49"/>
      <c r="G135" s="52"/>
      <c r="H135" s="160"/>
    </row>
    <row r="136" spans="1:8" ht="12" customHeight="1" x14ac:dyDescent="0.2">
      <c r="A136" s="41"/>
      <c r="B136" s="15"/>
      <c r="C136" s="226"/>
      <c r="D136" s="26"/>
      <c r="F136" s="49"/>
      <c r="G136" s="52"/>
      <c r="H136" s="160"/>
    </row>
    <row r="137" spans="1:8" ht="12" customHeight="1" x14ac:dyDescent="0.2">
      <c r="A137" s="41"/>
      <c r="B137" s="15"/>
      <c r="C137" s="226"/>
      <c r="D137" s="26"/>
      <c r="F137" s="42"/>
      <c r="G137" s="52"/>
      <c r="H137" s="160"/>
    </row>
    <row r="138" spans="1:8" ht="12" customHeight="1" x14ac:dyDescent="0.2">
      <c r="A138" s="41"/>
      <c r="B138" s="15"/>
      <c r="C138" s="226"/>
      <c r="D138" s="26"/>
      <c r="F138" s="49"/>
      <c r="G138" s="52"/>
      <c r="H138" s="160"/>
    </row>
    <row r="139" spans="1:8" ht="12" customHeight="1" x14ac:dyDescent="0.2">
      <c r="A139" s="41"/>
      <c r="B139" s="15"/>
      <c r="C139" s="226"/>
      <c r="D139" s="26"/>
      <c r="F139" s="49"/>
      <c r="G139" s="52"/>
      <c r="H139" s="160"/>
    </row>
    <row r="140" spans="1:8" ht="12" customHeight="1" x14ac:dyDescent="0.2">
      <c r="A140" s="15"/>
      <c r="B140" s="15"/>
      <c r="C140" s="226"/>
      <c r="D140" s="26"/>
      <c r="F140" s="49"/>
      <c r="G140" s="52"/>
      <c r="H140" s="160"/>
    </row>
    <row r="141" spans="1:8" ht="12" customHeight="1" x14ac:dyDescent="0.2">
      <c r="A141" s="15"/>
      <c r="B141" s="15"/>
      <c r="C141" s="226"/>
      <c r="D141" s="26"/>
      <c r="F141" s="49"/>
      <c r="G141" s="52"/>
      <c r="H141" s="160"/>
    </row>
    <row r="142" spans="1:8" ht="12" customHeight="1" x14ac:dyDescent="0.2">
      <c r="A142" s="41"/>
      <c r="B142" s="15"/>
      <c r="C142" s="226"/>
      <c r="D142" s="26"/>
      <c r="F142" s="49"/>
      <c r="G142" s="52"/>
      <c r="H142" s="160"/>
    </row>
    <row r="143" spans="1:8" ht="12" customHeight="1" x14ac:dyDescent="0.2">
      <c r="A143" s="41"/>
      <c r="B143" s="15"/>
      <c r="C143" s="49"/>
      <c r="D143" s="26"/>
      <c r="F143" s="49"/>
      <c r="G143" s="52"/>
      <c r="H143" s="160"/>
    </row>
    <row r="144" spans="1:8" ht="12" customHeight="1" x14ac:dyDescent="0.2">
      <c r="A144" s="15"/>
      <c r="B144" s="15"/>
      <c r="C144" s="49"/>
      <c r="D144" s="26"/>
      <c r="F144" s="49"/>
      <c r="G144" s="52"/>
      <c r="H144" s="160"/>
    </row>
    <row r="145" spans="1:8" ht="12" customHeight="1" x14ac:dyDescent="0.2">
      <c r="A145" s="41"/>
      <c r="B145" s="15"/>
      <c r="C145" s="49"/>
      <c r="D145" s="26"/>
      <c r="F145" s="49"/>
      <c r="G145" s="52"/>
      <c r="H145" s="160"/>
    </row>
    <row r="146" spans="1:8" ht="12" customHeight="1" x14ac:dyDescent="0.2">
      <c r="A146" s="41"/>
      <c r="B146" s="15"/>
      <c r="C146" s="49"/>
      <c r="D146" s="26"/>
      <c r="F146" s="49"/>
      <c r="G146" s="52"/>
      <c r="H146" s="160"/>
    </row>
    <row r="147" spans="1:8" ht="12" customHeight="1" x14ac:dyDescent="0.2">
      <c r="A147" s="41"/>
      <c r="B147" s="15"/>
      <c r="C147" s="49"/>
      <c r="D147" s="26"/>
      <c r="F147" s="42"/>
      <c r="G147" s="52"/>
      <c r="H147" s="160"/>
    </row>
    <row r="148" spans="1:8" ht="12" customHeight="1" x14ac:dyDescent="0.2">
      <c r="A148" s="41"/>
      <c r="B148" s="15"/>
      <c r="C148" s="49"/>
      <c r="D148" s="26"/>
      <c r="F148" s="42"/>
      <c r="G148" s="52"/>
      <c r="H148" s="160"/>
    </row>
    <row r="149" spans="1:8" ht="12" customHeight="1" x14ac:dyDescent="0.2">
      <c r="A149" s="41"/>
      <c r="B149" s="15"/>
      <c r="C149" s="49"/>
      <c r="D149" s="26"/>
      <c r="F149" s="42"/>
      <c r="G149" s="52"/>
      <c r="H149" s="160"/>
    </row>
    <row r="150" spans="1:8" ht="12" customHeight="1" x14ac:dyDescent="0.2">
      <c r="A150" s="41"/>
      <c r="B150" s="15"/>
      <c r="C150" s="226"/>
      <c r="D150" s="26"/>
      <c r="F150" s="42"/>
      <c r="G150" s="52"/>
      <c r="H150" s="160"/>
    </row>
    <row r="151" spans="1:8" ht="12" customHeight="1" x14ac:dyDescent="0.2">
      <c r="A151" s="41"/>
      <c r="B151" s="15"/>
      <c r="C151" s="226"/>
      <c r="D151" s="26"/>
      <c r="F151" s="42"/>
      <c r="G151" s="52"/>
      <c r="H151" s="160"/>
    </row>
    <row r="152" spans="1:8" ht="12" customHeight="1" x14ac:dyDescent="0.2">
      <c r="A152" s="41"/>
      <c r="B152" s="15"/>
      <c r="C152" s="226"/>
      <c r="D152" s="26"/>
      <c r="F152" s="42"/>
      <c r="G152" s="52"/>
      <c r="H152" s="160"/>
    </row>
    <row r="153" spans="1:8" ht="12" customHeight="1" x14ac:dyDescent="0.2">
      <c r="A153" s="41"/>
      <c r="B153" s="15"/>
      <c r="C153" s="49"/>
      <c r="D153" s="26"/>
      <c r="F153" s="49"/>
      <c r="G153" s="52"/>
      <c r="H153" s="160"/>
    </row>
    <row r="154" spans="1:8" ht="12" customHeight="1" x14ac:dyDescent="0.2">
      <c r="A154" s="41"/>
      <c r="B154" s="15"/>
      <c r="C154" s="49"/>
      <c r="D154" s="26"/>
      <c r="F154" s="49"/>
      <c r="G154" s="52"/>
      <c r="H154" s="160"/>
    </row>
    <row r="155" spans="1:8" ht="12" customHeight="1" x14ac:dyDescent="0.2">
      <c r="A155" s="41"/>
      <c r="B155" s="15"/>
      <c r="C155" s="49"/>
      <c r="D155" s="26"/>
      <c r="F155" s="49"/>
      <c r="G155" s="52"/>
      <c r="H155" s="160"/>
    </row>
    <row r="156" spans="1:8" ht="12" customHeight="1" x14ac:dyDescent="0.2">
      <c r="A156" s="41"/>
      <c r="B156" s="15"/>
      <c r="C156" s="49"/>
      <c r="D156" s="26"/>
      <c r="F156" s="49"/>
      <c r="G156" s="52"/>
      <c r="H156" s="160"/>
    </row>
    <row r="157" spans="1:8" ht="12" customHeight="1" x14ac:dyDescent="0.2">
      <c r="A157" s="41"/>
      <c r="B157" s="15"/>
      <c r="C157" s="49"/>
      <c r="D157" s="26"/>
      <c r="F157" s="49"/>
      <c r="G157" s="52"/>
      <c r="H157" s="160"/>
    </row>
    <row r="158" spans="1:8" ht="12" customHeight="1" x14ac:dyDescent="0.2">
      <c r="A158" s="41"/>
      <c r="B158" s="15"/>
      <c r="C158" s="49"/>
      <c r="D158" s="26"/>
      <c r="F158" s="49"/>
      <c r="G158" s="52"/>
      <c r="H158" s="160"/>
    </row>
    <row r="159" spans="1:8" ht="12" customHeight="1" x14ac:dyDescent="0.2">
      <c r="A159" s="41"/>
      <c r="B159" s="15"/>
      <c r="C159" s="49"/>
      <c r="D159" s="26"/>
      <c r="F159" s="49"/>
      <c r="G159" s="52"/>
      <c r="H159" s="160"/>
    </row>
    <row r="160" spans="1:8" ht="12" customHeight="1" x14ac:dyDescent="0.2">
      <c r="A160" s="41"/>
      <c r="B160" s="15"/>
      <c r="C160" s="49"/>
      <c r="D160" s="26"/>
      <c r="F160" s="49"/>
      <c r="G160" s="52"/>
      <c r="H160" s="160"/>
    </row>
    <row r="161" spans="1:8" ht="12" customHeight="1" x14ac:dyDescent="0.2">
      <c r="A161" s="15"/>
      <c r="B161" s="15"/>
      <c r="C161" s="229"/>
      <c r="D161" s="25"/>
      <c r="F161" s="86"/>
      <c r="G161" s="15"/>
      <c r="H161" s="160"/>
    </row>
    <row r="162" spans="1:8" ht="12" customHeight="1" x14ac:dyDescent="0.2">
      <c r="A162" s="15"/>
      <c r="B162" s="15"/>
      <c r="C162" s="229"/>
      <c r="D162" s="25"/>
      <c r="F162" s="86"/>
      <c r="G162" s="15"/>
      <c r="H162" s="160"/>
    </row>
    <row r="163" spans="1:8" ht="12" customHeight="1" x14ac:dyDescent="0.2">
      <c r="A163" s="15"/>
      <c r="B163" s="15"/>
      <c r="C163" s="229"/>
      <c r="D163" s="25"/>
      <c r="F163" s="86"/>
      <c r="G163" s="86"/>
      <c r="H163" s="160"/>
    </row>
    <row r="164" spans="1:8" ht="12" customHeight="1" x14ac:dyDescent="0.2">
      <c r="A164" s="15"/>
      <c r="B164" s="15"/>
      <c r="C164" s="229"/>
      <c r="D164" s="25"/>
      <c r="F164" s="86"/>
      <c r="G164" s="86"/>
      <c r="H164" s="160"/>
    </row>
    <row r="165" spans="1:8" ht="12" customHeight="1" x14ac:dyDescent="0.2">
      <c r="A165" s="15"/>
      <c r="B165" s="15"/>
      <c r="C165" s="229"/>
      <c r="D165" s="25"/>
      <c r="F165" s="86"/>
      <c r="G165" s="86"/>
      <c r="H165" s="160"/>
    </row>
    <row r="166" spans="1:8" ht="12" customHeight="1" x14ac:dyDescent="0.2">
      <c r="A166" s="15"/>
      <c r="B166" s="15"/>
      <c r="C166" s="229"/>
      <c r="D166" s="25"/>
      <c r="F166" s="86"/>
      <c r="G166" s="86"/>
      <c r="H166" s="160"/>
    </row>
    <row r="167" spans="1:8" ht="12" customHeight="1" x14ac:dyDescent="0.2">
      <c r="A167" s="15"/>
      <c r="B167" s="15"/>
      <c r="C167" s="229"/>
      <c r="D167" s="25"/>
      <c r="F167" s="86"/>
      <c r="G167" s="86"/>
      <c r="H167" s="160"/>
    </row>
    <row r="168" spans="1:8" ht="12" customHeight="1" x14ac:dyDescent="0.2">
      <c r="A168" s="15"/>
      <c r="B168" s="15"/>
      <c r="C168" s="229"/>
      <c r="D168" s="25"/>
      <c r="F168" s="86"/>
      <c r="G168" s="86"/>
      <c r="H168" s="160"/>
    </row>
    <row r="169" spans="1:8" ht="12" customHeight="1" x14ac:dyDescent="0.2">
      <c r="A169" s="15"/>
      <c r="B169" s="15"/>
      <c r="C169" s="229"/>
      <c r="D169" s="25"/>
      <c r="F169" s="86"/>
      <c r="G169" s="86"/>
      <c r="H169" s="160"/>
    </row>
    <row r="170" spans="1:8" ht="12" customHeight="1" x14ac:dyDescent="0.2">
      <c r="A170" s="15"/>
      <c r="B170" s="15"/>
      <c r="C170" s="229"/>
      <c r="D170" s="25"/>
      <c r="F170" s="86"/>
      <c r="G170" s="86"/>
      <c r="H170" s="160"/>
    </row>
    <row r="171" spans="1:8" ht="12" customHeight="1" x14ac:dyDescent="0.2">
      <c r="A171" s="15"/>
      <c r="B171" s="15"/>
      <c r="C171" s="229"/>
      <c r="D171" s="25"/>
      <c r="F171" s="86"/>
      <c r="G171" s="86"/>
      <c r="H171" s="160"/>
    </row>
    <row r="172" spans="1:8" ht="12" customHeight="1" x14ac:dyDescent="0.2">
      <c r="A172" s="15"/>
      <c r="B172" s="15"/>
      <c r="C172" s="229"/>
      <c r="D172" s="25"/>
      <c r="F172" s="86"/>
      <c r="G172" s="86"/>
      <c r="H172" s="160"/>
    </row>
    <row r="173" spans="1:8" ht="12" customHeight="1" x14ac:dyDescent="0.2">
      <c r="A173" s="15"/>
      <c r="B173" s="15"/>
      <c r="C173" s="229"/>
      <c r="D173" s="25"/>
      <c r="F173" s="86"/>
      <c r="G173" s="86"/>
      <c r="H173" s="160"/>
    </row>
    <row r="174" spans="1:8" x14ac:dyDescent="0.2">
      <c r="A174" s="15"/>
      <c r="B174" s="15"/>
      <c r="C174" s="229"/>
      <c r="D174" s="25"/>
      <c r="F174" s="86"/>
      <c r="G174" s="86"/>
      <c r="H174" s="160"/>
    </row>
    <row r="175" spans="1:8" x14ac:dyDescent="0.2">
      <c r="A175" s="15"/>
      <c r="B175" s="15"/>
      <c r="C175" s="229"/>
      <c r="D175" s="25"/>
      <c r="F175" s="86"/>
      <c r="G175" s="86"/>
      <c r="H175" s="160"/>
    </row>
    <row r="176" spans="1:8" x14ac:dyDescent="0.2">
      <c r="A176" s="15"/>
      <c r="B176" s="15"/>
      <c r="C176" s="229"/>
      <c r="D176" s="25"/>
    </row>
    <row r="177" spans="1:4" x14ac:dyDescent="0.2">
      <c r="A177" s="15"/>
      <c r="B177" s="15"/>
      <c r="C177" s="229"/>
      <c r="D177" s="25"/>
    </row>
    <row r="178" spans="1:4" x14ac:dyDescent="0.2">
      <c r="A178" s="15"/>
      <c r="B178" s="15"/>
      <c r="C178" s="229"/>
      <c r="D178" s="25"/>
    </row>
    <row r="179" spans="1:4" x14ac:dyDescent="0.2">
      <c r="A179" s="15"/>
      <c r="B179" s="15"/>
      <c r="C179" s="229"/>
      <c r="D179" s="25"/>
    </row>
    <row r="180" spans="1:4" x14ac:dyDescent="0.2">
      <c r="A180" s="15"/>
      <c r="B180" s="15"/>
      <c r="C180" s="229"/>
      <c r="D180" s="25"/>
    </row>
    <row r="181" spans="1:4" x14ac:dyDescent="0.2">
      <c r="A181" s="15"/>
      <c r="B181" s="15"/>
      <c r="C181" s="229"/>
      <c r="D181" s="25"/>
    </row>
    <row r="182" spans="1:4" x14ac:dyDescent="0.2">
      <c r="A182" s="15"/>
      <c r="B182" s="15"/>
      <c r="C182" s="229"/>
      <c r="D182" s="25"/>
    </row>
    <row r="183" spans="1:4" x14ac:dyDescent="0.2">
      <c r="A183" s="15"/>
      <c r="B183" s="15"/>
      <c r="C183" s="229"/>
      <c r="D183" s="25"/>
    </row>
    <row r="184" spans="1:4" x14ac:dyDescent="0.2">
      <c r="A184" s="15"/>
      <c r="B184" s="15"/>
      <c r="C184" s="229"/>
      <c r="D184" s="25"/>
    </row>
    <row r="185" spans="1:4" x14ac:dyDescent="0.2">
      <c r="A185" s="15"/>
      <c r="B185" s="15"/>
      <c r="C185" s="229"/>
      <c r="D185" s="25"/>
    </row>
    <row r="186" spans="1:4" x14ac:dyDescent="0.2">
      <c r="A186" s="15"/>
      <c r="B186" s="15"/>
      <c r="C186" s="229"/>
      <c r="D186" s="25"/>
    </row>
    <row r="187" spans="1:4" x14ac:dyDescent="0.2">
      <c r="A187" s="15"/>
      <c r="B187" s="15"/>
      <c r="C187" s="229"/>
      <c r="D187" s="25"/>
    </row>
    <row r="188" spans="1:4" x14ac:dyDescent="0.2">
      <c r="A188" s="15"/>
      <c r="B188" s="15"/>
      <c r="C188" s="229"/>
      <c r="D188" s="25"/>
    </row>
    <row r="189" spans="1:4" x14ac:dyDescent="0.2">
      <c r="A189" s="15"/>
      <c r="B189" s="15"/>
      <c r="C189" s="229"/>
      <c r="D189" s="25"/>
    </row>
    <row r="190" spans="1:4" x14ac:dyDescent="0.2">
      <c r="A190" s="15"/>
      <c r="B190" s="15"/>
      <c r="C190" s="229"/>
      <c r="D190" s="25"/>
    </row>
    <row r="191" spans="1:4" x14ac:dyDescent="0.2">
      <c r="A191" s="15"/>
      <c r="B191" s="15"/>
      <c r="C191" s="229"/>
      <c r="D191" s="25"/>
    </row>
    <row r="192" spans="1:4" x14ac:dyDescent="0.2">
      <c r="A192" s="15"/>
      <c r="B192" s="15"/>
      <c r="C192" s="229"/>
      <c r="D192" s="25"/>
    </row>
    <row r="193" spans="1:4" x14ac:dyDescent="0.2">
      <c r="A193" s="15"/>
      <c r="B193" s="15"/>
      <c r="C193" s="229"/>
      <c r="D193" s="25"/>
    </row>
    <row r="194" spans="1:4" x14ac:dyDescent="0.2">
      <c r="A194" s="15"/>
      <c r="B194" s="15"/>
      <c r="C194" s="229"/>
      <c r="D194" s="2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99" orientation="portrait" r:id="rId3"/>
  <headerFooter alignWithMargins="0">
    <oddFooter>Stránka &amp;P z 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K195"/>
  <sheetViews>
    <sheetView workbookViewId="0">
      <pane ySplit="13" topLeftCell="A14" activePane="bottomLeft" state="frozen"/>
      <selection activeCell="C51" sqref="C51"/>
      <selection pane="bottomLeft" activeCell="G13" sqref="G13"/>
    </sheetView>
  </sheetViews>
  <sheetFormatPr defaultColWidth="9.28515625" defaultRowHeight="12.75" x14ac:dyDescent="0.2"/>
  <cols>
    <col min="1" max="1" width="11.28515625" style="65" customWidth="1"/>
    <col min="2" max="2" width="40.7109375" style="65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3.7109375" style="65" customWidth="1"/>
    <col min="8" max="9" width="9.28515625" style="80"/>
    <col min="10" max="10" width="9.28515625" style="70"/>
    <col min="11" max="16384" width="9.28515625" style="65"/>
  </cols>
  <sheetData>
    <row r="1" spans="1:11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  <c r="H1" s="32"/>
      <c r="I1" s="32"/>
      <c r="J1" s="32"/>
    </row>
    <row r="2" spans="1:11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  <c r="H2" s="32"/>
      <c r="I2" s="32"/>
      <c r="J2" s="32"/>
    </row>
    <row r="3" spans="1:11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  <c r="H3" s="32"/>
      <c r="I3" s="32"/>
      <c r="J3" s="32"/>
    </row>
    <row r="4" spans="1:11" customFormat="1" ht="10.5" customHeight="1" x14ac:dyDescent="0.2">
      <c r="A4" s="7"/>
      <c r="B4" s="8"/>
      <c r="C4" s="268"/>
      <c r="D4" s="8"/>
      <c r="E4" s="64"/>
      <c r="F4" s="8"/>
      <c r="G4" s="8"/>
      <c r="H4" s="32"/>
      <c r="I4" s="32"/>
      <c r="J4" s="32"/>
    </row>
    <row r="5" spans="1:11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  <c r="H5" s="32"/>
      <c r="I5" s="32"/>
      <c r="J5" s="32"/>
    </row>
    <row r="6" spans="1:11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  <c r="H6" s="32"/>
      <c r="I6" s="32"/>
      <c r="J6" s="32"/>
    </row>
    <row r="7" spans="1:11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  <c r="H7" s="32"/>
      <c r="I7" s="32"/>
      <c r="J7" s="32"/>
    </row>
    <row r="8" spans="1:11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  <c r="H8" s="32"/>
      <c r="I8" s="32"/>
      <c r="J8" s="32"/>
    </row>
    <row r="9" spans="1:11" ht="21" customHeight="1" x14ac:dyDescent="0.3">
      <c r="A9" s="301" t="s">
        <v>1456</v>
      </c>
      <c r="B9" s="301"/>
      <c r="C9" s="301"/>
      <c r="D9" s="301"/>
      <c r="E9" s="37"/>
      <c r="F9" s="37"/>
      <c r="G9" s="8"/>
    </row>
    <row r="10" spans="1:11" ht="12" customHeight="1" x14ac:dyDescent="0.2">
      <c r="A10" s="12" t="s">
        <v>448</v>
      </c>
      <c r="B10" s="12"/>
      <c r="C10" s="26"/>
      <c r="D10" s="13" t="s">
        <v>246</v>
      </c>
      <c r="E10" s="8"/>
      <c r="F10" s="8"/>
      <c r="G10" s="8"/>
    </row>
    <row r="11" spans="1:11" x14ac:dyDescent="0.2">
      <c r="A11" s="14" t="s">
        <v>469</v>
      </c>
      <c r="B11" s="15"/>
      <c r="C11" s="229"/>
      <c r="D11" s="16" t="s">
        <v>1457</v>
      </c>
      <c r="G11" s="69"/>
      <c r="J11" s="186"/>
      <c r="K11" s="78"/>
    </row>
    <row r="12" spans="1:11" x14ac:dyDescent="0.2">
      <c r="A12" s="170" t="s">
        <v>5408</v>
      </c>
      <c r="B12" s="15"/>
      <c r="C12" s="229"/>
      <c r="D12" s="16"/>
      <c r="G12" s="69"/>
      <c r="J12" s="186"/>
      <c r="K12" s="78"/>
    </row>
    <row r="13" spans="1:11" x14ac:dyDescent="0.2">
      <c r="A13" s="20" t="s">
        <v>1598</v>
      </c>
      <c r="B13" s="21" t="s">
        <v>1599</v>
      </c>
      <c r="C13" s="35" t="s">
        <v>1600</v>
      </c>
      <c r="D13" s="23" t="s">
        <v>1601</v>
      </c>
      <c r="F13" s="24" t="s">
        <v>1602</v>
      </c>
      <c r="G13" s="69">
        <v>0</v>
      </c>
      <c r="J13" s="186"/>
      <c r="K13" s="78"/>
    </row>
    <row r="14" spans="1:11" ht="12" customHeight="1" x14ac:dyDescent="0.2">
      <c r="A14" s="57" t="s">
        <v>1325</v>
      </c>
      <c r="B14" s="53" t="s">
        <v>1125</v>
      </c>
      <c r="C14" s="227">
        <v>1761</v>
      </c>
      <c r="D14" s="26">
        <f t="shared" ref="D14:D74" si="0">((100-$G$13)/100)*C14</f>
        <v>1761</v>
      </c>
      <c r="E14" s="53"/>
      <c r="F14" s="177"/>
      <c r="G14" s="128"/>
      <c r="H14" s="88"/>
      <c r="I14" s="148"/>
      <c r="J14" s="167"/>
      <c r="K14" s="79"/>
    </row>
    <row r="15" spans="1:11" ht="12" customHeight="1" x14ac:dyDescent="0.2">
      <c r="A15" s="57" t="s">
        <v>1326</v>
      </c>
      <c r="B15" s="53" t="s">
        <v>433</v>
      </c>
      <c r="C15" s="227">
        <v>1762</v>
      </c>
      <c r="D15" s="26">
        <f t="shared" si="0"/>
        <v>1762</v>
      </c>
      <c r="E15" s="53"/>
      <c r="F15" s="177"/>
      <c r="G15" s="128"/>
      <c r="H15" s="88"/>
      <c r="I15" s="148"/>
      <c r="J15" s="167"/>
      <c r="K15" s="79"/>
    </row>
    <row r="16" spans="1:11" ht="12" customHeight="1" x14ac:dyDescent="0.2">
      <c r="A16" s="57" t="s">
        <v>1327</v>
      </c>
      <c r="B16" s="53" t="s">
        <v>434</v>
      </c>
      <c r="C16" s="227">
        <v>2953</v>
      </c>
      <c r="D16" s="26">
        <f t="shared" si="0"/>
        <v>2953</v>
      </c>
      <c r="E16" s="53"/>
      <c r="F16" s="177"/>
      <c r="G16" s="128"/>
      <c r="H16" s="88"/>
      <c r="I16" s="148"/>
      <c r="J16" s="167"/>
      <c r="K16" s="79"/>
    </row>
    <row r="17" spans="1:11" ht="12" customHeight="1" x14ac:dyDescent="0.2">
      <c r="A17" s="57" t="s">
        <v>1328</v>
      </c>
      <c r="B17" s="53" t="s">
        <v>435</v>
      </c>
      <c r="C17" s="227">
        <v>3694</v>
      </c>
      <c r="D17" s="26">
        <f t="shared" si="0"/>
        <v>3694</v>
      </c>
      <c r="E17" s="53"/>
      <c r="F17" s="177"/>
      <c r="G17" s="128"/>
      <c r="H17" s="88"/>
      <c r="I17" s="148"/>
      <c r="J17" s="167"/>
      <c r="K17" s="79"/>
    </row>
    <row r="18" spans="1:11" ht="12" customHeight="1" x14ac:dyDescent="0.2">
      <c r="A18" s="57" t="s">
        <v>1923</v>
      </c>
      <c r="B18" s="53" t="s">
        <v>436</v>
      </c>
      <c r="C18" s="227">
        <v>5803</v>
      </c>
      <c r="D18" s="26">
        <f t="shared" si="0"/>
        <v>5803</v>
      </c>
      <c r="E18" s="53"/>
      <c r="F18" s="177"/>
      <c r="G18" s="128"/>
      <c r="H18" s="88"/>
      <c r="I18" s="148"/>
      <c r="J18" s="167"/>
      <c r="K18" s="79"/>
    </row>
    <row r="19" spans="1:11" ht="12" customHeight="1" x14ac:dyDescent="0.2">
      <c r="A19" s="57" t="s">
        <v>1924</v>
      </c>
      <c r="B19" s="53" t="s">
        <v>437</v>
      </c>
      <c r="C19" s="227">
        <v>10808</v>
      </c>
      <c r="D19" s="26">
        <f t="shared" si="0"/>
        <v>10808</v>
      </c>
      <c r="E19" s="53"/>
      <c r="F19" s="177"/>
      <c r="G19" s="128"/>
      <c r="H19" s="88"/>
      <c r="I19" s="148"/>
      <c r="J19" s="167"/>
      <c r="K19" s="79"/>
    </row>
    <row r="20" spans="1:11" ht="12" customHeight="1" x14ac:dyDescent="0.2">
      <c r="A20" s="57" t="s">
        <v>1925</v>
      </c>
      <c r="B20" s="53" t="s">
        <v>438</v>
      </c>
      <c r="C20" s="147">
        <v>13582</v>
      </c>
      <c r="D20" s="26">
        <f t="shared" si="0"/>
        <v>13582</v>
      </c>
      <c r="E20" s="53"/>
      <c r="F20" s="177"/>
      <c r="G20" s="128"/>
      <c r="H20" s="88"/>
      <c r="I20" s="148"/>
      <c r="J20" s="167"/>
      <c r="K20" s="79"/>
    </row>
    <row r="21" spans="1:11" ht="12" customHeight="1" x14ac:dyDescent="0.2">
      <c r="A21" s="54" t="s">
        <v>1926</v>
      </c>
      <c r="B21" s="54" t="s">
        <v>439</v>
      </c>
      <c r="C21" s="215">
        <v>24382</v>
      </c>
      <c r="D21" s="36">
        <f t="shared" si="0"/>
        <v>24382</v>
      </c>
      <c r="E21" s="53"/>
      <c r="F21" s="177"/>
      <c r="G21" s="128"/>
      <c r="H21" s="88"/>
      <c r="I21" s="26"/>
      <c r="J21" s="187"/>
      <c r="K21" s="79"/>
    </row>
    <row r="22" spans="1:11" ht="12" customHeight="1" x14ac:dyDescent="0.2">
      <c r="A22" s="57" t="s">
        <v>1927</v>
      </c>
      <c r="B22" s="53" t="s">
        <v>721</v>
      </c>
      <c r="C22" s="227">
        <v>963</v>
      </c>
      <c r="D22" s="26">
        <f t="shared" si="0"/>
        <v>963</v>
      </c>
      <c r="E22" s="53"/>
      <c r="F22" s="177"/>
      <c r="G22" s="128"/>
      <c r="H22" s="88"/>
      <c r="I22" s="26"/>
      <c r="J22" s="187"/>
      <c r="K22" s="79"/>
    </row>
    <row r="23" spans="1:11" ht="12" customHeight="1" x14ac:dyDescent="0.2">
      <c r="A23" s="57" t="s">
        <v>1928</v>
      </c>
      <c r="B23" s="53" t="s">
        <v>722</v>
      </c>
      <c r="C23" s="227">
        <v>1603</v>
      </c>
      <c r="D23" s="26">
        <f t="shared" si="0"/>
        <v>1603</v>
      </c>
      <c r="E23" s="53"/>
      <c r="F23" s="177"/>
      <c r="G23" s="128"/>
      <c r="H23" s="88"/>
      <c r="I23" s="26"/>
      <c r="J23" s="187"/>
      <c r="K23" s="79"/>
    </row>
    <row r="24" spans="1:11" ht="12" customHeight="1" x14ac:dyDescent="0.2">
      <c r="A24" s="57" t="s">
        <v>1929</v>
      </c>
      <c r="B24" s="53" t="s">
        <v>723</v>
      </c>
      <c r="C24" s="227">
        <v>2028</v>
      </c>
      <c r="D24" s="26">
        <f t="shared" si="0"/>
        <v>2028</v>
      </c>
      <c r="E24" s="53"/>
      <c r="F24" s="177"/>
      <c r="G24" s="128"/>
      <c r="H24" s="88"/>
      <c r="I24" s="148"/>
      <c r="J24" s="167"/>
      <c r="K24" s="79"/>
    </row>
    <row r="25" spans="1:11" ht="12" customHeight="1" x14ac:dyDescent="0.2">
      <c r="A25" s="57" t="s">
        <v>1930</v>
      </c>
      <c r="B25" s="53" t="s">
        <v>724</v>
      </c>
      <c r="C25" s="227">
        <v>3239</v>
      </c>
      <c r="D25" s="26">
        <f t="shared" si="0"/>
        <v>3239</v>
      </c>
      <c r="E25" s="53"/>
      <c r="F25" s="177"/>
      <c r="G25" s="128"/>
      <c r="H25" s="88"/>
      <c r="I25" s="26"/>
      <c r="J25" s="187"/>
      <c r="K25" s="79"/>
    </row>
    <row r="26" spans="1:11" ht="12" customHeight="1" x14ac:dyDescent="0.2">
      <c r="A26" s="57" t="s">
        <v>1931</v>
      </c>
      <c r="B26" s="53" t="s">
        <v>725</v>
      </c>
      <c r="C26" s="227">
        <v>6286</v>
      </c>
      <c r="D26" s="26">
        <f t="shared" si="0"/>
        <v>6286</v>
      </c>
      <c r="E26" s="53"/>
      <c r="F26" s="177"/>
      <c r="G26" s="128"/>
      <c r="H26" s="88"/>
      <c r="I26" s="148"/>
      <c r="J26" s="167"/>
      <c r="K26" s="79"/>
    </row>
    <row r="27" spans="1:11" ht="12" customHeight="1" x14ac:dyDescent="0.2">
      <c r="A27" s="57" t="s">
        <v>1932</v>
      </c>
      <c r="B27" s="57" t="s">
        <v>726</v>
      </c>
      <c r="C27" s="147">
        <v>7854</v>
      </c>
      <c r="D27" s="26">
        <f t="shared" si="0"/>
        <v>7854</v>
      </c>
      <c r="E27" s="53"/>
      <c r="F27" s="177"/>
      <c r="G27" s="128"/>
      <c r="H27" s="88"/>
      <c r="I27" s="26"/>
      <c r="J27" s="187"/>
      <c r="K27" s="79"/>
    </row>
    <row r="28" spans="1:11" ht="12" customHeight="1" x14ac:dyDescent="0.2">
      <c r="A28" s="54" t="s">
        <v>4833</v>
      </c>
      <c r="B28" s="54" t="s">
        <v>2205</v>
      </c>
      <c r="C28" s="215">
        <v>14370</v>
      </c>
      <c r="D28" s="36">
        <f t="shared" si="0"/>
        <v>14370</v>
      </c>
      <c r="E28" s="53"/>
      <c r="F28" s="177"/>
      <c r="G28" s="128"/>
      <c r="H28" s="88"/>
      <c r="I28" s="26"/>
      <c r="J28" s="187"/>
      <c r="K28" s="79"/>
    </row>
    <row r="29" spans="1:11" ht="12" customHeight="1" x14ac:dyDescent="0.2">
      <c r="A29" s="57" t="s">
        <v>1933</v>
      </c>
      <c r="B29" s="53" t="s">
        <v>5443</v>
      </c>
      <c r="C29" s="227">
        <v>1590</v>
      </c>
      <c r="D29" s="26">
        <f t="shared" si="0"/>
        <v>1590</v>
      </c>
      <c r="E29" s="53"/>
      <c r="F29" s="147"/>
      <c r="G29" s="128"/>
      <c r="H29" s="88"/>
      <c r="I29" s="97"/>
      <c r="J29" s="187"/>
      <c r="K29" s="75"/>
    </row>
    <row r="30" spans="1:11" ht="12" customHeight="1" x14ac:dyDescent="0.2">
      <c r="A30" s="57" t="s">
        <v>1934</v>
      </c>
      <c r="B30" s="53" t="s">
        <v>5444</v>
      </c>
      <c r="C30" s="227">
        <v>2675</v>
      </c>
      <c r="D30" s="26">
        <f t="shared" si="0"/>
        <v>2675</v>
      </c>
      <c r="E30" s="53"/>
      <c r="F30" s="147"/>
      <c r="G30" s="128"/>
      <c r="H30" s="88"/>
      <c r="I30" s="97"/>
      <c r="J30" s="187"/>
      <c r="K30" s="75"/>
    </row>
    <row r="31" spans="1:11" ht="12" customHeight="1" x14ac:dyDescent="0.2">
      <c r="A31" s="57" t="s">
        <v>1935</v>
      </c>
      <c r="B31" s="53" t="s">
        <v>5445</v>
      </c>
      <c r="C31" s="227">
        <v>3405</v>
      </c>
      <c r="D31" s="26">
        <f t="shared" si="0"/>
        <v>3405</v>
      </c>
      <c r="E31" s="53"/>
      <c r="F31" s="147"/>
      <c r="G31" s="128"/>
      <c r="H31" s="88"/>
      <c r="I31" s="97"/>
      <c r="J31" s="187"/>
      <c r="K31" s="75"/>
    </row>
    <row r="32" spans="1:11" ht="12" customHeight="1" x14ac:dyDescent="0.2">
      <c r="A32" s="57" t="s">
        <v>1936</v>
      </c>
      <c r="B32" s="53" t="s">
        <v>5446</v>
      </c>
      <c r="C32" s="227">
        <v>5250</v>
      </c>
      <c r="D32" s="26">
        <f t="shared" si="0"/>
        <v>5250</v>
      </c>
      <c r="E32" s="53"/>
      <c r="F32" s="147"/>
      <c r="G32" s="128"/>
      <c r="H32" s="88"/>
      <c r="I32" s="97"/>
      <c r="J32" s="187"/>
      <c r="K32" s="75"/>
    </row>
    <row r="33" spans="1:11" ht="12" customHeight="1" x14ac:dyDescent="0.2">
      <c r="A33" s="57" t="s">
        <v>1937</v>
      </c>
      <c r="B33" s="53" t="s">
        <v>5447</v>
      </c>
      <c r="C33" s="227">
        <v>9778</v>
      </c>
      <c r="D33" s="26">
        <f t="shared" si="0"/>
        <v>9778</v>
      </c>
      <c r="E33" s="53"/>
      <c r="F33" s="147"/>
      <c r="G33" s="128"/>
      <c r="H33" s="88"/>
      <c r="I33" s="97"/>
      <c r="J33" s="187"/>
      <c r="K33" s="75"/>
    </row>
    <row r="34" spans="1:11" ht="12" customHeight="1" x14ac:dyDescent="0.2">
      <c r="A34" s="57" t="s">
        <v>744</v>
      </c>
      <c r="B34" s="53" t="s">
        <v>5448</v>
      </c>
      <c r="C34" s="227">
        <v>12167</v>
      </c>
      <c r="D34" s="26">
        <f t="shared" si="0"/>
        <v>12167</v>
      </c>
      <c r="E34" s="53"/>
      <c r="F34" s="147"/>
      <c r="G34" s="128"/>
      <c r="H34" s="88"/>
      <c r="I34" s="97"/>
      <c r="J34" s="187"/>
      <c r="K34" s="75"/>
    </row>
    <row r="35" spans="1:11" ht="12" customHeight="1" x14ac:dyDescent="0.2">
      <c r="A35" s="54" t="s">
        <v>745</v>
      </c>
      <c r="B35" s="54" t="s">
        <v>5449</v>
      </c>
      <c r="C35" s="215">
        <v>21747</v>
      </c>
      <c r="D35" s="36">
        <f t="shared" si="0"/>
        <v>21747</v>
      </c>
      <c r="E35" s="53"/>
      <c r="F35" s="147"/>
      <c r="G35" s="128"/>
      <c r="H35" s="88"/>
      <c r="I35" s="97"/>
      <c r="J35" s="187"/>
      <c r="K35" s="75"/>
    </row>
    <row r="36" spans="1:11" ht="12" customHeight="1" x14ac:dyDescent="0.2">
      <c r="A36" s="57" t="s">
        <v>746</v>
      </c>
      <c r="B36" s="53" t="s">
        <v>5450</v>
      </c>
      <c r="C36" s="147">
        <v>789</v>
      </c>
      <c r="D36" s="26">
        <f t="shared" si="0"/>
        <v>789</v>
      </c>
      <c r="E36" s="53"/>
      <c r="F36" s="147"/>
      <c r="G36" s="128"/>
      <c r="H36" s="88"/>
      <c r="I36" s="97"/>
      <c r="J36" s="187"/>
      <c r="K36" s="75"/>
    </row>
    <row r="37" spans="1:11" ht="12" customHeight="1" x14ac:dyDescent="0.2">
      <c r="A37" s="57" t="s">
        <v>747</v>
      </c>
      <c r="B37" s="53" t="s">
        <v>5451</v>
      </c>
      <c r="C37" s="97">
        <v>1332</v>
      </c>
      <c r="D37" s="26">
        <f t="shared" si="0"/>
        <v>1332</v>
      </c>
      <c r="E37" s="53"/>
      <c r="F37" s="147"/>
      <c r="G37" s="128"/>
      <c r="H37" s="88"/>
      <c r="I37" s="147"/>
      <c r="J37" s="167"/>
      <c r="K37" s="75"/>
    </row>
    <row r="38" spans="1:11" ht="12" customHeight="1" x14ac:dyDescent="0.2">
      <c r="A38" s="57" t="s">
        <v>748</v>
      </c>
      <c r="B38" s="53" t="s">
        <v>5452</v>
      </c>
      <c r="C38" s="97">
        <v>1610</v>
      </c>
      <c r="D38" s="26">
        <f t="shared" si="0"/>
        <v>1610</v>
      </c>
      <c r="E38" s="53"/>
      <c r="F38" s="147"/>
      <c r="G38" s="128"/>
      <c r="H38" s="88"/>
      <c r="I38" s="147"/>
      <c r="J38" s="167"/>
      <c r="K38" s="75"/>
    </row>
    <row r="39" spans="1:11" ht="12" customHeight="1" x14ac:dyDescent="0.2">
      <c r="A39" s="57" t="s">
        <v>749</v>
      </c>
      <c r="B39" s="53" t="s">
        <v>5453</v>
      </c>
      <c r="C39" s="147">
        <v>2634</v>
      </c>
      <c r="D39" s="26">
        <f t="shared" si="0"/>
        <v>2634</v>
      </c>
      <c r="E39" s="53"/>
      <c r="F39" s="147"/>
      <c r="G39" s="128"/>
      <c r="H39" s="88"/>
      <c r="I39" s="97"/>
      <c r="J39" s="187"/>
      <c r="K39" s="75"/>
    </row>
    <row r="40" spans="1:11" ht="12" customHeight="1" x14ac:dyDescent="0.2">
      <c r="A40" s="57" t="s">
        <v>750</v>
      </c>
      <c r="B40" s="53" t="s">
        <v>5454</v>
      </c>
      <c r="C40" s="147">
        <v>4899</v>
      </c>
      <c r="D40" s="26">
        <f t="shared" si="0"/>
        <v>4899</v>
      </c>
      <c r="E40" s="53"/>
      <c r="F40" s="147"/>
      <c r="G40" s="128"/>
      <c r="H40" s="88"/>
      <c r="I40" s="97"/>
      <c r="J40" s="187"/>
      <c r="K40" s="75"/>
    </row>
    <row r="41" spans="1:11" ht="12" customHeight="1" x14ac:dyDescent="0.2">
      <c r="A41" s="57" t="s">
        <v>751</v>
      </c>
      <c r="B41" s="53" t="s">
        <v>5455</v>
      </c>
      <c r="C41" s="147">
        <v>6103</v>
      </c>
      <c r="D41" s="26">
        <f t="shared" si="0"/>
        <v>6103</v>
      </c>
      <c r="E41" s="53"/>
      <c r="F41" s="147"/>
      <c r="G41" s="128"/>
      <c r="H41" s="88"/>
      <c r="I41" s="97"/>
      <c r="J41" s="187"/>
      <c r="K41" s="75"/>
    </row>
    <row r="42" spans="1:11" ht="12" customHeight="1" x14ac:dyDescent="0.2">
      <c r="A42" s="54" t="s">
        <v>752</v>
      </c>
      <c r="B42" s="54" t="s">
        <v>5456</v>
      </c>
      <c r="C42" s="215">
        <v>11015</v>
      </c>
      <c r="D42" s="36">
        <f t="shared" si="0"/>
        <v>11015</v>
      </c>
      <c r="E42" s="53"/>
      <c r="F42" s="147"/>
      <c r="G42" s="128"/>
      <c r="H42" s="88"/>
      <c r="I42" s="97"/>
      <c r="J42" s="187"/>
      <c r="K42" s="75"/>
    </row>
    <row r="43" spans="1:11" ht="12" customHeight="1" x14ac:dyDescent="0.2">
      <c r="A43" s="77" t="s">
        <v>753</v>
      </c>
      <c r="B43" s="53" t="s">
        <v>1623</v>
      </c>
      <c r="C43" s="226">
        <v>34</v>
      </c>
      <c r="D43" s="26">
        <f t="shared" si="0"/>
        <v>34</v>
      </c>
      <c r="E43" s="53"/>
      <c r="F43" s="147"/>
      <c r="G43" s="128"/>
      <c r="H43" s="88"/>
      <c r="I43" s="97"/>
      <c r="J43" s="187"/>
      <c r="K43" s="75"/>
    </row>
    <row r="44" spans="1:11" ht="12" customHeight="1" x14ac:dyDescent="0.2">
      <c r="A44" s="57" t="s">
        <v>754</v>
      </c>
      <c r="B44" s="53" t="s">
        <v>1624</v>
      </c>
      <c r="C44" s="226">
        <v>34</v>
      </c>
      <c r="D44" s="26">
        <f t="shared" si="0"/>
        <v>34</v>
      </c>
      <c r="E44" s="57"/>
      <c r="F44" s="147"/>
      <c r="G44" s="128"/>
      <c r="H44" s="88"/>
      <c r="I44" s="97"/>
      <c r="J44" s="187"/>
      <c r="K44" s="75"/>
    </row>
    <row r="45" spans="1:11" ht="12" customHeight="1" x14ac:dyDescent="0.2">
      <c r="A45" s="57" t="s">
        <v>755</v>
      </c>
      <c r="B45" s="53" t="s">
        <v>1625</v>
      </c>
      <c r="C45" s="226">
        <v>59</v>
      </c>
      <c r="D45" s="26">
        <f t="shared" si="0"/>
        <v>59</v>
      </c>
      <c r="E45" s="53"/>
      <c r="F45" s="147"/>
      <c r="G45" s="128"/>
      <c r="H45" s="88"/>
      <c r="I45" s="97"/>
      <c r="J45" s="187"/>
      <c r="K45" s="75"/>
    </row>
    <row r="46" spans="1:11" ht="12" customHeight="1" x14ac:dyDescent="0.2">
      <c r="A46" s="57" t="s">
        <v>756</v>
      </c>
      <c r="B46" s="53" t="s">
        <v>1626</v>
      </c>
      <c r="C46" s="227">
        <v>83</v>
      </c>
      <c r="D46" s="26">
        <f t="shared" si="0"/>
        <v>83</v>
      </c>
      <c r="E46" s="53"/>
      <c r="F46" s="147"/>
      <c r="G46" s="128"/>
      <c r="H46" s="88"/>
      <c r="I46" s="97"/>
      <c r="J46" s="187"/>
      <c r="K46" s="75"/>
    </row>
    <row r="47" spans="1:11" ht="12" customHeight="1" x14ac:dyDescent="0.2">
      <c r="A47" s="57" t="s">
        <v>757</v>
      </c>
      <c r="B47" s="53" t="s">
        <v>1627</v>
      </c>
      <c r="C47" s="226">
        <v>170</v>
      </c>
      <c r="D47" s="26">
        <f t="shared" si="0"/>
        <v>170</v>
      </c>
      <c r="E47" s="53"/>
      <c r="F47" s="147"/>
      <c r="G47" s="128"/>
      <c r="H47" s="88"/>
      <c r="I47" s="97"/>
      <c r="J47" s="187"/>
      <c r="K47" s="75"/>
    </row>
    <row r="48" spans="1:11" ht="12" customHeight="1" x14ac:dyDescent="0.2">
      <c r="A48" s="57" t="s">
        <v>758</v>
      </c>
      <c r="B48" s="53" t="s">
        <v>1628</v>
      </c>
      <c r="C48" s="226">
        <v>307</v>
      </c>
      <c r="D48" s="26">
        <f t="shared" si="0"/>
        <v>307</v>
      </c>
      <c r="E48" s="53"/>
      <c r="F48" s="147"/>
      <c r="G48" s="128"/>
      <c r="H48" s="88"/>
      <c r="I48" s="97"/>
      <c r="J48" s="187"/>
      <c r="K48" s="75"/>
    </row>
    <row r="49" spans="1:11" ht="12" customHeight="1" x14ac:dyDescent="0.2">
      <c r="A49" s="57" t="s">
        <v>759</v>
      </c>
      <c r="B49" s="53" t="s">
        <v>1629</v>
      </c>
      <c r="C49" s="226">
        <v>470</v>
      </c>
      <c r="D49" s="26">
        <f t="shared" si="0"/>
        <v>470</v>
      </c>
      <c r="E49" s="53"/>
      <c r="F49" s="147"/>
      <c r="G49" s="128"/>
      <c r="H49" s="88"/>
      <c r="I49" s="97"/>
      <c r="J49" s="187"/>
      <c r="K49" s="75"/>
    </row>
    <row r="50" spans="1:11" ht="12" customHeight="1" x14ac:dyDescent="0.2">
      <c r="A50" s="57" t="s">
        <v>760</v>
      </c>
      <c r="B50" s="53" t="s">
        <v>1630</v>
      </c>
      <c r="C50" s="226">
        <v>1154</v>
      </c>
      <c r="D50" s="26">
        <f t="shared" si="0"/>
        <v>1154</v>
      </c>
      <c r="E50" s="53"/>
      <c r="F50" s="147"/>
      <c r="G50" s="128"/>
      <c r="H50" s="88"/>
      <c r="I50" s="97"/>
      <c r="J50" s="187"/>
      <c r="K50" s="75"/>
    </row>
    <row r="51" spans="1:11" ht="12" customHeight="1" x14ac:dyDescent="0.2">
      <c r="A51" s="77" t="s">
        <v>761</v>
      </c>
      <c r="B51" s="53" t="s">
        <v>1399</v>
      </c>
      <c r="C51" s="226">
        <v>178</v>
      </c>
      <c r="D51" s="26">
        <f t="shared" si="0"/>
        <v>178</v>
      </c>
      <c r="E51" s="53"/>
      <c r="F51" s="147"/>
      <c r="G51" s="128"/>
      <c r="H51" s="88"/>
      <c r="I51" s="97"/>
      <c r="J51" s="187"/>
      <c r="K51" s="75"/>
    </row>
    <row r="52" spans="1:11" ht="12" customHeight="1" x14ac:dyDescent="0.2">
      <c r="A52" s="77" t="s">
        <v>762</v>
      </c>
      <c r="B52" s="53" t="s">
        <v>1400</v>
      </c>
      <c r="C52" s="226">
        <v>199</v>
      </c>
      <c r="D52" s="26">
        <f t="shared" si="0"/>
        <v>199</v>
      </c>
      <c r="E52" s="53"/>
      <c r="F52" s="147"/>
      <c r="G52" s="128"/>
      <c r="H52" s="88"/>
      <c r="I52" s="97"/>
      <c r="J52" s="187"/>
      <c r="K52" s="75"/>
    </row>
    <row r="53" spans="1:11" ht="12" customHeight="1" x14ac:dyDescent="0.2">
      <c r="A53" s="77" t="s">
        <v>150</v>
      </c>
      <c r="B53" s="53" t="s">
        <v>1401</v>
      </c>
      <c r="C53" s="226">
        <v>488</v>
      </c>
      <c r="D53" s="26">
        <f t="shared" si="0"/>
        <v>488</v>
      </c>
      <c r="E53" s="53"/>
      <c r="F53" s="147"/>
      <c r="G53" s="128"/>
      <c r="H53" s="88"/>
      <c r="I53" s="97"/>
      <c r="J53" s="187"/>
      <c r="K53" s="75"/>
    </row>
    <row r="54" spans="1:11" ht="12" customHeight="1" x14ac:dyDescent="0.2">
      <c r="A54" s="77" t="s">
        <v>151</v>
      </c>
      <c r="B54" s="53" t="s">
        <v>1402</v>
      </c>
      <c r="C54" s="226">
        <v>439</v>
      </c>
      <c r="D54" s="26">
        <f t="shared" si="0"/>
        <v>439</v>
      </c>
      <c r="E54" s="53"/>
      <c r="F54" s="147"/>
      <c r="G54" s="128"/>
      <c r="H54" s="88"/>
      <c r="I54" s="97"/>
      <c r="J54" s="187"/>
      <c r="K54" s="75"/>
    </row>
    <row r="55" spans="1:11" ht="12" customHeight="1" x14ac:dyDescent="0.2">
      <c r="A55" s="77" t="s">
        <v>152</v>
      </c>
      <c r="B55" s="53" t="s">
        <v>1863</v>
      </c>
      <c r="C55" s="227">
        <v>792</v>
      </c>
      <c r="D55" s="26">
        <f t="shared" si="0"/>
        <v>792</v>
      </c>
      <c r="E55" s="53"/>
      <c r="F55" s="147"/>
      <c r="G55" s="128"/>
      <c r="H55" s="88"/>
      <c r="I55" s="97"/>
      <c r="J55" s="187"/>
      <c r="K55" s="75"/>
    </row>
    <row r="56" spans="1:11" ht="12" customHeight="1" x14ac:dyDescent="0.2">
      <c r="A56" s="77" t="s">
        <v>153</v>
      </c>
      <c r="B56" s="53" t="s">
        <v>1864</v>
      </c>
      <c r="C56" s="226">
        <v>1386</v>
      </c>
      <c r="D56" s="26">
        <f t="shared" si="0"/>
        <v>1386</v>
      </c>
      <c r="E56" s="53"/>
      <c r="F56" s="147"/>
      <c r="G56" s="128"/>
      <c r="H56" s="88"/>
      <c r="I56" s="97"/>
      <c r="J56" s="187"/>
      <c r="K56" s="75"/>
    </row>
    <row r="57" spans="1:11" ht="12" customHeight="1" x14ac:dyDescent="0.2">
      <c r="A57" s="77" t="s">
        <v>2050</v>
      </c>
      <c r="B57" s="53" t="s">
        <v>395</v>
      </c>
      <c r="C57" s="226">
        <v>168</v>
      </c>
      <c r="D57" s="26">
        <f t="shared" si="0"/>
        <v>168</v>
      </c>
      <c r="E57" s="53"/>
      <c r="F57" s="147"/>
      <c r="G57" s="128"/>
      <c r="H57" s="88"/>
      <c r="I57" s="97"/>
      <c r="J57" s="187"/>
      <c r="K57" s="75"/>
    </row>
    <row r="58" spans="1:11" ht="12" customHeight="1" x14ac:dyDescent="0.2">
      <c r="A58" s="77" t="s">
        <v>2051</v>
      </c>
      <c r="B58" s="53" t="s">
        <v>396</v>
      </c>
      <c r="C58" s="226">
        <v>165</v>
      </c>
      <c r="D58" s="26">
        <f t="shared" si="0"/>
        <v>165</v>
      </c>
      <c r="E58" s="53"/>
      <c r="F58" s="147"/>
      <c r="G58" s="128"/>
      <c r="H58" s="88"/>
      <c r="I58" s="97"/>
      <c r="J58" s="187"/>
      <c r="K58" s="75"/>
    </row>
    <row r="59" spans="1:11" ht="12" customHeight="1" x14ac:dyDescent="0.2">
      <c r="A59" s="77" t="s">
        <v>2052</v>
      </c>
      <c r="B59" s="53" t="s">
        <v>397</v>
      </c>
      <c r="C59" s="226">
        <v>444</v>
      </c>
      <c r="D59" s="26">
        <f t="shared" si="0"/>
        <v>444</v>
      </c>
      <c r="E59" s="53"/>
      <c r="F59" s="147"/>
      <c r="G59" s="128"/>
      <c r="H59" s="88"/>
      <c r="I59" s="97"/>
      <c r="J59" s="187"/>
      <c r="K59" s="75"/>
    </row>
    <row r="60" spans="1:11" ht="12" customHeight="1" x14ac:dyDescent="0.2">
      <c r="A60" s="77" t="s">
        <v>2053</v>
      </c>
      <c r="B60" s="53" t="s">
        <v>398</v>
      </c>
      <c r="C60" s="226">
        <v>430</v>
      </c>
      <c r="D60" s="26">
        <f t="shared" si="0"/>
        <v>430</v>
      </c>
      <c r="E60" s="53"/>
      <c r="F60" s="147"/>
      <c r="G60" s="128"/>
      <c r="H60" s="88"/>
      <c r="I60" s="97"/>
      <c r="J60" s="187"/>
      <c r="K60" s="75"/>
    </row>
    <row r="61" spans="1:11" ht="12" customHeight="1" x14ac:dyDescent="0.2">
      <c r="A61" s="77" t="s">
        <v>2054</v>
      </c>
      <c r="B61" s="53" t="s">
        <v>399</v>
      </c>
      <c r="C61" s="227">
        <v>781</v>
      </c>
      <c r="D61" s="26">
        <f t="shared" si="0"/>
        <v>781</v>
      </c>
      <c r="E61" s="53"/>
      <c r="F61" s="147"/>
      <c r="G61" s="128"/>
      <c r="H61" s="88"/>
      <c r="I61" s="97"/>
      <c r="J61" s="187"/>
      <c r="K61" s="75"/>
    </row>
    <row r="62" spans="1:11" ht="12" customHeight="1" x14ac:dyDescent="0.2">
      <c r="A62" s="57" t="s">
        <v>2055</v>
      </c>
      <c r="B62" s="53" t="s">
        <v>400</v>
      </c>
      <c r="C62" s="227">
        <v>1399</v>
      </c>
      <c r="D62" s="26">
        <f t="shared" si="0"/>
        <v>1399</v>
      </c>
      <c r="E62" s="53"/>
      <c r="F62" s="147"/>
      <c r="G62" s="128"/>
      <c r="H62" s="88"/>
      <c r="I62" s="97"/>
      <c r="J62" s="187"/>
      <c r="K62" s="75"/>
    </row>
    <row r="63" spans="1:11" ht="12" customHeight="1" x14ac:dyDescent="0.2">
      <c r="A63" s="57" t="s">
        <v>2056</v>
      </c>
      <c r="B63" s="53" t="s">
        <v>401</v>
      </c>
      <c r="C63" s="227">
        <v>1845</v>
      </c>
      <c r="D63" s="26">
        <f t="shared" si="0"/>
        <v>1845</v>
      </c>
      <c r="E63" s="53"/>
      <c r="F63" s="147"/>
      <c r="G63" s="128"/>
      <c r="H63" s="88"/>
      <c r="I63" s="97"/>
      <c r="J63" s="187"/>
      <c r="K63" s="75"/>
    </row>
    <row r="64" spans="1:11" ht="12" customHeight="1" x14ac:dyDescent="0.2">
      <c r="A64" s="57" t="s">
        <v>2057</v>
      </c>
      <c r="B64" s="53" t="s">
        <v>402</v>
      </c>
      <c r="C64" s="227">
        <v>4766</v>
      </c>
      <c r="D64" s="26">
        <f t="shared" si="0"/>
        <v>4766</v>
      </c>
      <c r="E64" s="53"/>
      <c r="F64" s="147"/>
      <c r="G64" s="128"/>
      <c r="H64" s="88"/>
      <c r="I64" s="97"/>
      <c r="J64" s="187"/>
      <c r="K64" s="75"/>
    </row>
    <row r="65" spans="1:11" ht="12" customHeight="1" x14ac:dyDescent="0.2">
      <c r="A65" s="57" t="s">
        <v>2058</v>
      </c>
      <c r="B65" s="53" t="s">
        <v>4963</v>
      </c>
      <c r="C65" s="226">
        <v>458</v>
      </c>
      <c r="D65" s="26">
        <f t="shared" si="0"/>
        <v>458</v>
      </c>
      <c r="E65" s="53"/>
      <c r="F65" s="147"/>
      <c r="G65" s="128"/>
      <c r="H65" s="88"/>
      <c r="I65" s="97"/>
      <c r="J65" s="187"/>
      <c r="K65" s="75"/>
    </row>
    <row r="66" spans="1:11" ht="12" customHeight="1" x14ac:dyDescent="0.2">
      <c r="A66" s="57" t="s">
        <v>2059</v>
      </c>
      <c r="B66" s="53" t="s">
        <v>4964</v>
      </c>
      <c r="C66" s="226">
        <v>487</v>
      </c>
      <c r="D66" s="26">
        <f t="shared" si="0"/>
        <v>487</v>
      </c>
      <c r="E66" s="53"/>
      <c r="F66" s="147"/>
      <c r="G66" s="128"/>
      <c r="H66" s="88"/>
      <c r="I66" s="97"/>
      <c r="J66" s="187"/>
      <c r="K66" s="75"/>
    </row>
    <row r="67" spans="1:11" ht="12" customHeight="1" x14ac:dyDescent="0.2">
      <c r="A67" s="57" t="s">
        <v>2060</v>
      </c>
      <c r="B67" s="53" t="s">
        <v>4965</v>
      </c>
      <c r="C67" s="226">
        <v>716</v>
      </c>
      <c r="D67" s="26">
        <f t="shared" si="0"/>
        <v>716</v>
      </c>
      <c r="E67" s="53"/>
      <c r="F67" s="147"/>
      <c r="G67" s="128"/>
      <c r="H67" s="88"/>
      <c r="I67" s="97"/>
      <c r="J67" s="187"/>
      <c r="K67" s="75"/>
    </row>
    <row r="68" spans="1:11" ht="12" customHeight="1" x14ac:dyDescent="0.2">
      <c r="A68" s="57" t="s">
        <v>2061</v>
      </c>
      <c r="B68" s="53" t="s">
        <v>4966</v>
      </c>
      <c r="C68" s="226">
        <v>949</v>
      </c>
      <c r="D68" s="26">
        <f t="shared" si="0"/>
        <v>949</v>
      </c>
      <c r="E68" s="53"/>
      <c r="F68" s="147"/>
      <c r="G68" s="128"/>
      <c r="H68" s="88"/>
      <c r="I68" s="97"/>
      <c r="J68" s="187"/>
      <c r="K68" s="75"/>
    </row>
    <row r="69" spans="1:11" ht="12" customHeight="1" x14ac:dyDescent="0.2">
      <c r="A69" s="57" t="s">
        <v>2062</v>
      </c>
      <c r="B69" s="53" t="s">
        <v>4967</v>
      </c>
      <c r="C69" s="227">
        <v>2800</v>
      </c>
      <c r="D69" s="26">
        <f t="shared" si="0"/>
        <v>2800</v>
      </c>
      <c r="E69" s="53"/>
      <c r="F69" s="147"/>
      <c r="G69" s="128"/>
      <c r="H69" s="88"/>
      <c r="I69" s="97"/>
      <c r="J69" s="187"/>
      <c r="K69" s="75"/>
    </row>
    <row r="70" spans="1:11" ht="12" customHeight="1" x14ac:dyDescent="0.2">
      <c r="A70" s="57" t="s">
        <v>2063</v>
      </c>
      <c r="B70" s="53" t="s">
        <v>4968</v>
      </c>
      <c r="C70" s="227">
        <v>4200</v>
      </c>
      <c r="D70" s="26">
        <f t="shared" si="0"/>
        <v>4200</v>
      </c>
      <c r="E70" s="53"/>
      <c r="F70" s="147"/>
      <c r="G70" s="128"/>
      <c r="H70" s="88"/>
      <c r="I70" s="97"/>
      <c r="J70" s="187"/>
      <c r="K70" s="75"/>
    </row>
    <row r="71" spans="1:11" ht="12" customHeight="1" x14ac:dyDescent="0.2">
      <c r="A71" s="57" t="s">
        <v>217</v>
      </c>
      <c r="B71" s="53" t="s">
        <v>403</v>
      </c>
      <c r="C71" s="226">
        <v>132</v>
      </c>
      <c r="D71" s="26">
        <f t="shared" si="0"/>
        <v>132</v>
      </c>
      <c r="E71" s="53"/>
      <c r="F71" s="147"/>
      <c r="G71" s="128"/>
      <c r="H71" s="88"/>
      <c r="I71" s="97"/>
      <c r="J71" s="187"/>
      <c r="K71" s="75"/>
    </row>
    <row r="72" spans="1:11" ht="12" customHeight="1" x14ac:dyDescent="0.2">
      <c r="A72" s="57" t="s">
        <v>218</v>
      </c>
      <c r="B72" s="53" t="s">
        <v>404</v>
      </c>
      <c r="C72" s="226">
        <v>241</v>
      </c>
      <c r="D72" s="26">
        <f t="shared" si="0"/>
        <v>241</v>
      </c>
      <c r="E72" s="53"/>
      <c r="F72" s="147"/>
      <c r="G72" s="128"/>
      <c r="H72" s="88"/>
      <c r="I72" s="97"/>
      <c r="J72" s="187"/>
      <c r="K72" s="75"/>
    </row>
    <row r="73" spans="1:11" ht="12" customHeight="1" x14ac:dyDescent="0.2">
      <c r="A73" s="57" t="s">
        <v>219</v>
      </c>
      <c r="B73" s="53" t="s">
        <v>405</v>
      </c>
      <c r="C73" s="226">
        <v>819</v>
      </c>
      <c r="D73" s="26">
        <f t="shared" si="0"/>
        <v>819</v>
      </c>
      <c r="E73" s="53"/>
      <c r="F73" s="147"/>
      <c r="G73" s="128"/>
      <c r="H73" s="88"/>
      <c r="I73" s="97"/>
      <c r="J73" s="187"/>
      <c r="K73" s="75"/>
    </row>
    <row r="74" spans="1:11" ht="12" customHeight="1" x14ac:dyDescent="0.2">
      <c r="A74" s="57" t="s">
        <v>220</v>
      </c>
      <c r="B74" s="53" t="s">
        <v>406</v>
      </c>
      <c r="C74" s="226">
        <v>548</v>
      </c>
      <c r="D74" s="26">
        <f t="shared" si="0"/>
        <v>548</v>
      </c>
      <c r="E74" s="53"/>
      <c r="F74" s="147"/>
      <c r="G74" s="128"/>
      <c r="H74" s="88"/>
      <c r="I74" s="97"/>
      <c r="J74" s="187"/>
      <c r="K74" s="75"/>
    </row>
    <row r="75" spans="1:11" ht="12" customHeight="1" x14ac:dyDescent="0.2">
      <c r="A75" s="57" t="s">
        <v>221</v>
      </c>
      <c r="B75" s="53" t="s">
        <v>407</v>
      </c>
      <c r="C75" s="226">
        <v>1823</v>
      </c>
      <c r="D75" s="26">
        <f t="shared" ref="D75:D112" si="1">((100-$G$13)/100)*C75</f>
        <v>1823</v>
      </c>
      <c r="E75" s="53"/>
      <c r="F75" s="147"/>
      <c r="G75" s="128"/>
      <c r="H75" s="88"/>
      <c r="I75" s="97"/>
      <c r="J75" s="187"/>
      <c r="K75" s="75"/>
    </row>
    <row r="76" spans="1:11" ht="12" customHeight="1" x14ac:dyDescent="0.2">
      <c r="A76" s="57" t="s">
        <v>222</v>
      </c>
      <c r="B76" s="53" t="s">
        <v>422</v>
      </c>
      <c r="C76" s="226">
        <v>2860</v>
      </c>
      <c r="D76" s="26">
        <f t="shared" si="1"/>
        <v>2860</v>
      </c>
      <c r="E76" s="53"/>
      <c r="F76" s="147"/>
      <c r="G76" s="128"/>
      <c r="H76" s="88"/>
      <c r="I76" s="97"/>
      <c r="J76" s="187"/>
      <c r="K76" s="75"/>
    </row>
    <row r="77" spans="1:11" ht="12" customHeight="1" x14ac:dyDescent="0.2">
      <c r="A77" s="57" t="s">
        <v>223</v>
      </c>
      <c r="B77" s="53" t="s">
        <v>423</v>
      </c>
      <c r="C77" s="227">
        <v>4099</v>
      </c>
      <c r="D77" s="26">
        <f t="shared" si="1"/>
        <v>4099</v>
      </c>
      <c r="E77" s="53"/>
      <c r="F77" s="147"/>
      <c r="G77" s="128"/>
      <c r="H77" s="88"/>
      <c r="I77" s="97"/>
      <c r="J77" s="187"/>
      <c r="K77" s="75"/>
    </row>
    <row r="78" spans="1:11" ht="12" customHeight="1" x14ac:dyDescent="0.2">
      <c r="A78" s="57" t="s">
        <v>224</v>
      </c>
      <c r="B78" s="53" t="s">
        <v>424</v>
      </c>
      <c r="C78" s="227">
        <v>23299</v>
      </c>
      <c r="D78" s="26">
        <f t="shared" si="1"/>
        <v>23299</v>
      </c>
      <c r="E78" s="53"/>
      <c r="F78" s="147"/>
      <c r="G78" s="128"/>
      <c r="H78" s="88"/>
      <c r="I78" s="147"/>
      <c r="J78" s="167"/>
      <c r="K78" s="75"/>
    </row>
    <row r="79" spans="1:11" ht="12" customHeight="1" x14ac:dyDescent="0.2">
      <c r="A79" s="57" t="s">
        <v>225</v>
      </c>
      <c r="B79" s="53" t="s">
        <v>408</v>
      </c>
      <c r="C79" s="226">
        <v>140</v>
      </c>
      <c r="D79" s="26">
        <f t="shared" si="1"/>
        <v>140</v>
      </c>
      <c r="E79" s="53"/>
      <c r="F79" s="147"/>
      <c r="G79" s="128"/>
      <c r="H79" s="88"/>
      <c r="I79" s="97"/>
      <c r="J79" s="187"/>
      <c r="K79" s="75"/>
    </row>
    <row r="80" spans="1:11" ht="12" customHeight="1" x14ac:dyDescent="0.2">
      <c r="A80" s="57" t="s">
        <v>226</v>
      </c>
      <c r="B80" s="53" t="s">
        <v>409</v>
      </c>
      <c r="C80" s="226">
        <v>233</v>
      </c>
      <c r="D80" s="26">
        <f t="shared" si="1"/>
        <v>233</v>
      </c>
      <c r="E80" s="53"/>
      <c r="F80" s="147"/>
      <c r="G80" s="128"/>
      <c r="H80" s="88"/>
      <c r="I80" s="97"/>
      <c r="J80" s="187"/>
      <c r="K80" s="75"/>
    </row>
    <row r="81" spans="1:11" ht="12" customHeight="1" x14ac:dyDescent="0.2">
      <c r="A81" s="57" t="s">
        <v>227</v>
      </c>
      <c r="B81" s="53" t="s">
        <v>410</v>
      </c>
      <c r="C81" s="226">
        <v>844</v>
      </c>
      <c r="D81" s="26">
        <f t="shared" si="1"/>
        <v>844</v>
      </c>
      <c r="E81" s="53"/>
      <c r="F81" s="147"/>
      <c r="G81" s="128"/>
      <c r="H81" s="88"/>
      <c r="I81" s="97"/>
      <c r="J81" s="187"/>
      <c r="K81" s="75"/>
    </row>
    <row r="82" spans="1:11" ht="12" customHeight="1" x14ac:dyDescent="0.2">
      <c r="A82" s="57" t="s">
        <v>228</v>
      </c>
      <c r="B82" s="53" t="s">
        <v>411</v>
      </c>
      <c r="C82" s="226">
        <v>752</v>
      </c>
      <c r="D82" s="26">
        <f t="shared" si="1"/>
        <v>752</v>
      </c>
      <c r="E82" s="53"/>
      <c r="F82" s="147"/>
      <c r="G82" s="128"/>
      <c r="H82" s="88"/>
      <c r="I82" s="97"/>
      <c r="J82" s="187"/>
      <c r="K82" s="75"/>
    </row>
    <row r="83" spans="1:11" ht="12" customHeight="1" x14ac:dyDescent="0.2">
      <c r="A83" s="57" t="s">
        <v>229</v>
      </c>
      <c r="B83" s="53" t="s">
        <v>412</v>
      </c>
      <c r="C83" s="226">
        <v>1941</v>
      </c>
      <c r="D83" s="26">
        <f t="shared" si="1"/>
        <v>1941</v>
      </c>
      <c r="E83" s="53"/>
      <c r="F83" s="147"/>
      <c r="G83" s="128"/>
      <c r="H83" s="88"/>
      <c r="I83" s="97"/>
      <c r="J83" s="187"/>
      <c r="K83" s="75"/>
    </row>
    <row r="84" spans="1:11" ht="12" customHeight="1" x14ac:dyDescent="0.2">
      <c r="A84" s="57" t="s">
        <v>230</v>
      </c>
      <c r="B84" s="53" t="s">
        <v>425</v>
      </c>
      <c r="C84" s="226">
        <v>3166</v>
      </c>
      <c r="D84" s="26">
        <f t="shared" si="1"/>
        <v>3166</v>
      </c>
      <c r="E84" s="53"/>
      <c r="F84" s="147"/>
      <c r="G84" s="128"/>
      <c r="H84" s="88"/>
      <c r="I84" s="97"/>
      <c r="J84" s="187"/>
      <c r="K84" s="75"/>
    </row>
    <row r="85" spans="1:11" ht="12" customHeight="1" x14ac:dyDescent="0.2">
      <c r="A85" s="57" t="s">
        <v>231</v>
      </c>
      <c r="B85" s="53" t="s">
        <v>426</v>
      </c>
      <c r="C85" s="226">
        <v>4296</v>
      </c>
      <c r="D85" s="26">
        <f t="shared" si="1"/>
        <v>4296</v>
      </c>
      <c r="E85" s="53"/>
      <c r="F85" s="147"/>
      <c r="G85" s="128"/>
      <c r="H85" s="88"/>
      <c r="I85" s="97"/>
      <c r="J85" s="187"/>
      <c r="K85" s="75"/>
    </row>
    <row r="86" spans="1:11" ht="12" customHeight="1" x14ac:dyDescent="0.2">
      <c r="A86" s="57" t="s">
        <v>232</v>
      </c>
      <c r="B86" s="53" t="s">
        <v>427</v>
      </c>
      <c r="C86" s="227">
        <v>23276</v>
      </c>
      <c r="D86" s="26">
        <f t="shared" si="1"/>
        <v>23276</v>
      </c>
      <c r="E86" s="53"/>
      <c r="F86" s="147"/>
      <c r="G86" s="128"/>
      <c r="H86" s="88"/>
      <c r="I86" s="147"/>
      <c r="J86" s="167"/>
      <c r="K86" s="75"/>
    </row>
    <row r="87" spans="1:11" ht="12" customHeight="1" x14ac:dyDescent="0.2">
      <c r="A87" s="57" t="s">
        <v>233</v>
      </c>
      <c r="B87" s="53" t="s">
        <v>413</v>
      </c>
      <c r="C87" s="226">
        <v>132</v>
      </c>
      <c r="D87" s="26">
        <f t="shared" si="1"/>
        <v>132</v>
      </c>
      <c r="E87" s="53"/>
      <c r="F87" s="147"/>
      <c r="G87" s="128"/>
      <c r="H87" s="88"/>
      <c r="I87" s="97"/>
      <c r="J87" s="187"/>
      <c r="K87" s="75"/>
    </row>
    <row r="88" spans="1:11" ht="12" customHeight="1" x14ac:dyDescent="0.2">
      <c r="A88" s="57" t="s">
        <v>234</v>
      </c>
      <c r="B88" s="53" t="s">
        <v>414</v>
      </c>
      <c r="C88" s="226">
        <v>221</v>
      </c>
      <c r="D88" s="26">
        <f t="shared" si="1"/>
        <v>221</v>
      </c>
      <c r="E88" s="53"/>
      <c r="F88" s="147"/>
      <c r="G88" s="128"/>
      <c r="H88" s="88"/>
      <c r="I88" s="97"/>
      <c r="J88" s="187"/>
      <c r="K88" s="75"/>
    </row>
    <row r="89" spans="1:11" ht="12" customHeight="1" x14ac:dyDescent="0.2">
      <c r="A89" s="57" t="s">
        <v>235</v>
      </c>
      <c r="B89" s="53" t="s">
        <v>415</v>
      </c>
      <c r="C89" s="226">
        <v>548</v>
      </c>
      <c r="D89" s="26">
        <f t="shared" si="1"/>
        <v>548</v>
      </c>
      <c r="E89" s="53"/>
      <c r="F89" s="147"/>
      <c r="G89" s="128"/>
      <c r="H89" s="88"/>
      <c r="I89" s="97"/>
      <c r="J89" s="187"/>
      <c r="K89" s="75"/>
    </row>
    <row r="90" spans="1:11" ht="12" customHeight="1" x14ac:dyDescent="0.2">
      <c r="A90" s="57" t="s">
        <v>236</v>
      </c>
      <c r="B90" s="53" t="s">
        <v>416</v>
      </c>
      <c r="C90" s="226">
        <v>536</v>
      </c>
      <c r="D90" s="26">
        <f t="shared" si="1"/>
        <v>536</v>
      </c>
      <c r="E90" s="53"/>
      <c r="F90" s="147"/>
      <c r="G90" s="128"/>
      <c r="H90" s="88"/>
      <c r="I90" s="97"/>
      <c r="J90" s="187"/>
      <c r="K90" s="75"/>
    </row>
    <row r="91" spans="1:11" ht="12" customHeight="1" x14ac:dyDescent="0.2">
      <c r="A91" s="57" t="s">
        <v>237</v>
      </c>
      <c r="B91" s="53" t="s">
        <v>417</v>
      </c>
      <c r="C91" s="226">
        <v>1786</v>
      </c>
      <c r="D91" s="26">
        <f t="shared" si="1"/>
        <v>1786</v>
      </c>
      <c r="E91" s="53"/>
      <c r="F91" s="147"/>
      <c r="G91" s="128"/>
      <c r="H91" s="88"/>
      <c r="I91" s="97"/>
      <c r="J91" s="187"/>
      <c r="K91" s="75"/>
    </row>
    <row r="92" spans="1:11" ht="12" customHeight="1" x14ac:dyDescent="0.2">
      <c r="A92" s="57" t="s">
        <v>238</v>
      </c>
      <c r="B92" s="53" t="s">
        <v>428</v>
      </c>
      <c r="C92" s="227">
        <v>2834</v>
      </c>
      <c r="D92" s="26">
        <f t="shared" si="1"/>
        <v>2834</v>
      </c>
      <c r="E92" s="53"/>
      <c r="F92" s="147"/>
      <c r="G92" s="128"/>
      <c r="H92" s="88"/>
      <c r="I92" s="97"/>
      <c r="J92" s="187"/>
      <c r="K92" s="75"/>
    </row>
    <row r="93" spans="1:11" ht="12" customHeight="1" x14ac:dyDescent="0.2">
      <c r="A93" s="57" t="s">
        <v>239</v>
      </c>
      <c r="B93" s="53" t="s">
        <v>429</v>
      </c>
      <c r="C93" s="227">
        <v>4300</v>
      </c>
      <c r="D93" s="26">
        <f t="shared" si="1"/>
        <v>4300</v>
      </c>
      <c r="E93" s="53"/>
      <c r="F93" s="147"/>
      <c r="G93" s="128"/>
      <c r="H93" s="88"/>
      <c r="I93" s="97"/>
      <c r="J93" s="187"/>
      <c r="K93" s="75"/>
    </row>
    <row r="94" spans="1:11" ht="12" customHeight="1" x14ac:dyDescent="0.2">
      <c r="A94" s="57" t="s">
        <v>240</v>
      </c>
      <c r="B94" s="53" t="s">
        <v>430</v>
      </c>
      <c r="C94" s="227">
        <v>28300</v>
      </c>
      <c r="D94" s="26">
        <f t="shared" si="1"/>
        <v>28300</v>
      </c>
      <c r="E94" s="53"/>
      <c r="F94" s="147"/>
      <c r="G94" s="128"/>
      <c r="H94" s="88"/>
      <c r="I94" s="147"/>
      <c r="J94" s="167"/>
      <c r="K94" s="75"/>
    </row>
    <row r="95" spans="1:11" ht="12" customHeight="1" x14ac:dyDescent="0.2">
      <c r="A95" s="57" t="s">
        <v>2141</v>
      </c>
      <c r="B95" s="53" t="s">
        <v>418</v>
      </c>
      <c r="C95" s="227">
        <v>295</v>
      </c>
      <c r="D95" s="26">
        <f t="shared" si="1"/>
        <v>295</v>
      </c>
      <c r="E95" s="53"/>
      <c r="F95" s="147"/>
      <c r="G95" s="128"/>
      <c r="H95" s="88"/>
      <c r="I95" s="97"/>
      <c r="J95" s="187"/>
      <c r="K95" s="75"/>
    </row>
    <row r="96" spans="1:11" ht="12" customHeight="1" x14ac:dyDescent="0.2">
      <c r="A96" s="57" t="s">
        <v>2142</v>
      </c>
      <c r="B96" s="53" t="s">
        <v>419</v>
      </c>
      <c r="C96" s="226">
        <v>480</v>
      </c>
      <c r="D96" s="26">
        <f t="shared" si="1"/>
        <v>480</v>
      </c>
      <c r="E96" s="53"/>
      <c r="F96" s="147"/>
      <c r="G96" s="128"/>
      <c r="H96" s="88"/>
      <c r="I96" s="97"/>
      <c r="J96" s="187"/>
      <c r="K96" s="75"/>
    </row>
    <row r="97" spans="1:11" ht="12" customHeight="1" x14ac:dyDescent="0.2">
      <c r="A97" s="57" t="s">
        <v>1071</v>
      </c>
      <c r="B97" s="53" t="s">
        <v>420</v>
      </c>
      <c r="C97" s="227">
        <v>2799</v>
      </c>
      <c r="D97" s="26">
        <f t="shared" si="1"/>
        <v>2799</v>
      </c>
      <c r="E97" s="53"/>
      <c r="F97" s="147"/>
      <c r="G97" s="128"/>
      <c r="H97" s="88"/>
      <c r="I97" s="97"/>
      <c r="J97" s="187"/>
      <c r="K97" s="75"/>
    </row>
    <row r="98" spans="1:11" ht="12" customHeight="1" x14ac:dyDescent="0.2">
      <c r="A98" s="77" t="s">
        <v>1072</v>
      </c>
      <c r="B98" s="53" t="s">
        <v>421</v>
      </c>
      <c r="C98" s="227">
        <v>3499</v>
      </c>
      <c r="D98" s="26">
        <f t="shared" si="1"/>
        <v>3499</v>
      </c>
      <c r="E98" s="53"/>
      <c r="F98" s="147"/>
      <c r="G98" s="128"/>
      <c r="H98" s="88"/>
      <c r="I98" s="97"/>
      <c r="J98" s="187"/>
      <c r="K98" s="75"/>
    </row>
    <row r="99" spans="1:11" ht="12" customHeight="1" x14ac:dyDescent="0.2">
      <c r="A99" s="57" t="s">
        <v>1073</v>
      </c>
      <c r="B99" s="53" t="s">
        <v>2047</v>
      </c>
      <c r="C99" s="226">
        <v>13500</v>
      </c>
      <c r="D99" s="26">
        <f t="shared" si="1"/>
        <v>13500</v>
      </c>
      <c r="E99" s="53"/>
      <c r="F99" s="147"/>
      <c r="G99" s="128"/>
      <c r="H99" s="88"/>
      <c r="I99" s="97"/>
      <c r="J99" s="187"/>
      <c r="K99" s="75"/>
    </row>
    <row r="100" spans="1:11" ht="12" customHeight="1" x14ac:dyDescent="0.2">
      <c r="A100" s="77" t="s">
        <v>1305</v>
      </c>
      <c r="B100" s="53" t="s">
        <v>1913</v>
      </c>
      <c r="C100" s="227">
        <v>4789</v>
      </c>
      <c r="D100" s="26">
        <f t="shared" si="1"/>
        <v>4789</v>
      </c>
      <c r="E100" s="53"/>
      <c r="F100" s="147"/>
      <c r="G100" s="128"/>
      <c r="H100" s="88"/>
      <c r="I100" s="97"/>
      <c r="J100" s="187"/>
      <c r="K100" s="75"/>
    </row>
    <row r="101" spans="1:11" ht="12" customHeight="1" x14ac:dyDescent="0.2">
      <c r="A101" s="77" t="s">
        <v>1306</v>
      </c>
      <c r="B101" s="53" t="s">
        <v>1469</v>
      </c>
      <c r="C101" s="226">
        <v>1700</v>
      </c>
      <c r="D101" s="26">
        <f t="shared" si="1"/>
        <v>1700</v>
      </c>
      <c r="E101" s="53"/>
      <c r="F101" s="147"/>
      <c r="G101" s="128"/>
      <c r="H101" s="88"/>
      <c r="I101" s="97"/>
      <c r="J101" s="187"/>
      <c r="K101" s="75"/>
    </row>
    <row r="102" spans="1:11" ht="12" customHeight="1" x14ac:dyDescent="0.2">
      <c r="A102" s="77" t="s">
        <v>1307</v>
      </c>
      <c r="B102" s="53" t="s">
        <v>1470</v>
      </c>
      <c r="C102" s="227">
        <v>4599</v>
      </c>
      <c r="D102" s="26">
        <f t="shared" si="1"/>
        <v>4599</v>
      </c>
      <c r="E102" s="53"/>
      <c r="F102" s="147"/>
      <c r="G102" s="128"/>
      <c r="H102" s="88"/>
      <c r="I102" s="97"/>
      <c r="J102" s="187"/>
      <c r="K102" s="75"/>
    </row>
    <row r="103" spans="1:11" ht="12" customHeight="1" x14ac:dyDescent="0.2">
      <c r="A103" s="77" t="s">
        <v>1308</v>
      </c>
      <c r="B103" s="53" t="s">
        <v>1471</v>
      </c>
      <c r="C103" s="227">
        <v>5400</v>
      </c>
      <c r="D103" s="26">
        <f t="shared" si="1"/>
        <v>5400</v>
      </c>
      <c r="E103" s="53"/>
      <c r="F103" s="147"/>
      <c r="G103" s="128"/>
      <c r="H103" s="88"/>
      <c r="I103" s="97"/>
      <c r="J103" s="187"/>
      <c r="K103" s="75"/>
    </row>
    <row r="104" spans="1:11" ht="12" customHeight="1" x14ac:dyDescent="0.2">
      <c r="A104" s="77" t="s">
        <v>1309</v>
      </c>
      <c r="B104" s="53" t="s">
        <v>5457</v>
      </c>
      <c r="C104" s="227">
        <v>5540</v>
      </c>
      <c r="D104" s="26">
        <f t="shared" si="1"/>
        <v>5540</v>
      </c>
      <c r="E104" s="53"/>
      <c r="F104" s="147"/>
      <c r="G104" s="128"/>
      <c r="H104" s="88"/>
      <c r="I104" s="97"/>
      <c r="J104" s="187"/>
      <c r="K104" s="75"/>
    </row>
    <row r="105" spans="1:11" ht="12" customHeight="1" x14ac:dyDescent="0.2">
      <c r="A105" s="77" t="s">
        <v>1310</v>
      </c>
      <c r="B105" s="53" t="s">
        <v>5458</v>
      </c>
      <c r="C105" s="227">
        <v>6200</v>
      </c>
      <c r="D105" s="26">
        <f t="shared" si="1"/>
        <v>6200</v>
      </c>
      <c r="E105" s="53"/>
      <c r="F105" s="147"/>
      <c r="G105" s="128"/>
      <c r="H105" s="88"/>
      <c r="I105" s="97"/>
      <c r="J105" s="187"/>
      <c r="K105" s="75"/>
    </row>
    <row r="106" spans="1:11" ht="12" customHeight="1" x14ac:dyDescent="0.2">
      <c r="A106" s="77" t="s">
        <v>51</v>
      </c>
      <c r="B106" s="53" t="s">
        <v>5459</v>
      </c>
      <c r="C106" s="226">
        <v>6805</v>
      </c>
      <c r="D106" s="26">
        <f t="shared" si="1"/>
        <v>6805</v>
      </c>
      <c r="E106" s="53"/>
      <c r="F106" s="147"/>
      <c r="G106" s="128"/>
      <c r="H106" s="88"/>
      <c r="I106" s="97"/>
      <c r="J106" s="187"/>
      <c r="K106" s="75"/>
    </row>
    <row r="107" spans="1:11" ht="12" customHeight="1" x14ac:dyDescent="0.2">
      <c r="A107" s="77" t="s">
        <v>52</v>
      </c>
      <c r="B107" s="53" t="s">
        <v>5460</v>
      </c>
      <c r="C107" s="227">
        <v>7799</v>
      </c>
      <c r="D107" s="26">
        <f t="shared" si="1"/>
        <v>7799</v>
      </c>
      <c r="E107" s="53"/>
      <c r="F107" s="147"/>
      <c r="G107" s="128"/>
      <c r="H107" s="88"/>
      <c r="I107" s="97"/>
      <c r="J107" s="187"/>
      <c r="K107" s="75"/>
    </row>
    <row r="108" spans="1:11" ht="12" customHeight="1" x14ac:dyDescent="0.2">
      <c r="A108" s="77" t="s">
        <v>53</v>
      </c>
      <c r="B108" s="53" t="s">
        <v>1783</v>
      </c>
      <c r="C108" s="226">
        <v>2515</v>
      </c>
      <c r="D108" s="26">
        <f t="shared" si="1"/>
        <v>2515</v>
      </c>
      <c r="E108" s="53"/>
      <c r="F108" s="147"/>
      <c r="G108" s="128"/>
      <c r="H108" s="88"/>
      <c r="I108" s="97"/>
      <c r="J108" s="187"/>
      <c r="K108" s="75"/>
    </row>
    <row r="109" spans="1:11" ht="12" customHeight="1" x14ac:dyDescent="0.2">
      <c r="A109" s="77" t="s">
        <v>54</v>
      </c>
      <c r="B109" s="53" t="s">
        <v>1784</v>
      </c>
      <c r="C109" s="226">
        <v>4479</v>
      </c>
      <c r="D109" s="26">
        <f t="shared" si="1"/>
        <v>4479</v>
      </c>
      <c r="E109" s="53"/>
      <c r="F109" s="147"/>
      <c r="G109" s="128"/>
      <c r="H109" s="88"/>
      <c r="I109" s="97"/>
      <c r="J109" s="187"/>
      <c r="K109" s="75"/>
    </row>
    <row r="110" spans="1:11" ht="12" customHeight="1" x14ac:dyDescent="0.2">
      <c r="A110" s="77" t="s">
        <v>497</v>
      </c>
      <c r="B110" s="53" t="s">
        <v>5461</v>
      </c>
      <c r="C110" s="226">
        <v>4944</v>
      </c>
      <c r="D110" s="26">
        <f t="shared" si="1"/>
        <v>4944</v>
      </c>
      <c r="E110" s="53"/>
      <c r="F110" s="147"/>
      <c r="G110" s="128"/>
      <c r="H110" s="88"/>
      <c r="I110" s="97"/>
      <c r="J110" s="187"/>
      <c r="K110" s="75"/>
    </row>
    <row r="111" spans="1:11" ht="12" customHeight="1" x14ac:dyDescent="0.2">
      <c r="A111" s="77" t="s">
        <v>498</v>
      </c>
      <c r="B111" s="53" t="s">
        <v>5462</v>
      </c>
      <c r="C111" s="226">
        <v>6854</v>
      </c>
      <c r="D111" s="26">
        <f t="shared" si="1"/>
        <v>6854</v>
      </c>
      <c r="E111" s="53"/>
      <c r="F111" s="147"/>
      <c r="G111" s="128"/>
      <c r="H111" s="88"/>
      <c r="I111" s="97"/>
      <c r="J111" s="187"/>
      <c r="K111" s="75"/>
    </row>
    <row r="112" spans="1:11" ht="12" customHeight="1" x14ac:dyDescent="0.2">
      <c r="A112" s="57" t="s">
        <v>55</v>
      </c>
      <c r="B112" s="53" t="s">
        <v>1785</v>
      </c>
      <c r="C112" s="227">
        <v>579</v>
      </c>
      <c r="D112" s="26">
        <f t="shared" si="1"/>
        <v>579</v>
      </c>
      <c r="E112" s="53"/>
      <c r="F112" s="147"/>
      <c r="G112" s="128"/>
      <c r="H112" s="88"/>
      <c r="I112" s="97"/>
      <c r="J112" s="187"/>
      <c r="K112" s="75"/>
    </row>
    <row r="113" spans="1:11" ht="12" customHeight="1" x14ac:dyDescent="0.2">
      <c r="A113" s="57" t="s">
        <v>56</v>
      </c>
      <c r="B113" s="53" t="s">
        <v>1786</v>
      </c>
      <c r="C113" s="226">
        <v>1426</v>
      </c>
      <c r="D113" s="26">
        <f t="shared" ref="D113:D128" si="2">((100-$G$13)/100)*C113</f>
        <v>1426</v>
      </c>
      <c r="E113" s="53"/>
      <c r="F113" s="147"/>
      <c r="G113" s="128"/>
      <c r="H113" s="88"/>
      <c r="I113" s="97"/>
      <c r="J113" s="187"/>
      <c r="K113" s="75"/>
    </row>
    <row r="114" spans="1:11" ht="12" customHeight="1" x14ac:dyDescent="0.2">
      <c r="A114" s="57" t="s">
        <v>57</v>
      </c>
      <c r="B114" s="53" t="s">
        <v>1330</v>
      </c>
      <c r="C114" s="226">
        <v>931</v>
      </c>
      <c r="D114" s="26">
        <f t="shared" si="2"/>
        <v>931</v>
      </c>
      <c r="E114" s="53"/>
      <c r="F114" s="147"/>
      <c r="G114" s="128"/>
      <c r="H114" s="88"/>
      <c r="I114" s="97"/>
      <c r="J114" s="187"/>
      <c r="K114" s="75"/>
    </row>
    <row r="115" spans="1:11" ht="12" customHeight="1" x14ac:dyDescent="0.2">
      <c r="A115" s="57" t="s">
        <v>58</v>
      </c>
      <c r="B115" s="53" t="s">
        <v>1512</v>
      </c>
      <c r="C115" s="226">
        <v>2244</v>
      </c>
      <c r="D115" s="26">
        <f t="shared" si="2"/>
        <v>2244</v>
      </c>
      <c r="E115" s="53"/>
      <c r="F115" s="147"/>
      <c r="G115" s="128"/>
      <c r="H115" s="88"/>
      <c r="I115" s="97"/>
      <c r="J115" s="187"/>
      <c r="K115" s="75"/>
    </row>
    <row r="116" spans="1:11" ht="12" customHeight="1" x14ac:dyDescent="0.2">
      <c r="A116" s="57" t="s">
        <v>211</v>
      </c>
      <c r="B116" s="53" t="s">
        <v>4969</v>
      </c>
      <c r="C116" s="226">
        <v>463</v>
      </c>
      <c r="D116" s="26">
        <f t="shared" si="2"/>
        <v>463</v>
      </c>
      <c r="E116" s="53"/>
      <c r="F116" s="147"/>
      <c r="G116" s="128"/>
      <c r="H116" s="88"/>
      <c r="I116" s="97"/>
      <c r="J116" s="187"/>
      <c r="K116" s="75"/>
    </row>
    <row r="117" spans="1:11" ht="12" customHeight="1" x14ac:dyDescent="0.2">
      <c r="A117" s="57" t="s">
        <v>212</v>
      </c>
      <c r="B117" s="53" t="s">
        <v>2234</v>
      </c>
      <c r="C117" s="226">
        <v>475</v>
      </c>
      <c r="D117" s="26">
        <f t="shared" si="2"/>
        <v>475</v>
      </c>
      <c r="E117" s="53"/>
      <c r="F117" s="147"/>
      <c r="G117" s="128"/>
      <c r="H117" s="88"/>
      <c r="I117" s="97"/>
      <c r="J117" s="187"/>
      <c r="K117" s="75"/>
    </row>
    <row r="118" spans="1:11" ht="12" customHeight="1" x14ac:dyDescent="0.2">
      <c r="A118" s="57" t="s">
        <v>213</v>
      </c>
      <c r="B118" s="53" t="s">
        <v>208</v>
      </c>
      <c r="C118" s="226">
        <v>187</v>
      </c>
      <c r="D118" s="26">
        <f t="shared" si="2"/>
        <v>187</v>
      </c>
      <c r="E118" s="53"/>
      <c r="F118" s="147"/>
      <c r="G118" s="128"/>
      <c r="H118" s="88"/>
      <c r="I118" s="97"/>
      <c r="J118" s="187"/>
      <c r="K118" s="75"/>
    </row>
    <row r="119" spans="1:11" ht="12" customHeight="1" x14ac:dyDescent="0.2">
      <c r="A119" s="57" t="s">
        <v>214</v>
      </c>
      <c r="B119" s="53" t="s">
        <v>209</v>
      </c>
      <c r="C119" s="226">
        <v>506</v>
      </c>
      <c r="D119" s="26">
        <f t="shared" si="2"/>
        <v>506</v>
      </c>
      <c r="E119" s="53"/>
      <c r="F119" s="147"/>
      <c r="G119" s="128"/>
      <c r="H119" s="88"/>
      <c r="I119" s="97"/>
      <c r="J119" s="187"/>
      <c r="K119" s="75"/>
    </row>
    <row r="120" spans="1:11" ht="12" customHeight="1" x14ac:dyDescent="0.2">
      <c r="A120" s="57" t="s">
        <v>215</v>
      </c>
      <c r="B120" s="53" t="s">
        <v>210</v>
      </c>
      <c r="C120" s="226">
        <v>929</v>
      </c>
      <c r="D120" s="26">
        <f t="shared" si="2"/>
        <v>929</v>
      </c>
      <c r="E120" s="53"/>
      <c r="F120" s="147"/>
      <c r="G120" s="128"/>
      <c r="H120" s="88"/>
      <c r="I120" s="97"/>
      <c r="J120" s="187"/>
      <c r="K120" s="75"/>
    </row>
    <row r="121" spans="1:11" ht="12" customHeight="1" x14ac:dyDescent="0.2">
      <c r="A121" s="57" t="s">
        <v>216</v>
      </c>
      <c r="B121" s="53" t="s">
        <v>5465</v>
      </c>
      <c r="C121" s="226">
        <v>2553</v>
      </c>
      <c r="D121" s="26">
        <f t="shared" si="2"/>
        <v>2553</v>
      </c>
      <c r="E121" s="53"/>
      <c r="F121" s="147"/>
      <c r="G121" s="128"/>
      <c r="H121" s="88"/>
      <c r="I121" s="97"/>
      <c r="J121" s="187"/>
      <c r="K121" s="75"/>
    </row>
    <row r="122" spans="1:11" x14ac:dyDescent="0.2">
      <c r="A122" s="15" t="s">
        <v>183</v>
      </c>
      <c r="B122" s="53" t="s">
        <v>184</v>
      </c>
      <c r="C122" s="226">
        <v>890</v>
      </c>
      <c r="D122" s="26">
        <f t="shared" si="2"/>
        <v>890</v>
      </c>
      <c r="E122" s="53"/>
      <c r="F122" s="147"/>
      <c r="G122" s="128"/>
      <c r="H122" s="88"/>
      <c r="I122" s="97"/>
      <c r="J122" s="187"/>
      <c r="K122" s="75"/>
    </row>
    <row r="123" spans="1:11" x14ac:dyDescent="0.2">
      <c r="A123" s="15" t="s">
        <v>185</v>
      </c>
      <c r="B123" s="53" t="s">
        <v>186</v>
      </c>
      <c r="C123" s="226">
        <v>875</v>
      </c>
      <c r="D123" s="26">
        <f t="shared" si="2"/>
        <v>875</v>
      </c>
      <c r="E123" s="53"/>
      <c r="F123" s="147"/>
      <c r="G123" s="128"/>
      <c r="H123" s="88"/>
      <c r="I123" s="97"/>
      <c r="J123" s="187"/>
      <c r="K123" s="75"/>
    </row>
    <row r="124" spans="1:11" x14ac:dyDescent="0.2">
      <c r="A124" s="15" t="s">
        <v>187</v>
      </c>
      <c r="B124" s="53" t="s">
        <v>1463</v>
      </c>
      <c r="C124" s="226">
        <v>900</v>
      </c>
      <c r="D124" s="26">
        <f t="shared" si="2"/>
        <v>900</v>
      </c>
      <c r="E124" s="53"/>
      <c r="F124" s="147"/>
      <c r="G124" s="128"/>
      <c r="H124" s="88"/>
      <c r="I124" s="97"/>
      <c r="J124" s="187"/>
      <c r="K124" s="75"/>
    </row>
    <row r="125" spans="1:11" x14ac:dyDescent="0.2">
      <c r="A125" s="28" t="s">
        <v>5429</v>
      </c>
      <c r="B125" s="53" t="s">
        <v>1464</v>
      </c>
      <c r="C125" s="226">
        <v>880</v>
      </c>
      <c r="D125" s="26">
        <f t="shared" si="2"/>
        <v>880</v>
      </c>
      <c r="E125" s="53"/>
      <c r="F125" s="147"/>
      <c r="G125" s="128"/>
      <c r="H125" s="88"/>
      <c r="I125" s="97"/>
      <c r="J125" s="187"/>
      <c r="K125" s="75"/>
    </row>
    <row r="126" spans="1:11" x14ac:dyDescent="0.2">
      <c r="A126" s="15" t="s">
        <v>1465</v>
      </c>
      <c r="B126" s="53" t="s">
        <v>5463</v>
      </c>
      <c r="C126" s="226">
        <v>1064</v>
      </c>
      <c r="D126" s="26">
        <f t="shared" si="2"/>
        <v>1064</v>
      </c>
      <c r="E126" s="53"/>
      <c r="F126" s="147"/>
      <c r="G126" s="128"/>
      <c r="H126" s="88"/>
      <c r="I126" s="97"/>
      <c r="J126" s="187"/>
      <c r="K126" s="75"/>
    </row>
    <row r="127" spans="1:11" x14ac:dyDescent="0.2">
      <c r="A127" s="15" t="s">
        <v>1466</v>
      </c>
      <c r="B127" s="53" t="s">
        <v>5464</v>
      </c>
      <c r="C127" s="226">
        <v>1094</v>
      </c>
      <c r="D127" s="26">
        <f t="shared" si="2"/>
        <v>1094</v>
      </c>
      <c r="E127" s="53"/>
      <c r="F127" s="147"/>
      <c r="G127" s="128"/>
      <c r="H127" s="88"/>
      <c r="I127" s="97"/>
      <c r="J127" s="187"/>
      <c r="K127" s="75"/>
    </row>
    <row r="128" spans="1:11" x14ac:dyDescent="0.2">
      <c r="A128" s="15" t="s">
        <v>1467</v>
      </c>
      <c r="B128" s="77" t="s">
        <v>1468</v>
      </c>
      <c r="C128" s="226">
        <v>15500</v>
      </c>
      <c r="D128" s="26">
        <f t="shared" si="2"/>
        <v>15500</v>
      </c>
      <c r="E128" s="53"/>
      <c r="F128" s="147"/>
      <c r="G128" s="128"/>
      <c r="H128" s="88"/>
      <c r="I128" s="97"/>
      <c r="J128" s="187"/>
      <c r="K128" s="75"/>
    </row>
    <row r="129" spans="1:11" x14ac:dyDescent="0.2">
      <c r="A129" s="53"/>
      <c r="B129" s="53"/>
      <c r="C129" s="127"/>
      <c r="D129" s="26"/>
      <c r="E129" s="53"/>
      <c r="F129" s="147"/>
      <c r="G129" s="56"/>
      <c r="J129" s="80"/>
      <c r="K129" s="75"/>
    </row>
    <row r="130" spans="1:11" x14ac:dyDescent="0.2">
      <c r="A130" s="53"/>
      <c r="B130" s="82"/>
      <c r="C130" s="127"/>
      <c r="D130" s="26"/>
      <c r="E130" s="53"/>
      <c r="F130" s="147"/>
      <c r="G130" s="56"/>
      <c r="J130" s="80"/>
      <c r="K130" s="75"/>
    </row>
    <row r="131" spans="1:11" x14ac:dyDescent="0.2">
      <c r="A131" s="53"/>
      <c r="B131" s="82"/>
      <c r="C131" s="127"/>
      <c r="D131" s="26"/>
      <c r="E131" s="53"/>
      <c r="F131" s="97"/>
      <c r="G131" s="56"/>
      <c r="J131" s="80"/>
      <c r="K131" s="75"/>
    </row>
    <row r="132" spans="1:11" x14ac:dyDescent="0.2">
      <c r="A132" s="57"/>
      <c r="B132" s="53"/>
      <c r="C132" s="226"/>
      <c r="D132" s="26"/>
      <c r="E132" s="53"/>
      <c r="F132" s="97"/>
      <c r="G132" s="56"/>
      <c r="J132" s="80"/>
      <c r="K132" s="75"/>
    </row>
    <row r="133" spans="1:11" x14ac:dyDescent="0.2">
      <c r="A133" s="57"/>
      <c r="B133" s="53"/>
      <c r="C133" s="226"/>
      <c r="D133" s="26"/>
      <c r="E133" s="53"/>
      <c r="F133" s="97"/>
      <c r="G133" s="56"/>
      <c r="J133" s="80"/>
      <c r="K133" s="75"/>
    </row>
    <row r="134" spans="1:11" x14ac:dyDescent="0.2">
      <c r="A134" s="57"/>
      <c r="B134" s="53"/>
      <c r="C134" s="226"/>
      <c r="D134" s="26"/>
      <c r="E134" s="53"/>
      <c r="F134" s="97"/>
      <c r="G134" s="56"/>
      <c r="J134" s="80"/>
      <c r="K134" s="75"/>
    </row>
    <row r="135" spans="1:11" x14ac:dyDescent="0.2">
      <c r="A135" s="57"/>
      <c r="B135" s="53"/>
      <c r="C135" s="226"/>
      <c r="D135" s="26"/>
      <c r="E135" s="53"/>
      <c r="F135" s="97"/>
      <c r="G135" s="56"/>
      <c r="J135" s="80"/>
      <c r="K135" s="75"/>
    </row>
    <row r="136" spans="1:11" x14ac:dyDescent="0.2">
      <c r="A136" s="57"/>
      <c r="B136" s="53"/>
      <c r="C136" s="226"/>
      <c r="D136" s="26"/>
      <c r="E136" s="53"/>
      <c r="F136" s="97"/>
      <c r="G136" s="56"/>
      <c r="J136" s="80"/>
      <c r="K136" s="75"/>
    </row>
    <row r="137" spans="1:11" x14ac:dyDescent="0.2">
      <c r="A137" s="57"/>
      <c r="B137" s="53"/>
      <c r="C137" s="226"/>
      <c r="D137" s="26"/>
      <c r="E137" s="53"/>
      <c r="F137" s="97"/>
      <c r="G137" s="56"/>
      <c r="J137" s="80"/>
      <c r="K137" s="75"/>
    </row>
    <row r="138" spans="1:11" x14ac:dyDescent="0.2">
      <c r="A138" s="57"/>
      <c r="B138" s="53"/>
      <c r="C138" s="226"/>
      <c r="D138" s="26"/>
      <c r="E138" s="53"/>
      <c r="F138" s="97"/>
      <c r="G138" s="56"/>
      <c r="J138" s="80"/>
      <c r="K138" s="75"/>
    </row>
    <row r="139" spans="1:11" x14ac:dyDescent="0.2">
      <c r="A139" s="57"/>
      <c r="B139" s="53"/>
      <c r="C139" s="226"/>
      <c r="D139" s="26"/>
      <c r="E139" s="53"/>
      <c r="F139" s="97"/>
      <c r="G139" s="56"/>
      <c r="J139" s="80"/>
      <c r="K139" s="75"/>
    </row>
    <row r="140" spans="1:11" x14ac:dyDescent="0.2">
      <c r="A140" s="57"/>
      <c r="B140" s="53"/>
      <c r="C140" s="226"/>
      <c r="D140" s="26"/>
      <c r="E140" s="53"/>
      <c r="F140" s="97"/>
      <c r="G140" s="56"/>
      <c r="J140" s="80"/>
      <c r="K140" s="75"/>
    </row>
    <row r="141" spans="1:11" x14ac:dyDescent="0.2">
      <c r="A141" s="57"/>
      <c r="B141" s="53"/>
      <c r="C141" s="226"/>
      <c r="D141" s="26"/>
      <c r="E141" s="53"/>
      <c r="F141" s="97"/>
      <c r="G141" s="56"/>
      <c r="J141" s="80"/>
      <c r="K141" s="75"/>
    </row>
    <row r="142" spans="1:11" x14ac:dyDescent="0.2">
      <c r="A142" s="57"/>
      <c r="B142" s="53"/>
      <c r="C142" s="226"/>
      <c r="D142" s="26"/>
      <c r="E142" s="53"/>
      <c r="F142" s="97"/>
      <c r="G142" s="56"/>
      <c r="J142" s="80"/>
      <c r="K142" s="75"/>
    </row>
    <row r="143" spans="1:11" x14ac:dyDescent="0.2">
      <c r="A143" s="57"/>
      <c r="B143" s="53"/>
      <c r="C143" s="226"/>
      <c r="D143" s="26"/>
      <c r="E143" s="53"/>
      <c r="F143" s="97"/>
      <c r="G143" s="56"/>
      <c r="J143" s="80"/>
      <c r="K143" s="75"/>
    </row>
    <row r="144" spans="1:11" x14ac:dyDescent="0.2">
      <c r="A144" s="57"/>
      <c r="B144" s="53"/>
      <c r="C144" s="226"/>
      <c r="D144" s="26"/>
      <c r="E144" s="53"/>
      <c r="F144" s="97"/>
      <c r="G144" s="56"/>
      <c r="J144" s="80"/>
      <c r="K144" s="75"/>
    </row>
    <row r="145" spans="1:11" x14ac:dyDescent="0.2">
      <c r="A145" s="57"/>
      <c r="B145" s="53"/>
      <c r="C145" s="226"/>
      <c r="D145" s="26"/>
      <c r="E145" s="53"/>
      <c r="F145" s="97"/>
      <c r="G145" s="56"/>
      <c r="J145" s="80"/>
      <c r="K145" s="75"/>
    </row>
    <row r="146" spans="1:11" x14ac:dyDescent="0.2">
      <c r="A146" s="57"/>
      <c r="B146" s="53"/>
      <c r="C146" s="226"/>
      <c r="D146" s="26"/>
      <c r="E146" s="53"/>
      <c r="F146" s="97"/>
      <c r="G146" s="56"/>
      <c r="J146" s="80"/>
      <c r="K146" s="75"/>
    </row>
    <row r="147" spans="1:11" x14ac:dyDescent="0.2">
      <c r="A147" s="57"/>
      <c r="B147" s="53"/>
      <c r="C147" s="226"/>
      <c r="D147" s="26"/>
      <c r="E147" s="53"/>
      <c r="F147" s="97"/>
      <c r="G147" s="56"/>
      <c r="J147" s="80"/>
      <c r="K147" s="75"/>
    </row>
    <row r="148" spans="1:11" x14ac:dyDescent="0.2">
      <c r="A148" s="57"/>
      <c r="B148" s="53"/>
      <c r="C148" s="226"/>
      <c r="D148" s="26"/>
      <c r="E148" s="53"/>
      <c r="F148" s="97"/>
      <c r="G148" s="56"/>
      <c r="J148" s="80"/>
      <c r="K148" s="75"/>
    </row>
    <row r="149" spans="1:11" x14ac:dyDescent="0.2">
      <c r="A149" s="57"/>
      <c r="B149" s="53"/>
      <c r="C149" s="226"/>
      <c r="D149" s="26"/>
      <c r="E149" s="53"/>
      <c r="F149" s="97"/>
      <c r="G149" s="56"/>
      <c r="J149" s="80"/>
      <c r="K149" s="75"/>
    </row>
    <row r="150" spans="1:11" x14ac:dyDescent="0.2">
      <c r="A150" s="57"/>
      <c r="B150" s="53"/>
      <c r="C150" s="226"/>
      <c r="D150" s="26"/>
      <c r="E150" s="53"/>
      <c r="F150" s="97"/>
      <c r="G150" s="56"/>
      <c r="J150" s="80"/>
      <c r="K150" s="75"/>
    </row>
    <row r="151" spans="1:11" x14ac:dyDescent="0.2">
      <c r="A151" s="57"/>
      <c r="B151" s="53"/>
      <c r="C151" s="226"/>
      <c r="D151" s="26"/>
      <c r="E151" s="53"/>
      <c r="F151" s="97"/>
      <c r="G151" s="56"/>
      <c r="J151" s="80"/>
      <c r="K151" s="75"/>
    </row>
    <row r="152" spans="1:11" x14ac:dyDescent="0.2">
      <c r="A152" s="57"/>
      <c r="B152" s="53"/>
      <c r="C152" s="226"/>
      <c r="D152" s="26"/>
      <c r="E152" s="53"/>
      <c r="F152" s="97"/>
      <c r="G152" s="56"/>
      <c r="J152" s="80"/>
      <c r="K152" s="75"/>
    </row>
    <row r="153" spans="1:11" x14ac:dyDescent="0.2">
      <c r="A153" s="57"/>
      <c r="B153" s="53"/>
      <c r="C153" s="226"/>
      <c r="D153" s="26"/>
      <c r="E153" s="53"/>
      <c r="F153" s="97"/>
      <c r="G153" s="56"/>
      <c r="J153" s="80"/>
      <c r="K153" s="75"/>
    </row>
    <row r="154" spans="1:11" x14ac:dyDescent="0.2">
      <c r="A154" s="57"/>
      <c r="B154" s="53"/>
      <c r="C154" s="226"/>
      <c r="D154" s="26"/>
      <c r="E154" s="53"/>
      <c r="F154" s="97"/>
      <c r="G154" s="56"/>
      <c r="J154" s="80"/>
      <c r="K154" s="75"/>
    </row>
    <row r="155" spans="1:11" x14ac:dyDescent="0.2">
      <c r="A155" s="57"/>
      <c r="B155" s="53"/>
      <c r="C155" s="226"/>
      <c r="D155" s="26"/>
      <c r="E155" s="53"/>
      <c r="F155" s="97"/>
      <c r="G155" s="56"/>
      <c r="J155" s="80"/>
      <c r="K155" s="75"/>
    </row>
    <row r="156" spans="1:11" x14ac:dyDescent="0.2">
      <c r="A156" s="57"/>
      <c r="B156" s="53"/>
      <c r="C156" s="226"/>
      <c r="D156" s="26"/>
      <c r="E156" s="53"/>
      <c r="F156" s="97"/>
      <c r="G156" s="56"/>
      <c r="J156" s="80"/>
      <c r="K156" s="75"/>
    </row>
    <row r="157" spans="1:11" x14ac:dyDescent="0.2">
      <c r="A157" s="57"/>
      <c r="B157" s="53"/>
      <c r="C157" s="226"/>
      <c r="D157" s="26"/>
      <c r="E157" s="53"/>
      <c r="F157" s="97"/>
      <c r="G157" s="56"/>
      <c r="J157" s="80"/>
      <c r="K157" s="75"/>
    </row>
    <row r="158" spans="1:11" x14ac:dyDescent="0.2">
      <c r="A158" s="57"/>
      <c r="B158" s="53"/>
      <c r="C158" s="226"/>
      <c r="D158" s="26"/>
      <c r="E158" s="53"/>
      <c r="F158" s="97"/>
      <c r="G158" s="56"/>
      <c r="J158" s="80"/>
      <c r="K158" s="75"/>
    </row>
    <row r="159" spans="1:11" x14ac:dyDescent="0.2">
      <c r="A159" s="57"/>
      <c r="B159" s="53"/>
      <c r="C159" s="226"/>
      <c r="D159" s="26"/>
      <c r="E159" s="53"/>
      <c r="F159" s="97"/>
      <c r="G159" s="56"/>
      <c r="J159" s="80"/>
      <c r="K159" s="75"/>
    </row>
    <row r="160" spans="1:11" x14ac:dyDescent="0.2">
      <c r="A160" s="57"/>
      <c r="B160" s="53"/>
      <c r="C160" s="226"/>
      <c r="D160" s="26"/>
      <c r="E160" s="53"/>
      <c r="F160" s="97"/>
      <c r="G160" s="56"/>
      <c r="J160" s="80"/>
      <c r="K160" s="75"/>
    </row>
    <row r="161" spans="1:11" x14ac:dyDescent="0.2">
      <c r="A161" s="57"/>
      <c r="B161" s="53"/>
      <c r="C161" s="226"/>
      <c r="D161" s="26"/>
      <c r="E161" s="53"/>
      <c r="F161" s="97"/>
      <c r="G161" s="56"/>
      <c r="J161" s="80"/>
      <c r="K161" s="75"/>
    </row>
    <row r="162" spans="1:11" x14ac:dyDescent="0.2">
      <c r="A162" s="57"/>
      <c r="B162" s="53"/>
      <c r="C162" s="226"/>
      <c r="D162" s="26"/>
      <c r="E162" s="53"/>
      <c r="F162" s="97"/>
      <c r="G162" s="56"/>
      <c r="J162" s="80"/>
      <c r="K162" s="75"/>
    </row>
    <row r="163" spans="1:11" x14ac:dyDescent="0.2">
      <c r="A163" s="57"/>
      <c r="B163" s="53"/>
      <c r="C163" s="226"/>
      <c r="D163" s="26"/>
      <c r="E163" s="53"/>
      <c r="F163" s="97"/>
      <c r="G163" s="56"/>
      <c r="J163" s="80"/>
      <c r="K163" s="75"/>
    </row>
    <row r="164" spans="1:11" x14ac:dyDescent="0.2">
      <c r="A164" s="57"/>
      <c r="B164" s="53"/>
      <c r="C164" s="226"/>
      <c r="D164" s="26"/>
      <c r="E164" s="53"/>
      <c r="F164" s="97"/>
      <c r="G164" s="56"/>
      <c r="J164" s="80"/>
      <c r="K164" s="75"/>
    </row>
    <row r="165" spans="1:11" x14ac:dyDescent="0.2">
      <c r="A165" s="57"/>
      <c r="B165" s="53"/>
      <c r="C165" s="226"/>
      <c r="D165" s="26"/>
      <c r="E165" s="53"/>
      <c r="F165" s="97"/>
      <c r="G165" s="56"/>
      <c r="J165" s="80"/>
      <c r="K165" s="75"/>
    </row>
    <row r="166" spans="1:11" x14ac:dyDescent="0.2">
      <c r="A166" s="57"/>
      <c r="B166" s="53"/>
      <c r="C166" s="226"/>
      <c r="D166" s="26"/>
      <c r="E166" s="53"/>
      <c r="F166" s="97"/>
      <c r="G166" s="56"/>
      <c r="J166" s="80"/>
      <c r="K166" s="75"/>
    </row>
    <row r="167" spans="1:11" x14ac:dyDescent="0.2">
      <c r="A167" s="57"/>
      <c r="B167" s="53"/>
      <c r="C167" s="226"/>
      <c r="D167" s="26"/>
      <c r="E167" s="53"/>
      <c r="F167" s="97"/>
      <c r="G167" s="56"/>
      <c r="J167" s="80"/>
      <c r="K167" s="75"/>
    </row>
    <row r="168" spans="1:11" x14ac:dyDescent="0.2">
      <c r="A168" s="57"/>
      <c r="B168" s="53"/>
      <c r="C168" s="226"/>
      <c r="D168" s="26"/>
      <c r="E168" s="53"/>
      <c r="F168" s="97"/>
      <c r="G168" s="56"/>
      <c r="J168" s="80"/>
      <c r="K168" s="75"/>
    </row>
    <row r="169" spans="1:11" x14ac:dyDescent="0.2">
      <c r="A169" s="57"/>
      <c r="B169" s="53"/>
      <c r="C169" s="226"/>
      <c r="D169" s="26"/>
      <c r="E169" s="53"/>
      <c r="F169" s="97"/>
      <c r="G169" s="56"/>
      <c r="J169" s="80"/>
      <c r="K169" s="75"/>
    </row>
    <row r="170" spans="1:11" x14ac:dyDescent="0.2">
      <c r="A170" s="57"/>
      <c r="B170" s="53"/>
      <c r="C170" s="226"/>
      <c r="D170" s="26"/>
      <c r="E170" s="53"/>
      <c r="F170" s="97"/>
      <c r="G170" s="56"/>
      <c r="J170" s="80"/>
      <c r="K170" s="75"/>
    </row>
    <row r="171" spans="1:11" x14ac:dyDescent="0.2">
      <c r="A171" s="15"/>
      <c r="B171" s="53"/>
      <c r="C171" s="226"/>
      <c r="D171" s="26"/>
      <c r="E171" s="53"/>
      <c r="F171" s="97"/>
      <c r="G171" s="56"/>
      <c r="J171" s="80"/>
      <c r="K171" s="75"/>
    </row>
    <row r="172" spans="1:11" x14ac:dyDescent="0.2">
      <c r="A172" s="15"/>
      <c r="B172" s="53"/>
      <c r="C172" s="226"/>
      <c r="D172" s="26"/>
      <c r="E172" s="53"/>
      <c r="F172" s="97"/>
      <c r="G172" s="56"/>
      <c r="J172" s="80"/>
      <c r="K172" s="75"/>
    </row>
    <row r="173" spans="1:11" x14ac:dyDescent="0.2">
      <c r="A173" s="15"/>
      <c r="B173" s="53"/>
      <c r="C173" s="226"/>
      <c r="D173" s="26"/>
      <c r="E173" s="53"/>
      <c r="F173" s="97"/>
      <c r="G173" s="56"/>
      <c r="J173" s="80"/>
      <c r="K173" s="75"/>
    </row>
    <row r="174" spans="1:11" x14ac:dyDescent="0.2">
      <c r="A174" s="15"/>
      <c r="B174" s="53"/>
      <c r="C174" s="226"/>
      <c r="D174" s="26"/>
      <c r="E174" s="53"/>
      <c r="F174" s="97"/>
      <c r="G174" s="56"/>
      <c r="J174" s="80"/>
      <c r="K174" s="75"/>
    </row>
    <row r="175" spans="1:11" x14ac:dyDescent="0.2">
      <c r="A175" s="15"/>
      <c r="B175" s="53"/>
      <c r="C175" s="226"/>
      <c r="D175" s="26"/>
      <c r="E175" s="53"/>
      <c r="F175" s="97"/>
      <c r="G175" s="56"/>
      <c r="J175" s="80"/>
      <c r="K175" s="75"/>
    </row>
    <row r="176" spans="1:11" x14ac:dyDescent="0.2">
      <c r="A176" s="15"/>
      <c r="B176" s="53"/>
      <c r="C176" s="226"/>
      <c r="D176" s="26"/>
      <c r="E176" s="53"/>
      <c r="F176" s="97"/>
      <c r="G176" s="56"/>
      <c r="J176" s="80"/>
      <c r="K176" s="75"/>
    </row>
    <row r="177" spans="1:11" x14ac:dyDescent="0.2">
      <c r="A177" s="15"/>
      <c r="B177" s="77"/>
      <c r="C177" s="226"/>
      <c r="D177" s="26"/>
      <c r="E177" s="53"/>
      <c r="F177" s="97"/>
      <c r="G177" s="56"/>
      <c r="J177" s="80"/>
      <c r="K177" s="75"/>
    </row>
    <row r="178" spans="1:11" x14ac:dyDescent="0.2">
      <c r="A178" s="15"/>
      <c r="B178" s="77"/>
      <c r="C178" s="226"/>
      <c r="D178" s="26"/>
      <c r="E178" s="53"/>
      <c r="F178" s="97"/>
      <c r="G178" s="56"/>
      <c r="J178" s="80"/>
      <c r="K178" s="75"/>
    </row>
    <row r="179" spans="1:11" x14ac:dyDescent="0.2">
      <c r="A179" s="53"/>
      <c r="B179" s="53"/>
      <c r="C179" s="127"/>
      <c r="D179" s="53"/>
      <c r="E179" s="53"/>
      <c r="F179" s="53"/>
      <c r="G179" s="75"/>
      <c r="J179" s="80"/>
      <c r="K179" s="75"/>
    </row>
    <row r="180" spans="1:11" x14ac:dyDescent="0.2">
      <c r="A180" s="75"/>
      <c r="B180" s="75"/>
      <c r="C180" s="79"/>
      <c r="D180" s="75"/>
      <c r="E180" s="75"/>
      <c r="F180" s="75"/>
      <c r="G180" s="75"/>
      <c r="J180" s="80"/>
      <c r="K180" s="75"/>
    </row>
    <row r="181" spans="1:11" x14ac:dyDescent="0.2">
      <c r="A181" s="75"/>
      <c r="B181" s="75"/>
      <c r="C181" s="79"/>
      <c r="D181" s="75"/>
      <c r="E181" s="75"/>
      <c r="F181" s="75"/>
      <c r="G181" s="75"/>
      <c r="J181" s="80"/>
      <c r="K181" s="75"/>
    </row>
    <row r="182" spans="1:11" x14ac:dyDescent="0.2">
      <c r="A182" s="75"/>
      <c r="B182" s="75"/>
      <c r="C182" s="79"/>
      <c r="D182" s="75"/>
      <c r="E182" s="75"/>
      <c r="F182" s="75"/>
      <c r="G182" s="75"/>
      <c r="J182" s="80"/>
      <c r="K182" s="75"/>
    </row>
    <row r="183" spans="1:11" x14ac:dyDescent="0.2">
      <c r="A183" s="75"/>
      <c r="B183" s="75"/>
      <c r="C183" s="79"/>
      <c r="D183" s="75"/>
      <c r="E183" s="75"/>
      <c r="F183" s="75"/>
      <c r="G183" s="75"/>
      <c r="J183" s="80"/>
      <c r="K183" s="75"/>
    </row>
    <row r="184" spans="1:11" x14ac:dyDescent="0.2">
      <c r="A184" s="75"/>
      <c r="B184" s="75"/>
      <c r="C184" s="79"/>
      <c r="D184" s="75"/>
      <c r="E184" s="75"/>
      <c r="F184" s="75"/>
      <c r="G184" s="75"/>
      <c r="J184" s="80"/>
      <c r="K184" s="75"/>
    </row>
    <row r="185" spans="1:11" x14ac:dyDescent="0.2">
      <c r="A185" s="75"/>
      <c r="B185" s="75"/>
      <c r="C185" s="79"/>
      <c r="D185" s="75"/>
      <c r="E185" s="75"/>
      <c r="F185" s="75"/>
      <c r="G185" s="75"/>
      <c r="J185" s="80"/>
      <c r="K185" s="75"/>
    </row>
    <row r="186" spans="1:11" x14ac:dyDescent="0.2">
      <c r="A186" s="75"/>
      <c r="B186" s="75"/>
      <c r="C186" s="79"/>
      <c r="D186" s="75"/>
      <c r="E186" s="75"/>
      <c r="F186" s="75"/>
      <c r="G186" s="75"/>
      <c r="J186" s="80"/>
      <c r="K186" s="75"/>
    </row>
    <row r="187" spans="1:11" x14ac:dyDescent="0.2">
      <c r="A187" s="75"/>
      <c r="B187" s="75"/>
      <c r="C187" s="79"/>
      <c r="D187" s="75"/>
      <c r="E187" s="75"/>
      <c r="F187" s="75"/>
      <c r="G187" s="75"/>
      <c r="J187" s="80"/>
      <c r="K187" s="75"/>
    </row>
    <row r="188" spans="1:11" x14ac:dyDescent="0.2">
      <c r="A188" s="75"/>
      <c r="B188" s="75"/>
      <c r="C188" s="79"/>
      <c r="D188" s="75"/>
      <c r="E188" s="75"/>
      <c r="F188" s="75"/>
      <c r="G188" s="75"/>
      <c r="J188" s="80"/>
      <c r="K188" s="75"/>
    </row>
    <row r="189" spans="1:11" x14ac:dyDescent="0.2">
      <c r="A189" s="75"/>
      <c r="B189" s="75"/>
      <c r="C189" s="79"/>
      <c r="D189" s="75"/>
      <c r="E189" s="75"/>
      <c r="F189" s="75"/>
      <c r="G189" s="75"/>
      <c r="J189" s="80"/>
      <c r="K189" s="75"/>
    </row>
    <row r="190" spans="1:11" x14ac:dyDescent="0.2">
      <c r="A190" s="75"/>
      <c r="B190" s="75"/>
      <c r="C190" s="79"/>
      <c r="D190" s="75"/>
      <c r="E190" s="75"/>
      <c r="F190" s="75"/>
      <c r="G190" s="75"/>
      <c r="J190" s="80"/>
      <c r="K190" s="75"/>
    </row>
    <row r="191" spans="1:11" x14ac:dyDescent="0.2">
      <c r="A191" s="75"/>
      <c r="B191" s="75"/>
      <c r="C191" s="79"/>
      <c r="D191" s="75"/>
      <c r="E191" s="75"/>
      <c r="F191" s="75"/>
      <c r="G191" s="75"/>
      <c r="J191" s="80"/>
      <c r="K191" s="75"/>
    </row>
    <row r="192" spans="1:11" x14ac:dyDescent="0.2">
      <c r="A192" s="75"/>
      <c r="B192" s="75"/>
      <c r="C192" s="79"/>
      <c r="D192" s="75"/>
      <c r="E192" s="75"/>
      <c r="F192" s="75"/>
      <c r="G192" s="75"/>
      <c r="J192" s="80"/>
      <c r="K192" s="75"/>
    </row>
    <row r="193" spans="1:11" x14ac:dyDescent="0.2">
      <c r="A193" s="75"/>
      <c r="B193" s="75"/>
      <c r="C193" s="79"/>
      <c r="D193" s="75"/>
      <c r="E193" s="75"/>
      <c r="F193" s="75"/>
      <c r="G193" s="75"/>
      <c r="J193" s="80"/>
      <c r="K193" s="75"/>
    </row>
    <row r="194" spans="1:11" x14ac:dyDescent="0.2">
      <c r="A194" s="75"/>
      <c r="B194" s="75"/>
      <c r="C194" s="79"/>
      <c r="D194" s="75"/>
      <c r="E194" s="75"/>
      <c r="F194" s="75"/>
      <c r="G194" s="75"/>
      <c r="J194" s="80"/>
      <c r="K194" s="75"/>
    </row>
    <row r="195" spans="1:11" x14ac:dyDescent="0.2">
      <c r="A195" s="75"/>
      <c r="B195" s="75"/>
      <c r="C195" s="79"/>
      <c r="D195" s="75"/>
      <c r="E195" s="75"/>
      <c r="F195" s="75"/>
      <c r="G195" s="75"/>
      <c r="J195" s="80"/>
      <c r="K195" s="7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78" fitToHeight="0" orientation="portrait" r:id="rId3"/>
  <headerFooter alignWithMargins="0">
    <oddFooter>Stránka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1"/>
  <sheetViews>
    <sheetView workbookViewId="0">
      <pane ySplit="12" topLeftCell="A58" activePane="bottomLeft" state="frozen"/>
      <selection pane="bottomLeft" activeCell="G12" sqref="G12"/>
    </sheetView>
  </sheetViews>
  <sheetFormatPr defaultColWidth="9.28515625" defaultRowHeight="12.75" x14ac:dyDescent="0.2"/>
  <cols>
    <col min="1" max="1" width="10.5703125" style="65" customWidth="1"/>
    <col min="2" max="2" width="42.7109375" style="65" bestFit="1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2.7109375" style="65" customWidth="1"/>
    <col min="8" max="16384" width="9.28515625" style="65"/>
  </cols>
  <sheetData>
    <row r="1" spans="1:7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7"/>
      <c r="B4" s="8"/>
      <c r="C4" s="268"/>
      <c r="D4" s="8"/>
      <c r="E4" s="64"/>
      <c r="F4" s="8"/>
      <c r="G4" s="8"/>
    </row>
    <row r="5" spans="1:7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7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7" ht="21" customHeight="1" x14ac:dyDescent="0.25">
      <c r="A9" s="301" t="s">
        <v>371</v>
      </c>
      <c r="B9" s="301"/>
      <c r="C9" s="301"/>
      <c r="D9" s="301"/>
      <c r="E9" s="37"/>
      <c r="F9" s="37"/>
      <c r="G9" s="8"/>
    </row>
    <row r="10" spans="1:7" ht="12" customHeight="1" x14ac:dyDescent="0.2">
      <c r="A10" s="146" t="s">
        <v>5407</v>
      </c>
      <c r="B10" s="12"/>
      <c r="C10" s="26"/>
      <c r="D10" s="13" t="s">
        <v>372</v>
      </c>
      <c r="E10" s="8"/>
      <c r="F10" s="8"/>
      <c r="G10" s="8"/>
    </row>
    <row r="11" spans="1:7" ht="5.25" customHeight="1" x14ac:dyDescent="0.2">
      <c r="A11" s="18"/>
      <c r="D11" s="19"/>
      <c r="G11" s="69"/>
    </row>
    <row r="12" spans="1:7" x14ac:dyDescent="0.2">
      <c r="A12" s="20" t="s">
        <v>1598</v>
      </c>
      <c r="B12" s="21" t="s">
        <v>1599</v>
      </c>
      <c r="C12" s="35" t="s">
        <v>1600</v>
      </c>
      <c r="D12" s="23" t="s">
        <v>1601</v>
      </c>
      <c r="F12" s="24" t="s">
        <v>1602</v>
      </c>
      <c r="G12" s="69">
        <v>0</v>
      </c>
    </row>
    <row r="13" spans="1:7" ht="12" customHeight="1" x14ac:dyDescent="0.2">
      <c r="A13" s="48" t="s">
        <v>289</v>
      </c>
      <c r="B13" s="15" t="s">
        <v>290</v>
      </c>
      <c r="C13" s="230">
        <v>1907</v>
      </c>
      <c r="D13" s="26">
        <f t="shared" ref="D13:D18" si="0">((100-$G$12)/100)*C13</f>
        <v>1907</v>
      </c>
      <c r="F13" s="25"/>
      <c r="G13" s="120"/>
    </row>
    <row r="14" spans="1:7" ht="12" customHeight="1" x14ac:dyDescent="0.2">
      <c r="A14" s="48" t="s">
        <v>291</v>
      </c>
      <c r="B14" s="15" t="s">
        <v>292</v>
      </c>
      <c r="C14" s="230">
        <v>2844</v>
      </c>
      <c r="D14" s="26">
        <f t="shared" si="0"/>
        <v>2844</v>
      </c>
      <c r="F14" s="25"/>
      <c r="G14" s="120"/>
    </row>
    <row r="15" spans="1:7" ht="12" customHeight="1" x14ac:dyDescent="0.2">
      <c r="A15" s="48" t="s">
        <v>293</v>
      </c>
      <c r="B15" s="15" t="s">
        <v>294</v>
      </c>
      <c r="C15" s="230">
        <v>4381</v>
      </c>
      <c r="D15" s="26">
        <f t="shared" si="0"/>
        <v>4381</v>
      </c>
      <c r="F15" s="25"/>
      <c r="G15" s="120"/>
    </row>
    <row r="16" spans="1:7" ht="12" customHeight="1" x14ac:dyDescent="0.2">
      <c r="A16" s="48" t="s">
        <v>295</v>
      </c>
      <c r="B16" s="15" t="s">
        <v>296</v>
      </c>
      <c r="C16" s="230">
        <v>6886</v>
      </c>
      <c r="D16" s="26">
        <f t="shared" si="0"/>
        <v>6886</v>
      </c>
      <c r="F16" s="25"/>
      <c r="G16" s="120"/>
    </row>
    <row r="17" spans="1:7" ht="12" customHeight="1" x14ac:dyDescent="0.2">
      <c r="A17" s="48" t="s">
        <v>297</v>
      </c>
      <c r="B17" s="15" t="s">
        <v>298</v>
      </c>
      <c r="C17" s="230">
        <v>11241</v>
      </c>
      <c r="D17" s="26">
        <f t="shared" si="0"/>
        <v>11241</v>
      </c>
      <c r="F17" s="25"/>
      <c r="G17" s="120"/>
    </row>
    <row r="18" spans="1:7" ht="12" customHeight="1" x14ac:dyDescent="0.2">
      <c r="A18" s="48" t="s">
        <v>299</v>
      </c>
      <c r="B18" s="15" t="s">
        <v>300</v>
      </c>
      <c r="C18" s="230">
        <v>18189</v>
      </c>
      <c r="D18" s="26">
        <f t="shared" si="0"/>
        <v>18189</v>
      </c>
      <c r="F18" s="25"/>
      <c r="G18" s="120"/>
    </row>
    <row r="19" spans="1:7" ht="12" customHeight="1" x14ac:dyDescent="0.2">
      <c r="A19" s="48"/>
      <c r="B19" s="15"/>
      <c r="C19" s="229"/>
      <c r="D19" s="26"/>
      <c r="F19" s="25"/>
      <c r="G19" s="120"/>
    </row>
    <row r="20" spans="1:7" ht="12" customHeight="1" x14ac:dyDescent="0.2">
      <c r="A20" s="48" t="s">
        <v>4290</v>
      </c>
      <c r="B20" s="15" t="s">
        <v>301</v>
      </c>
      <c r="C20" s="229">
        <v>315</v>
      </c>
      <c r="D20" s="26">
        <f t="shared" ref="D20:D51" si="1">((100-$G$12)/100)*C20</f>
        <v>315</v>
      </c>
      <c r="F20" s="25"/>
      <c r="G20" s="120"/>
    </row>
    <row r="21" spans="1:7" ht="12" customHeight="1" x14ac:dyDescent="0.2">
      <c r="A21" s="48" t="s">
        <v>4291</v>
      </c>
      <c r="B21" s="15" t="s">
        <v>302</v>
      </c>
      <c r="C21" s="229">
        <v>474</v>
      </c>
      <c r="D21" s="26">
        <f t="shared" si="1"/>
        <v>474</v>
      </c>
      <c r="F21" s="25"/>
      <c r="G21" s="120"/>
    </row>
    <row r="22" spans="1:7" ht="12" customHeight="1" x14ac:dyDescent="0.2">
      <c r="A22" s="48" t="s">
        <v>4292</v>
      </c>
      <c r="B22" s="15" t="s">
        <v>303</v>
      </c>
      <c r="C22" s="229">
        <v>909</v>
      </c>
      <c r="D22" s="26">
        <f t="shared" si="1"/>
        <v>909</v>
      </c>
      <c r="F22" s="25"/>
      <c r="G22" s="120"/>
    </row>
    <row r="23" spans="1:7" ht="12" customHeight="1" x14ac:dyDescent="0.2">
      <c r="A23" s="48" t="s">
        <v>4293</v>
      </c>
      <c r="B23" s="15" t="s">
        <v>304</v>
      </c>
      <c r="C23" s="229">
        <v>1391</v>
      </c>
      <c r="D23" s="26">
        <f t="shared" si="1"/>
        <v>1391</v>
      </c>
      <c r="F23" s="25"/>
      <c r="G23" s="120"/>
    </row>
    <row r="24" spans="1:7" ht="12" customHeight="1" x14ac:dyDescent="0.2">
      <c r="A24" s="48" t="s">
        <v>4294</v>
      </c>
      <c r="B24" s="15" t="s">
        <v>305</v>
      </c>
      <c r="C24" s="229">
        <v>3081</v>
      </c>
      <c r="D24" s="26">
        <f t="shared" si="1"/>
        <v>3081</v>
      </c>
      <c r="F24" s="25"/>
      <c r="G24" s="120"/>
    </row>
    <row r="25" spans="1:7" ht="12" customHeight="1" x14ac:dyDescent="0.2">
      <c r="A25" s="48" t="s">
        <v>4295</v>
      </c>
      <c r="B25" s="15" t="s">
        <v>306</v>
      </c>
      <c r="C25" s="229">
        <v>315</v>
      </c>
      <c r="D25" s="26">
        <f t="shared" si="1"/>
        <v>315</v>
      </c>
      <c r="F25" s="25"/>
      <c r="G25" s="120"/>
    </row>
    <row r="26" spans="1:7" ht="12" customHeight="1" x14ac:dyDescent="0.2">
      <c r="A26" s="48" t="s">
        <v>4296</v>
      </c>
      <c r="B26" s="15" t="s">
        <v>307</v>
      </c>
      <c r="C26" s="229">
        <v>447</v>
      </c>
      <c r="D26" s="26">
        <f t="shared" si="1"/>
        <v>447</v>
      </c>
      <c r="F26" s="25"/>
      <c r="G26" s="120"/>
    </row>
    <row r="27" spans="1:7" ht="12" customHeight="1" x14ac:dyDescent="0.2">
      <c r="A27" s="48" t="s">
        <v>4297</v>
      </c>
      <c r="B27" s="15" t="s">
        <v>308</v>
      </c>
      <c r="C27" s="229">
        <v>897</v>
      </c>
      <c r="D27" s="26">
        <f t="shared" si="1"/>
        <v>897</v>
      </c>
      <c r="F27" s="25"/>
      <c r="G27" s="120"/>
    </row>
    <row r="28" spans="1:7" ht="12" customHeight="1" x14ac:dyDescent="0.2">
      <c r="A28" s="48" t="s">
        <v>4298</v>
      </c>
      <c r="B28" s="15" t="s">
        <v>309</v>
      </c>
      <c r="C28" s="229">
        <v>1371</v>
      </c>
      <c r="D28" s="26">
        <f t="shared" si="1"/>
        <v>1371</v>
      </c>
      <c r="F28" s="25"/>
      <c r="G28" s="120"/>
    </row>
    <row r="29" spans="1:7" ht="12" customHeight="1" x14ac:dyDescent="0.2">
      <c r="A29" s="48" t="s">
        <v>4299</v>
      </c>
      <c r="B29" s="15" t="s">
        <v>310</v>
      </c>
      <c r="C29" s="229">
        <v>3030</v>
      </c>
      <c r="D29" s="26">
        <f t="shared" si="1"/>
        <v>3030</v>
      </c>
      <c r="F29" s="25"/>
      <c r="G29" s="120"/>
    </row>
    <row r="30" spans="1:7" ht="12" customHeight="1" x14ac:dyDescent="0.2">
      <c r="A30" s="48" t="s">
        <v>4300</v>
      </c>
      <c r="B30" s="15" t="s">
        <v>311</v>
      </c>
      <c r="C30" s="229">
        <v>6410</v>
      </c>
      <c r="D30" s="26">
        <f t="shared" si="1"/>
        <v>6410</v>
      </c>
      <c r="F30" s="25"/>
      <c r="G30" s="120"/>
    </row>
    <row r="31" spans="1:7" ht="12" customHeight="1" x14ac:dyDescent="0.2">
      <c r="A31" s="53" t="s">
        <v>4301</v>
      </c>
      <c r="B31" s="15" t="s">
        <v>312</v>
      </c>
      <c r="C31" s="229">
        <v>1457</v>
      </c>
      <c r="D31" s="26">
        <f t="shared" si="1"/>
        <v>1457</v>
      </c>
      <c r="F31" s="25"/>
      <c r="G31" s="120"/>
    </row>
    <row r="32" spans="1:7" ht="12" customHeight="1" x14ac:dyDescent="0.2">
      <c r="A32" s="53" t="s">
        <v>4302</v>
      </c>
      <c r="B32" s="15" t="s">
        <v>313</v>
      </c>
      <c r="C32" s="229">
        <v>1834</v>
      </c>
      <c r="D32" s="26">
        <f t="shared" si="1"/>
        <v>1834</v>
      </c>
      <c r="F32" s="25"/>
      <c r="G32" s="120"/>
    </row>
    <row r="33" spans="1:7" ht="12" customHeight="1" x14ac:dyDescent="0.2">
      <c r="A33" s="53" t="s">
        <v>4303</v>
      </c>
      <c r="B33" s="15" t="s">
        <v>314</v>
      </c>
      <c r="C33" s="229">
        <v>1842</v>
      </c>
      <c r="D33" s="26">
        <f t="shared" si="1"/>
        <v>1842</v>
      </c>
      <c r="F33" s="25"/>
      <c r="G33" s="120"/>
    </row>
    <row r="34" spans="1:7" ht="12" customHeight="1" x14ac:dyDescent="0.2">
      <c r="A34" s="53" t="s">
        <v>4304</v>
      </c>
      <c r="B34" s="15" t="s">
        <v>315</v>
      </c>
      <c r="C34" s="229">
        <v>2288</v>
      </c>
      <c r="D34" s="26">
        <f t="shared" si="1"/>
        <v>2288</v>
      </c>
      <c r="F34" s="25"/>
      <c r="G34" s="120"/>
    </row>
    <row r="35" spans="1:7" ht="12" customHeight="1" x14ac:dyDescent="0.2">
      <c r="A35" s="53" t="s">
        <v>4305</v>
      </c>
      <c r="B35" s="15" t="s">
        <v>316</v>
      </c>
      <c r="C35" s="229">
        <v>2591</v>
      </c>
      <c r="D35" s="26">
        <f t="shared" si="1"/>
        <v>2591</v>
      </c>
      <c r="F35" s="25"/>
      <c r="G35" s="120"/>
    </row>
    <row r="36" spans="1:7" ht="12" customHeight="1" x14ac:dyDescent="0.2">
      <c r="A36" s="53" t="s">
        <v>4306</v>
      </c>
      <c r="B36" s="15" t="s">
        <v>317</v>
      </c>
      <c r="C36" s="229">
        <v>3570</v>
      </c>
      <c r="D36" s="26">
        <f t="shared" si="1"/>
        <v>3570</v>
      </c>
      <c r="F36" s="25"/>
      <c r="G36" s="120"/>
    </row>
    <row r="37" spans="1:7" ht="12" customHeight="1" x14ac:dyDescent="0.2">
      <c r="A37" s="53" t="s">
        <v>4307</v>
      </c>
      <c r="B37" s="15" t="s">
        <v>318</v>
      </c>
      <c r="C37" s="229">
        <v>2755</v>
      </c>
      <c r="D37" s="26">
        <f t="shared" si="1"/>
        <v>2755</v>
      </c>
      <c r="F37" s="25"/>
      <c r="G37" s="120"/>
    </row>
    <row r="38" spans="1:7" ht="12" customHeight="1" x14ac:dyDescent="0.2">
      <c r="A38" s="53" t="s">
        <v>4308</v>
      </c>
      <c r="B38" s="15" t="s">
        <v>319</v>
      </c>
      <c r="C38" s="229">
        <v>3225</v>
      </c>
      <c r="D38" s="26">
        <f t="shared" si="1"/>
        <v>3225</v>
      </c>
      <c r="E38" s="70"/>
      <c r="F38" s="25"/>
      <c r="G38" s="120"/>
    </row>
    <row r="39" spans="1:7" ht="12" customHeight="1" x14ac:dyDescent="0.2">
      <c r="A39" s="53" t="s">
        <v>4309</v>
      </c>
      <c r="B39" s="15" t="s">
        <v>320</v>
      </c>
      <c r="C39" s="229">
        <v>3703</v>
      </c>
      <c r="D39" s="26">
        <f t="shared" si="1"/>
        <v>3703</v>
      </c>
      <c r="F39" s="25"/>
      <c r="G39" s="120"/>
    </row>
    <row r="40" spans="1:7" ht="12" customHeight="1" x14ac:dyDescent="0.2">
      <c r="A40" s="53" t="s">
        <v>4310</v>
      </c>
      <c r="B40" s="12" t="s">
        <v>321</v>
      </c>
      <c r="C40" s="229">
        <v>4243</v>
      </c>
      <c r="D40" s="26">
        <f t="shared" si="1"/>
        <v>4243</v>
      </c>
      <c r="F40" s="25"/>
      <c r="G40" s="120"/>
    </row>
    <row r="41" spans="1:7" ht="12" customHeight="1" x14ac:dyDescent="0.2">
      <c r="A41" s="53" t="s">
        <v>4311</v>
      </c>
      <c r="B41" s="15" t="s">
        <v>322</v>
      </c>
      <c r="C41" s="229">
        <v>8963</v>
      </c>
      <c r="D41" s="26">
        <f t="shared" si="1"/>
        <v>8963</v>
      </c>
      <c r="F41" s="25"/>
      <c r="G41" s="120"/>
    </row>
    <row r="42" spans="1:7" ht="12" customHeight="1" x14ac:dyDescent="0.2">
      <c r="A42" s="53" t="s">
        <v>4312</v>
      </c>
      <c r="B42" s="14" t="s">
        <v>323</v>
      </c>
      <c r="C42" s="229">
        <v>4934</v>
      </c>
      <c r="D42" s="26">
        <f t="shared" si="1"/>
        <v>4934</v>
      </c>
      <c r="F42" s="25"/>
      <c r="G42" s="120"/>
    </row>
    <row r="43" spans="1:7" ht="12" customHeight="1" x14ac:dyDescent="0.2">
      <c r="A43" s="53" t="s">
        <v>4313</v>
      </c>
      <c r="B43" s="14" t="s">
        <v>324</v>
      </c>
      <c r="C43" s="229">
        <v>5428</v>
      </c>
      <c r="D43" s="26">
        <f t="shared" si="1"/>
        <v>5428</v>
      </c>
      <c r="F43" s="25"/>
      <c r="G43" s="120"/>
    </row>
    <row r="44" spans="1:7" ht="12" customHeight="1" x14ac:dyDescent="0.2">
      <c r="A44" s="53" t="s">
        <v>4314</v>
      </c>
      <c r="B44" s="14" t="s">
        <v>325</v>
      </c>
      <c r="C44" s="229">
        <v>5894</v>
      </c>
      <c r="D44" s="26">
        <f t="shared" si="1"/>
        <v>5894</v>
      </c>
      <c r="F44" s="25"/>
      <c r="G44" s="120"/>
    </row>
    <row r="45" spans="1:7" ht="12" customHeight="1" x14ac:dyDescent="0.2">
      <c r="A45" s="53" t="s">
        <v>4315</v>
      </c>
      <c r="B45" s="14" t="s">
        <v>326</v>
      </c>
      <c r="C45" s="229">
        <v>6434</v>
      </c>
      <c r="D45" s="26">
        <f t="shared" si="1"/>
        <v>6434</v>
      </c>
      <c r="F45" s="25"/>
      <c r="G45" s="120"/>
    </row>
    <row r="46" spans="1:7" ht="12" customHeight="1" x14ac:dyDescent="0.2">
      <c r="A46" s="53" t="s">
        <v>4316</v>
      </c>
      <c r="B46" s="14" t="s">
        <v>327</v>
      </c>
      <c r="C46" s="229">
        <v>11360</v>
      </c>
      <c r="D46" s="26">
        <f t="shared" si="1"/>
        <v>11360</v>
      </c>
      <c r="F46" s="25"/>
      <c r="G46" s="120"/>
    </row>
    <row r="47" spans="1:7" ht="12" customHeight="1" x14ac:dyDescent="0.2">
      <c r="A47" s="53" t="s">
        <v>4317</v>
      </c>
      <c r="B47" s="14" t="s">
        <v>328</v>
      </c>
      <c r="C47" s="229">
        <v>14406</v>
      </c>
      <c r="D47" s="26">
        <f t="shared" si="1"/>
        <v>14406</v>
      </c>
      <c r="F47" s="25"/>
      <c r="G47" s="120"/>
    </row>
    <row r="48" spans="1:7" ht="12" customHeight="1" x14ac:dyDescent="0.2">
      <c r="A48" s="53" t="s">
        <v>4318</v>
      </c>
      <c r="B48" s="14" t="s">
        <v>329</v>
      </c>
      <c r="C48" s="229">
        <v>1356</v>
      </c>
      <c r="D48" s="26">
        <f t="shared" si="1"/>
        <v>1356</v>
      </c>
      <c r="F48" s="25"/>
      <c r="G48" s="120"/>
    </row>
    <row r="49" spans="1:7" ht="12" customHeight="1" x14ac:dyDescent="0.2">
      <c r="A49" s="53" t="s">
        <v>4319</v>
      </c>
      <c r="B49" s="14" t="s">
        <v>330</v>
      </c>
      <c r="C49" s="229">
        <v>1492</v>
      </c>
      <c r="D49" s="26">
        <f t="shared" si="1"/>
        <v>1492</v>
      </c>
      <c r="F49" s="25"/>
      <c r="G49" s="120"/>
    </row>
    <row r="50" spans="1:7" ht="12" customHeight="1" x14ac:dyDescent="0.2">
      <c r="A50" s="53" t="s">
        <v>4320</v>
      </c>
      <c r="B50" s="14" t="s">
        <v>331</v>
      </c>
      <c r="C50" s="229">
        <v>1756</v>
      </c>
      <c r="D50" s="26">
        <f t="shared" si="1"/>
        <v>1756</v>
      </c>
      <c r="F50" s="25"/>
      <c r="G50" s="120"/>
    </row>
    <row r="51" spans="1:7" ht="12" customHeight="1" x14ac:dyDescent="0.2">
      <c r="A51" s="53" t="s">
        <v>4321</v>
      </c>
      <c r="B51" s="14" t="s">
        <v>332</v>
      </c>
      <c r="C51" s="229">
        <v>2009</v>
      </c>
      <c r="D51" s="26">
        <f t="shared" si="1"/>
        <v>2009</v>
      </c>
      <c r="F51" s="25"/>
      <c r="G51" s="120"/>
    </row>
    <row r="52" spans="1:7" ht="12" customHeight="1" x14ac:dyDescent="0.2">
      <c r="A52" s="53" t="s">
        <v>4322</v>
      </c>
      <c r="B52" s="14" t="s">
        <v>333</v>
      </c>
      <c r="C52" s="229">
        <v>2382</v>
      </c>
      <c r="D52" s="26">
        <f t="shared" ref="D52:D83" si="2">((100-$G$12)/100)*C52</f>
        <v>2382</v>
      </c>
      <c r="F52" s="25"/>
      <c r="G52" s="120"/>
    </row>
    <row r="53" spans="1:7" ht="12" customHeight="1" x14ac:dyDescent="0.2">
      <c r="A53" s="53" t="s">
        <v>4323</v>
      </c>
      <c r="B53" s="14" t="s">
        <v>334</v>
      </c>
      <c r="C53" s="229">
        <v>2626</v>
      </c>
      <c r="D53" s="26">
        <f t="shared" si="2"/>
        <v>2626</v>
      </c>
      <c r="F53" s="25"/>
      <c r="G53" s="120"/>
    </row>
    <row r="54" spans="1:7" ht="12" customHeight="1" x14ac:dyDescent="0.2">
      <c r="A54" s="53" t="s">
        <v>4324</v>
      </c>
      <c r="B54" s="14" t="s">
        <v>335</v>
      </c>
      <c r="C54" s="229">
        <v>2708</v>
      </c>
      <c r="D54" s="26">
        <f t="shared" si="2"/>
        <v>2708</v>
      </c>
      <c r="F54" s="25"/>
      <c r="G54" s="120"/>
    </row>
    <row r="55" spans="1:7" ht="12" customHeight="1" x14ac:dyDescent="0.2">
      <c r="A55" s="53" t="s">
        <v>4325</v>
      </c>
      <c r="B55" s="14" t="s">
        <v>336</v>
      </c>
      <c r="C55" s="229">
        <v>3201</v>
      </c>
      <c r="D55" s="26">
        <f t="shared" si="2"/>
        <v>3201</v>
      </c>
      <c r="F55" s="25"/>
      <c r="G55" s="120"/>
    </row>
    <row r="56" spans="1:7" ht="12" customHeight="1" x14ac:dyDescent="0.2">
      <c r="A56" s="53" t="s">
        <v>4326</v>
      </c>
      <c r="B56" s="14" t="s">
        <v>337</v>
      </c>
      <c r="C56" s="229">
        <v>3897</v>
      </c>
      <c r="D56" s="26">
        <f t="shared" si="2"/>
        <v>3897</v>
      </c>
      <c r="F56" s="25"/>
      <c r="G56" s="120"/>
    </row>
    <row r="57" spans="1:7" ht="12" customHeight="1" x14ac:dyDescent="0.2">
      <c r="A57" s="85" t="s">
        <v>4327</v>
      </c>
      <c r="B57" s="14" t="s">
        <v>338</v>
      </c>
      <c r="C57" s="229">
        <v>4258</v>
      </c>
      <c r="D57" s="26">
        <f t="shared" si="2"/>
        <v>4258</v>
      </c>
      <c r="F57" s="25"/>
      <c r="G57" s="120"/>
    </row>
    <row r="58" spans="1:7" ht="12" customHeight="1" x14ac:dyDescent="0.2">
      <c r="A58" s="53" t="s">
        <v>4328</v>
      </c>
      <c r="B58" s="14" t="s">
        <v>339</v>
      </c>
      <c r="C58" s="229">
        <v>4701</v>
      </c>
      <c r="D58" s="26">
        <f t="shared" si="2"/>
        <v>4701</v>
      </c>
      <c r="F58" s="25"/>
      <c r="G58" s="120"/>
    </row>
    <row r="59" spans="1:7" ht="12" customHeight="1" x14ac:dyDescent="0.2">
      <c r="A59" s="53" t="s">
        <v>4329</v>
      </c>
      <c r="B59" s="14" t="s">
        <v>340</v>
      </c>
      <c r="C59" s="229">
        <v>5082</v>
      </c>
      <c r="D59" s="26">
        <f t="shared" si="2"/>
        <v>5082</v>
      </c>
      <c r="F59" s="25"/>
      <c r="G59" s="120"/>
    </row>
    <row r="60" spans="1:7" ht="12" customHeight="1" x14ac:dyDescent="0.2">
      <c r="A60" s="53" t="s">
        <v>4330</v>
      </c>
      <c r="B60" s="14" t="s">
        <v>341</v>
      </c>
      <c r="C60" s="229">
        <v>6403</v>
      </c>
      <c r="D60" s="26">
        <f t="shared" si="2"/>
        <v>6403</v>
      </c>
      <c r="F60" s="25"/>
      <c r="G60" s="120"/>
    </row>
    <row r="61" spans="1:7" ht="12" customHeight="1" x14ac:dyDescent="0.2">
      <c r="A61" s="53" t="s">
        <v>4331</v>
      </c>
      <c r="B61" s="14" t="s">
        <v>342</v>
      </c>
      <c r="C61" s="229">
        <v>7121</v>
      </c>
      <c r="D61" s="26">
        <f t="shared" si="2"/>
        <v>7121</v>
      </c>
      <c r="F61" s="25"/>
      <c r="G61" s="120"/>
    </row>
    <row r="62" spans="1:7" ht="12" customHeight="1" x14ac:dyDescent="0.2">
      <c r="A62" s="53" t="s">
        <v>4332</v>
      </c>
      <c r="B62" s="14" t="s">
        <v>343</v>
      </c>
      <c r="C62" s="229">
        <v>622</v>
      </c>
      <c r="D62" s="26">
        <f t="shared" si="2"/>
        <v>622</v>
      </c>
      <c r="F62" s="25"/>
      <c r="G62" s="120"/>
    </row>
    <row r="63" spans="1:7" ht="12" customHeight="1" x14ac:dyDescent="0.2">
      <c r="A63" s="53" t="s">
        <v>4333</v>
      </c>
      <c r="B63" s="14" t="s">
        <v>344</v>
      </c>
      <c r="C63" s="229">
        <v>1138</v>
      </c>
      <c r="D63" s="26">
        <f t="shared" si="2"/>
        <v>1138</v>
      </c>
      <c r="F63" s="25"/>
      <c r="G63" s="120"/>
    </row>
    <row r="64" spans="1:7" ht="12" customHeight="1" x14ac:dyDescent="0.2">
      <c r="A64" s="53" t="s">
        <v>4334</v>
      </c>
      <c r="B64" s="14" t="s">
        <v>345</v>
      </c>
      <c r="C64" s="229">
        <v>1721</v>
      </c>
      <c r="D64" s="26">
        <f t="shared" si="2"/>
        <v>1721</v>
      </c>
      <c r="F64" s="25"/>
      <c r="G64" s="120"/>
    </row>
    <row r="65" spans="1:7" ht="12" customHeight="1" x14ac:dyDescent="0.2">
      <c r="A65" s="53" t="s">
        <v>4335</v>
      </c>
      <c r="B65" s="14" t="s">
        <v>346</v>
      </c>
      <c r="C65" s="229">
        <v>3197</v>
      </c>
      <c r="D65" s="26">
        <f t="shared" si="2"/>
        <v>3197</v>
      </c>
      <c r="F65" s="25"/>
      <c r="G65" s="120"/>
    </row>
    <row r="66" spans="1:7" ht="12" customHeight="1" x14ac:dyDescent="0.2">
      <c r="A66" s="53" t="s">
        <v>4336</v>
      </c>
      <c r="B66" s="14" t="s">
        <v>347</v>
      </c>
      <c r="C66" s="229">
        <v>738</v>
      </c>
      <c r="D66" s="26">
        <f t="shared" si="2"/>
        <v>738</v>
      </c>
      <c r="F66" s="25"/>
      <c r="G66" s="120"/>
    </row>
    <row r="67" spans="1:7" ht="12" customHeight="1" x14ac:dyDescent="0.2">
      <c r="A67" s="53" t="s">
        <v>4337</v>
      </c>
      <c r="B67" s="14" t="s">
        <v>348</v>
      </c>
      <c r="C67" s="229">
        <v>1317</v>
      </c>
      <c r="D67" s="26">
        <f t="shared" si="2"/>
        <v>1317</v>
      </c>
      <c r="F67" s="25"/>
      <c r="G67" s="120"/>
    </row>
    <row r="68" spans="1:7" ht="12" customHeight="1" x14ac:dyDescent="0.2">
      <c r="A68" s="53" t="s">
        <v>4338</v>
      </c>
      <c r="B68" s="14" t="s">
        <v>349</v>
      </c>
      <c r="C68" s="229">
        <v>2428</v>
      </c>
      <c r="D68" s="26">
        <f t="shared" si="2"/>
        <v>2428</v>
      </c>
      <c r="F68" s="25"/>
      <c r="G68" s="120"/>
    </row>
    <row r="69" spans="1:7" ht="12" customHeight="1" x14ac:dyDescent="0.2">
      <c r="A69" s="53" t="s">
        <v>4339</v>
      </c>
      <c r="B69" s="125" t="s">
        <v>350</v>
      </c>
      <c r="C69" s="229">
        <v>3936</v>
      </c>
      <c r="D69" s="26">
        <f t="shared" si="2"/>
        <v>3936</v>
      </c>
      <c r="F69" s="25"/>
      <c r="G69" s="120"/>
    </row>
    <row r="70" spans="1:7" ht="12" customHeight="1" x14ac:dyDescent="0.2">
      <c r="A70" s="53" t="s">
        <v>4340</v>
      </c>
      <c r="B70" s="125" t="s">
        <v>351</v>
      </c>
      <c r="C70" s="229">
        <v>820</v>
      </c>
      <c r="D70" s="26">
        <f t="shared" si="2"/>
        <v>820</v>
      </c>
      <c r="F70" s="25"/>
      <c r="G70" s="120"/>
    </row>
    <row r="71" spans="1:7" ht="12" customHeight="1" x14ac:dyDescent="0.2">
      <c r="A71" s="53" t="s">
        <v>4341</v>
      </c>
      <c r="B71" s="125" t="s">
        <v>352</v>
      </c>
      <c r="C71" s="229">
        <v>1395</v>
      </c>
      <c r="D71" s="26">
        <f t="shared" si="2"/>
        <v>1395</v>
      </c>
      <c r="F71" s="25"/>
      <c r="G71" s="120"/>
    </row>
    <row r="72" spans="1:7" ht="12" customHeight="1" x14ac:dyDescent="0.2">
      <c r="A72" s="53" t="s">
        <v>4342</v>
      </c>
      <c r="B72" s="125" t="s">
        <v>353</v>
      </c>
      <c r="C72" s="229">
        <v>2657</v>
      </c>
      <c r="D72" s="26">
        <f t="shared" si="2"/>
        <v>2657</v>
      </c>
      <c r="F72" s="25"/>
      <c r="G72" s="120"/>
    </row>
    <row r="73" spans="1:7" ht="12" customHeight="1" x14ac:dyDescent="0.2">
      <c r="A73" s="53" t="s">
        <v>4343</v>
      </c>
      <c r="B73" s="125" t="s">
        <v>354</v>
      </c>
      <c r="C73" s="229">
        <v>2448</v>
      </c>
      <c r="D73" s="26">
        <f t="shared" si="2"/>
        <v>2448</v>
      </c>
      <c r="F73" s="25"/>
      <c r="G73" s="120"/>
    </row>
    <row r="74" spans="1:7" ht="12" customHeight="1" x14ac:dyDescent="0.2">
      <c r="A74" s="53" t="s">
        <v>4344</v>
      </c>
      <c r="B74" s="125" t="s">
        <v>355</v>
      </c>
      <c r="C74" s="229">
        <v>4235</v>
      </c>
      <c r="D74" s="26">
        <f t="shared" si="2"/>
        <v>4235</v>
      </c>
      <c r="F74" s="25"/>
      <c r="G74" s="120"/>
    </row>
    <row r="75" spans="1:7" ht="12" customHeight="1" x14ac:dyDescent="0.2">
      <c r="A75" s="53" t="s">
        <v>4345</v>
      </c>
      <c r="B75" s="125" t="s">
        <v>356</v>
      </c>
      <c r="C75" s="229">
        <v>6737</v>
      </c>
      <c r="D75" s="26">
        <f t="shared" si="2"/>
        <v>6737</v>
      </c>
      <c r="F75" s="25"/>
      <c r="G75" s="120"/>
    </row>
    <row r="76" spans="1:7" ht="12" customHeight="1" x14ac:dyDescent="0.2">
      <c r="A76" s="53" t="s">
        <v>4346</v>
      </c>
      <c r="B76" s="125" t="s">
        <v>357</v>
      </c>
      <c r="C76" s="229">
        <v>13944</v>
      </c>
      <c r="D76" s="26">
        <f t="shared" si="2"/>
        <v>13944</v>
      </c>
      <c r="F76" s="25"/>
      <c r="G76" s="120"/>
    </row>
    <row r="77" spans="1:7" ht="12" customHeight="1" x14ac:dyDescent="0.2">
      <c r="A77" s="101" t="s">
        <v>4347</v>
      </c>
      <c r="B77" s="125" t="s">
        <v>358</v>
      </c>
      <c r="C77" s="229">
        <v>408</v>
      </c>
      <c r="D77" s="26">
        <f t="shared" si="2"/>
        <v>408</v>
      </c>
      <c r="F77" s="25"/>
      <c r="G77" s="120"/>
    </row>
    <row r="78" spans="1:7" ht="12" customHeight="1" x14ac:dyDescent="0.2">
      <c r="A78" s="101" t="s">
        <v>4348</v>
      </c>
      <c r="B78" s="125" t="s">
        <v>359</v>
      </c>
      <c r="C78" s="229">
        <v>668</v>
      </c>
      <c r="D78" s="26">
        <f t="shared" si="2"/>
        <v>668</v>
      </c>
      <c r="F78" s="25"/>
      <c r="G78" s="120"/>
    </row>
    <row r="79" spans="1:7" ht="12" customHeight="1" x14ac:dyDescent="0.2">
      <c r="A79" s="101" t="s">
        <v>4349</v>
      </c>
      <c r="B79" s="125" t="s">
        <v>360</v>
      </c>
      <c r="C79" s="229">
        <v>536</v>
      </c>
      <c r="D79" s="26">
        <f t="shared" si="2"/>
        <v>536</v>
      </c>
      <c r="F79" s="25"/>
      <c r="G79" s="120"/>
    </row>
    <row r="80" spans="1:7" ht="12" customHeight="1" x14ac:dyDescent="0.2">
      <c r="A80" s="101" t="s">
        <v>4350</v>
      </c>
      <c r="B80" s="125" t="s">
        <v>361</v>
      </c>
      <c r="C80" s="229">
        <v>1224</v>
      </c>
      <c r="D80" s="26">
        <f t="shared" si="2"/>
        <v>1224</v>
      </c>
      <c r="F80" s="25"/>
      <c r="G80" s="120"/>
    </row>
    <row r="81" spans="1:7" ht="12" customHeight="1" x14ac:dyDescent="0.2">
      <c r="A81" s="101" t="s">
        <v>4351</v>
      </c>
      <c r="B81" s="129" t="s">
        <v>362</v>
      </c>
      <c r="C81" s="229">
        <v>796</v>
      </c>
      <c r="D81" s="26">
        <f t="shared" si="2"/>
        <v>796</v>
      </c>
      <c r="F81" s="25"/>
      <c r="G81" s="120"/>
    </row>
    <row r="82" spans="1:7" ht="12" customHeight="1" x14ac:dyDescent="0.2">
      <c r="A82" s="48" t="s">
        <v>4352</v>
      </c>
      <c r="B82" s="125" t="s">
        <v>363</v>
      </c>
      <c r="C82" s="229">
        <v>1842</v>
      </c>
      <c r="D82" s="26">
        <f t="shared" si="2"/>
        <v>1842</v>
      </c>
      <c r="F82" s="25"/>
      <c r="G82" s="120"/>
    </row>
    <row r="83" spans="1:7" ht="12" customHeight="1" x14ac:dyDescent="0.2">
      <c r="A83" s="48" t="s">
        <v>4353</v>
      </c>
      <c r="B83" s="125" t="s">
        <v>364</v>
      </c>
      <c r="C83" s="229">
        <v>3302</v>
      </c>
      <c r="D83" s="26">
        <f t="shared" si="2"/>
        <v>3302</v>
      </c>
      <c r="F83" s="25"/>
      <c r="G83" s="120"/>
    </row>
    <row r="84" spans="1:7" ht="12" customHeight="1" x14ac:dyDescent="0.2">
      <c r="A84" s="48" t="s">
        <v>4354</v>
      </c>
      <c r="B84" s="125" t="s">
        <v>365</v>
      </c>
      <c r="C84" s="229">
        <v>660</v>
      </c>
      <c r="D84" s="26">
        <f t="shared" ref="D84:D89" si="3">((100-$G$12)/100)*C84</f>
        <v>660</v>
      </c>
      <c r="F84" s="25"/>
      <c r="G84" s="120"/>
    </row>
    <row r="85" spans="1:7" ht="12" customHeight="1" x14ac:dyDescent="0.2">
      <c r="A85" s="48" t="s">
        <v>4355</v>
      </c>
      <c r="B85" s="125" t="s">
        <v>366</v>
      </c>
      <c r="C85" s="229">
        <v>878</v>
      </c>
      <c r="D85" s="26">
        <f t="shared" si="3"/>
        <v>878</v>
      </c>
      <c r="F85" s="25"/>
      <c r="G85" s="120"/>
    </row>
    <row r="86" spans="1:7" ht="12" customHeight="1" x14ac:dyDescent="0.2">
      <c r="A86" s="48" t="s">
        <v>4356</v>
      </c>
      <c r="B86" s="125" t="s">
        <v>367</v>
      </c>
      <c r="C86" s="229">
        <v>1461</v>
      </c>
      <c r="D86" s="26">
        <f t="shared" si="3"/>
        <v>1461</v>
      </c>
      <c r="F86" s="25"/>
      <c r="G86" s="120"/>
    </row>
    <row r="87" spans="1:7" ht="12" customHeight="1" x14ac:dyDescent="0.2">
      <c r="A87" s="48" t="s">
        <v>4357</v>
      </c>
      <c r="B87" s="125" t="s">
        <v>368</v>
      </c>
      <c r="C87" s="229">
        <v>1088</v>
      </c>
      <c r="D87" s="26">
        <f t="shared" si="3"/>
        <v>1088</v>
      </c>
      <c r="F87" s="25"/>
      <c r="G87" s="120"/>
    </row>
    <row r="88" spans="1:7" ht="12" customHeight="1" x14ac:dyDescent="0.2">
      <c r="A88" s="48" t="s">
        <v>4358</v>
      </c>
      <c r="B88" s="129" t="s">
        <v>369</v>
      </c>
      <c r="C88" s="229">
        <v>1589</v>
      </c>
      <c r="D88" s="26">
        <f t="shared" si="3"/>
        <v>1589</v>
      </c>
      <c r="F88" s="25"/>
      <c r="G88" s="120"/>
    </row>
    <row r="89" spans="1:7" ht="12" customHeight="1" x14ac:dyDescent="0.2">
      <c r="A89" s="48" t="s">
        <v>4359</v>
      </c>
      <c r="B89" s="125" t="s">
        <v>370</v>
      </c>
      <c r="C89" s="229">
        <v>2603</v>
      </c>
      <c r="D89" s="26">
        <f t="shared" si="3"/>
        <v>2603</v>
      </c>
      <c r="F89" s="25"/>
      <c r="G89" s="120"/>
    </row>
    <row r="90" spans="1:7" ht="12" customHeight="1" x14ac:dyDescent="0.2">
      <c r="A90" s="48"/>
      <c r="B90" s="125"/>
      <c r="C90" s="229"/>
      <c r="D90" s="26"/>
      <c r="F90" s="25"/>
      <c r="G90" s="120"/>
    </row>
    <row r="91" spans="1:7" ht="12" customHeight="1" x14ac:dyDescent="0.2">
      <c r="A91" s="48"/>
      <c r="B91" s="125"/>
      <c r="C91" s="229"/>
      <c r="D91" s="26"/>
      <c r="F91" s="25"/>
      <c r="G91" s="120"/>
    </row>
    <row r="92" spans="1:7" ht="12" customHeight="1" x14ac:dyDescent="0.2">
      <c r="A92" s="48"/>
      <c r="B92" s="125"/>
      <c r="C92" s="229"/>
      <c r="D92" s="26"/>
      <c r="F92" s="25"/>
      <c r="G92" s="120"/>
    </row>
    <row r="93" spans="1:7" ht="12" customHeight="1" x14ac:dyDescent="0.2">
      <c r="A93" s="48"/>
      <c r="B93" s="125"/>
      <c r="C93" s="229"/>
      <c r="D93" s="26"/>
      <c r="F93" s="25"/>
      <c r="G93" s="120"/>
    </row>
    <row r="94" spans="1:7" ht="12" customHeight="1" x14ac:dyDescent="0.2">
      <c r="A94" s="48"/>
      <c r="B94" s="125"/>
      <c r="C94" s="229"/>
      <c r="D94" s="26"/>
      <c r="F94" s="25"/>
      <c r="G94" s="120"/>
    </row>
    <row r="95" spans="1:7" ht="12" customHeight="1" x14ac:dyDescent="0.2">
      <c r="A95" s="48"/>
      <c r="B95" s="129"/>
      <c r="C95" s="229"/>
      <c r="D95" s="26"/>
      <c r="F95" s="25"/>
      <c r="G95" s="120"/>
    </row>
    <row r="96" spans="1:7" ht="12" customHeight="1" x14ac:dyDescent="0.2">
      <c r="A96" s="48"/>
      <c r="B96" s="15"/>
      <c r="C96" s="229"/>
      <c r="D96" s="26"/>
      <c r="F96" s="25"/>
      <c r="G96" s="120"/>
    </row>
    <row r="97" spans="1:7" ht="12" customHeight="1" x14ac:dyDescent="0.2">
      <c r="A97" s="48"/>
      <c r="B97" s="15"/>
      <c r="C97" s="229"/>
      <c r="D97" s="26"/>
      <c r="F97" s="25"/>
      <c r="G97" s="120"/>
    </row>
    <row r="98" spans="1:7" ht="12" customHeight="1" x14ac:dyDescent="0.2">
      <c r="A98" s="48"/>
      <c r="B98" s="15"/>
      <c r="C98" s="229"/>
      <c r="D98" s="26"/>
      <c r="F98" s="25"/>
      <c r="G98" s="120"/>
    </row>
    <row r="99" spans="1:7" ht="12" customHeight="1" x14ac:dyDescent="0.2">
      <c r="A99" s="48"/>
      <c r="B99" s="15"/>
      <c r="C99" s="229"/>
      <c r="D99" s="26"/>
      <c r="F99" s="25"/>
      <c r="G99" s="120"/>
    </row>
    <row r="100" spans="1:7" ht="12" customHeight="1" x14ac:dyDescent="0.2">
      <c r="A100" s="48"/>
      <c r="B100" s="15"/>
      <c r="C100" s="229"/>
      <c r="D100" s="26"/>
      <c r="F100" s="25"/>
      <c r="G100" s="120"/>
    </row>
    <row r="101" spans="1:7" ht="12" customHeight="1" x14ac:dyDescent="0.2">
      <c r="A101" s="48"/>
      <c r="B101" s="15"/>
      <c r="C101" s="229"/>
      <c r="D101" s="26"/>
      <c r="F101" s="25"/>
      <c r="G101" s="120"/>
    </row>
    <row r="102" spans="1:7" ht="12" customHeight="1" x14ac:dyDescent="0.2">
      <c r="A102" s="77"/>
      <c r="B102" s="15"/>
      <c r="C102" s="229"/>
      <c r="D102" s="26"/>
      <c r="F102" s="25"/>
      <c r="G102" s="120"/>
    </row>
    <row r="103" spans="1:7" ht="12" customHeight="1" x14ac:dyDescent="0.2">
      <c r="A103" s="104"/>
      <c r="B103" s="15"/>
      <c r="C103" s="229"/>
      <c r="D103" s="26"/>
      <c r="F103" s="25"/>
      <c r="G103" s="120"/>
    </row>
    <row r="104" spans="1:7" ht="12" customHeight="1" x14ac:dyDescent="0.2">
      <c r="A104" s="102"/>
      <c r="B104" s="15"/>
      <c r="C104" s="229"/>
      <c r="D104" s="26"/>
      <c r="F104" s="25"/>
      <c r="G104" s="120"/>
    </row>
    <row r="105" spans="1:7" ht="12" customHeight="1" x14ac:dyDescent="0.2">
      <c r="A105" s="105"/>
      <c r="B105" s="15"/>
      <c r="C105" s="229"/>
      <c r="D105" s="26"/>
      <c r="F105" s="25"/>
      <c r="G105" s="120"/>
    </row>
    <row r="106" spans="1:7" ht="12" customHeight="1" x14ac:dyDescent="0.2">
      <c r="A106" s="103"/>
      <c r="B106" s="15"/>
      <c r="C106" s="229"/>
      <c r="D106" s="26"/>
      <c r="F106" s="25"/>
      <c r="G106" s="120"/>
    </row>
    <row r="107" spans="1:7" ht="12" customHeight="1" x14ac:dyDescent="0.2">
      <c r="A107" s="103"/>
      <c r="B107" s="15"/>
      <c r="C107" s="229"/>
      <c r="D107" s="26"/>
      <c r="F107" s="25"/>
      <c r="G107" s="120"/>
    </row>
    <row r="108" spans="1:7" ht="12" customHeight="1" x14ac:dyDescent="0.2">
      <c r="A108" s="103"/>
      <c r="B108" s="15"/>
      <c r="C108" s="229"/>
      <c r="D108" s="26"/>
      <c r="F108" s="25"/>
      <c r="G108" s="120"/>
    </row>
    <row r="109" spans="1:7" ht="12" customHeight="1" x14ac:dyDescent="0.2">
      <c r="A109" s="104"/>
      <c r="B109" s="15"/>
      <c r="C109" s="229"/>
      <c r="D109" s="26"/>
      <c r="F109" s="25"/>
      <c r="G109" s="120"/>
    </row>
    <row r="110" spans="1:7" ht="12" customHeight="1" x14ac:dyDescent="0.2">
      <c r="A110" s="103"/>
      <c r="B110" s="15"/>
      <c r="C110" s="229"/>
      <c r="D110" s="26"/>
      <c r="F110" s="25"/>
      <c r="G110" s="120"/>
    </row>
    <row r="111" spans="1:7" ht="12" customHeight="1" x14ac:dyDescent="0.2">
      <c r="A111" s="104"/>
      <c r="B111" s="15"/>
      <c r="C111" s="229"/>
      <c r="D111" s="26"/>
      <c r="F111" s="25"/>
      <c r="G111" s="120"/>
    </row>
    <row r="112" spans="1:7" ht="12" customHeight="1" x14ac:dyDescent="0.2">
      <c r="A112" s="104"/>
      <c r="B112" s="15"/>
      <c r="C112" s="229"/>
      <c r="D112" s="26"/>
      <c r="F112" s="25"/>
      <c r="G112" s="120"/>
    </row>
    <row r="113" spans="1:7" ht="12" customHeight="1" x14ac:dyDescent="0.2">
      <c r="A113" s="104"/>
      <c r="B113" s="15"/>
      <c r="C113" s="229"/>
      <c r="D113" s="26"/>
      <c r="F113" s="25"/>
      <c r="G113" s="120"/>
    </row>
    <row r="114" spans="1:7" ht="12" customHeight="1" x14ac:dyDescent="0.2">
      <c r="A114" s="60"/>
      <c r="B114" s="59"/>
      <c r="C114" s="229"/>
      <c r="D114" s="26"/>
      <c r="F114" s="25"/>
      <c r="G114" s="120"/>
    </row>
    <row r="115" spans="1:7" ht="12" customHeight="1" x14ac:dyDescent="0.2">
      <c r="A115" s="60"/>
      <c r="B115" s="59"/>
      <c r="C115" s="229"/>
      <c r="D115" s="26"/>
      <c r="F115" s="25"/>
      <c r="G115" s="120"/>
    </row>
    <row r="116" spans="1:7" ht="12" customHeight="1" x14ac:dyDescent="0.2">
      <c r="A116" s="85"/>
      <c r="B116" s="59"/>
      <c r="C116" s="229"/>
      <c r="D116" s="26"/>
      <c r="F116" s="25"/>
      <c r="G116" s="120"/>
    </row>
    <row r="117" spans="1:7" ht="12" customHeight="1" x14ac:dyDescent="0.2">
      <c r="A117" s="85"/>
      <c r="B117" s="59"/>
      <c r="C117" s="229"/>
      <c r="D117" s="26"/>
      <c r="F117" s="25"/>
      <c r="G117" s="120"/>
    </row>
    <row r="118" spans="1:7" ht="12.75" customHeight="1" x14ac:dyDescent="0.2">
      <c r="A118" s="53"/>
      <c r="B118" s="15"/>
      <c r="C118" s="229"/>
      <c r="D118" s="26"/>
      <c r="F118" s="25"/>
      <c r="G118" s="120"/>
    </row>
    <row r="119" spans="1:7" ht="12" customHeight="1" x14ac:dyDescent="0.2">
      <c r="A119" s="85"/>
      <c r="B119" s="15"/>
      <c r="C119" s="229"/>
      <c r="D119" s="26"/>
      <c r="F119" s="25"/>
      <c r="G119" s="120"/>
    </row>
    <row r="120" spans="1:7" ht="12" customHeight="1" x14ac:dyDescent="0.2">
      <c r="A120" s="58"/>
      <c r="B120" s="59"/>
      <c r="C120" s="229"/>
      <c r="D120" s="26"/>
      <c r="F120" s="25"/>
      <c r="G120" s="25"/>
    </row>
    <row r="121" spans="1:7" ht="12" customHeight="1" x14ac:dyDescent="0.2">
      <c r="A121" s="13"/>
      <c r="B121" s="12"/>
      <c r="C121" s="229"/>
      <c r="D121" s="26"/>
      <c r="F121" s="25"/>
      <c r="G121" s="25"/>
    </row>
    <row r="122" spans="1:7" ht="12" customHeight="1" x14ac:dyDescent="0.2">
      <c r="A122" s="57"/>
      <c r="B122" s="82"/>
      <c r="C122" s="229"/>
      <c r="D122" s="26"/>
      <c r="F122" s="25"/>
      <c r="G122" s="25"/>
    </row>
    <row r="123" spans="1:7" ht="12" customHeight="1" x14ac:dyDescent="0.2">
      <c r="A123" s="57"/>
      <c r="B123" s="15"/>
      <c r="C123" s="229"/>
      <c r="D123" s="26"/>
      <c r="F123" s="25"/>
      <c r="G123" s="25"/>
    </row>
    <row r="124" spans="1:7" ht="24" customHeight="1" x14ac:dyDescent="0.2">
      <c r="A124" s="60"/>
      <c r="B124" s="59"/>
      <c r="C124" s="229"/>
      <c r="D124" s="26"/>
      <c r="F124" s="25"/>
      <c r="G124" s="25"/>
    </row>
    <row r="125" spans="1:7" ht="24" customHeight="1" x14ac:dyDescent="0.2">
      <c r="A125" s="60"/>
      <c r="B125" s="59"/>
      <c r="C125" s="229"/>
      <c r="D125" s="26"/>
      <c r="F125" s="25"/>
      <c r="G125" s="25"/>
    </row>
    <row r="126" spans="1:7" ht="24" customHeight="1" x14ac:dyDescent="0.2">
      <c r="A126" s="60"/>
      <c r="B126" s="59"/>
      <c r="C126" s="229"/>
      <c r="D126" s="26"/>
      <c r="F126" s="25"/>
      <c r="G126" s="25"/>
    </row>
    <row r="127" spans="1:7" ht="24" customHeight="1" x14ac:dyDescent="0.2">
      <c r="A127" s="60"/>
      <c r="B127" s="59"/>
      <c r="C127" s="229"/>
      <c r="D127" s="26"/>
      <c r="F127" s="25"/>
      <c r="G127" s="25"/>
    </row>
    <row r="128" spans="1:7" ht="24" customHeight="1" x14ac:dyDescent="0.2">
      <c r="A128" s="60"/>
      <c r="B128" s="59"/>
      <c r="C128" s="229"/>
      <c r="D128" s="26"/>
      <c r="F128" s="25"/>
      <c r="G128" s="25"/>
    </row>
    <row r="129" spans="1:7" ht="24" customHeight="1" x14ac:dyDescent="0.2">
      <c r="A129" s="60"/>
      <c r="B129" s="59"/>
      <c r="C129" s="229"/>
      <c r="D129" s="26"/>
      <c r="F129" s="25"/>
      <c r="G129" s="25"/>
    </row>
    <row r="130" spans="1:7" ht="12" customHeight="1" x14ac:dyDescent="0.2">
      <c r="A130" s="15"/>
      <c r="B130" s="15"/>
      <c r="C130" s="226"/>
      <c r="D130" s="26"/>
      <c r="F130" s="42"/>
      <c r="G130" s="25"/>
    </row>
    <row r="131" spans="1:7" ht="12" customHeight="1" x14ac:dyDescent="0.2">
      <c r="A131" s="15"/>
      <c r="B131" s="15"/>
      <c r="C131" s="226"/>
      <c r="D131" s="26"/>
      <c r="F131" s="42"/>
      <c r="G131" s="25"/>
    </row>
    <row r="132" spans="1:7" ht="12" customHeight="1" x14ac:dyDescent="0.2">
      <c r="A132" s="15"/>
      <c r="B132" s="15"/>
      <c r="C132" s="226"/>
      <c r="D132" s="26"/>
      <c r="F132" s="42"/>
      <c r="G132" s="25"/>
    </row>
    <row r="133" spans="1:7" ht="12" customHeight="1" x14ac:dyDescent="0.2">
      <c r="A133" s="15"/>
      <c r="B133" s="15"/>
      <c r="C133" s="226"/>
      <c r="D133" s="26"/>
      <c r="F133" s="42"/>
      <c r="G133" s="25"/>
    </row>
    <row r="134" spans="1:7" ht="12" customHeight="1" x14ac:dyDescent="0.2">
      <c r="A134" s="15"/>
      <c r="B134" s="15"/>
      <c r="C134" s="226"/>
      <c r="D134" s="26"/>
      <c r="F134" s="42"/>
      <c r="G134" s="25"/>
    </row>
    <row r="135" spans="1:7" ht="12" customHeight="1" x14ac:dyDescent="0.2">
      <c r="A135" s="15"/>
      <c r="B135" s="15"/>
      <c r="C135" s="226"/>
      <c r="D135" s="26"/>
      <c r="F135" s="42"/>
      <c r="G135" s="25"/>
    </row>
    <row r="136" spans="1:7" ht="12" customHeight="1" x14ac:dyDescent="0.2">
      <c r="A136" s="15"/>
      <c r="B136" s="15"/>
      <c r="C136" s="226"/>
      <c r="D136" s="26"/>
      <c r="F136" s="42"/>
      <c r="G136" s="25"/>
    </row>
    <row r="137" spans="1:7" ht="12" customHeight="1" x14ac:dyDescent="0.2">
      <c r="A137" s="15"/>
      <c r="B137" s="15"/>
      <c r="C137" s="226"/>
      <c r="D137" s="26"/>
      <c r="F137" s="42"/>
      <c r="G137" s="25"/>
    </row>
    <row r="138" spans="1:7" ht="12" customHeight="1" x14ac:dyDescent="0.2">
      <c r="A138" s="15"/>
      <c r="B138" s="15"/>
      <c r="C138" s="229"/>
      <c r="D138" s="25"/>
    </row>
    <row r="139" spans="1:7" ht="12" customHeight="1" x14ac:dyDescent="0.2">
      <c r="A139" s="15"/>
      <c r="B139" s="15"/>
      <c r="C139" s="229"/>
      <c r="D139" s="25"/>
    </row>
    <row r="140" spans="1:7" ht="12" customHeight="1" x14ac:dyDescent="0.2">
      <c r="A140" s="15"/>
      <c r="B140" s="15"/>
      <c r="C140" s="229"/>
      <c r="D140" s="25"/>
    </row>
    <row r="141" spans="1:7" ht="12" customHeight="1" x14ac:dyDescent="0.2">
      <c r="A141" s="15"/>
      <c r="B141" s="15"/>
      <c r="C141" s="229"/>
      <c r="D141" s="25"/>
    </row>
    <row r="142" spans="1:7" ht="12" customHeight="1" x14ac:dyDescent="0.2">
      <c r="A142" s="15"/>
      <c r="B142" s="15"/>
      <c r="C142" s="229"/>
      <c r="D142" s="25"/>
    </row>
    <row r="143" spans="1:7" ht="12" customHeight="1" x14ac:dyDescent="0.2">
      <c r="A143" s="15"/>
      <c r="B143" s="15"/>
      <c r="C143" s="229"/>
      <c r="D143" s="25"/>
    </row>
    <row r="144" spans="1:7" ht="12" customHeight="1" x14ac:dyDescent="0.2">
      <c r="A144" s="15"/>
      <c r="B144" s="15"/>
      <c r="C144" s="229"/>
      <c r="D144" s="25"/>
    </row>
    <row r="145" spans="1:4" ht="12" customHeight="1" x14ac:dyDescent="0.2">
      <c r="A145" s="15"/>
      <c r="B145" s="15"/>
      <c r="C145" s="229"/>
      <c r="D145" s="25"/>
    </row>
    <row r="146" spans="1:4" ht="12" customHeight="1" x14ac:dyDescent="0.2">
      <c r="A146" s="15"/>
      <c r="B146" s="15"/>
      <c r="C146" s="229"/>
      <c r="D146" s="25"/>
    </row>
    <row r="147" spans="1:4" ht="12" customHeight="1" x14ac:dyDescent="0.2">
      <c r="A147" s="15"/>
      <c r="B147" s="15"/>
      <c r="C147" s="229"/>
      <c r="D147" s="25"/>
    </row>
    <row r="148" spans="1:4" ht="12" customHeight="1" x14ac:dyDescent="0.2">
      <c r="A148" s="15"/>
      <c r="B148" s="15"/>
      <c r="C148" s="229"/>
      <c r="D148" s="25"/>
    </row>
    <row r="149" spans="1:4" ht="12" customHeight="1" x14ac:dyDescent="0.2">
      <c r="A149" s="15"/>
      <c r="B149" s="15"/>
      <c r="C149" s="229"/>
      <c r="D149" s="25"/>
    </row>
    <row r="150" spans="1:4" ht="12" customHeight="1" x14ac:dyDescent="0.2">
      <c r="A150" s="15"/>
      <c r="B150" s="15"/>
      <c r="C150" s="229"/>
      <c r="D150" s="25"/>
    </row>
    <row r="151" spans="1:4" ht="12" customHeight="1" x14ac:dyDescent="0.2">
      <c r="A151" s="15"/>
      <c r="B151" s="15"/>
      <c r="C151" s="229"/>
      <c r="D151" s="25"/>
    </row>
    <row r="152" spans="1:4" ht="12" customHeight="1" x14ac:dyDescent="0.2">
      <c r="A152" s="15"/>
      <c r="B152" s="15"/>
      <c r="C152" s="229"/>
      <c r="D152" s="25"/>
    </row>
    <row r="153" spans="1:4" ht="12" customHeight="1" x14ac:dyDescent="0.2">
      <c r="A153" s="15"/>
      <c r="B153" s="15"/>
      <c r="C153" s="229"/>
      <c r="D153" s="25"/>
    </row>
    <row r="154" spans="1:4" ht="12" customHeight="1" x14ac:dyDescent="0.2">
      <c r="A154" s="15"/>
      <c r="B154" s="15"/>
      <c r="C154" s="229"/>
      <c r="D154" s="25"/>
    </row>
    <row r="155" spans="1:4" ht="12" customHeight="1" x14ac:dyDescent="0.2">
      <c r="A155" s="15"/>
      <c r="B155" s="15"/>
      <c r="C155" s="229"/>
      <c r="D155" s="25"/>
    </row>
    <row r="156" spans="1:4" ht="12" customHeight="1" x14ac:dyDescent="0.2">
      <c r="A156" s="15"/>
      <c r="B156" s="15"/>
      <c r="C156" s="229"/>
      <c r="D156" s="25"/>
    </row>
    <row r="157" spans="1:4" ht="12" customHeight="1" x14ac:dyDescent="0.2">
      <c r="A157" s="15"/>
      <c r="B157" s="15"/>
      <c r="C157" s="229"/>
      <c r="D157" s="25"/>
    </row>
    <row r="158" spans="1:4" ht="12" customHeight="1" x14ac:dyDescent="0.2">
      <c r="A158" s="15"/>
      <c r="B158" s="15"/>
      <c r="C158" s="229"/>
      <c r="D158" s="25"/>
    </row>
    <row r="159" spans="1:4" ht="12" customHeight="1" x14ac:dyDescent="0.2">
      <c r="A159" s="15"/>
      <c r="B159" s="15"/>
      <c r="C159" s="229"/>
      <c r="D159" s="25"/>
    </row>
    <row r="160" spans="1:4" ht="12" customHeight="1" x14ac:dyDescent="0.2">
      <c r="A160" s="15"/>
      <c r="B160" s="15"/>
      <c r="C160" s="229"/>
      <c r="D160" s="25"/>
    </row>
    <row r="161" spans="1:4" ht="12" customHeight="1" x14ac:dyDescent="0.2">
      <c r="A161" s="15"/>
      <c r="B161" s="15"/>
      <c r="C161" s="229"/>
      <c r="D161" s="25"/>
    </row>
    <row r="162" spans="1:4" ht="12" customHeight="1" x14ac:dyDescent="0.2">
      <c r="A162" s="15"/>
      <c r="B162" s="15"/>
      <c r="C162" s="229"/>
      <c r="D162" s="25"/>
    </row>
    <row r="163" spans="1:4" ht="12" customHeight="1" x14ac:dyDescent="0.2">
      <c r="A163" s="15"/>
      <c r="B163" s="15"/>
      <c r="C163" s="229"/>
      <c r="D163" s="25"/>
    </row>
    <row r="164" spans="1:4" ht="12" customHeight="1" x14ac:dyDescent="0.2">
      <c r="A164" s="15"/>
      <c r="B164" s="15"/>
      <c r="C164" s="229"/>
      <c r="D164" s="25"/>
    </row>
    <row r="165" spans="1:4" ht="12" customHeight="1" x14ac:dyDescent="0.2">
      <c r="A165" s="15"/>
      <c r="B165" s="15"/>
      <c r="C165" s="229"/>
      <c r="D165" s="25"/>
    </row>
    <row r="166" spans="1:4" ht="12" customHeight="1" x14ac:dyDescent="0.2">
      <c r="A166" s="15"/>
      <c r="B166" s="15"/>
      <c r="C166" s="229"/>
      <c r="D166" s="25"/>
    </row>
    <row r="167" spans="1:4" ht="12" customHeight="1" x14ac:dyDescent="0.2">
      <c r="A167" s="15"/>
      <c r="B167" s="15"/>
      <c r="C167" s="229"/>
      <c r="D167" s="25"/>
    </row>
    <row r="168" spans="1:4" ht="12" customHeight="1" x14ac:dyDescent="0.2">
      <c r="A168" s="15"/>
      <c r="B168" s="15"/>
      <c r="C168" s="229"/>
      <c r="D168" s="25"/>
    </row>
    <row r="169" spans="1:4" ht="12" customHeight="1" x14ac:dyDescent="0.2">
      <c r="A169" s="15"/>
      <c r="B169" s="15"/>
      <c r="C169" s="229"/>
      <c r="D169" s="25"/>
    </row>
    <row r="170" spans="1:4" ht="12" customHeight="1" x14ac:dyDescent="0.2">
      <c r="A170" s="15"/>
      <c r="B170" s="15"/>
      <c r="C170" s="229"/>
      <c r="D170" s="25"/>
    </row>
    <row r="171" spans="1:4" x14ac:dyDescent="0.2">
      <c r="A171" s="15"/>
      <c r="B171" s="15"/>
      <c r="C171" s="229"/>
      <c r="D171" s="25"/>
    </row>
    <row r="172" spans="1:4" x14ac:dyDescent="0.2">
      <c r="A172" s="15"/>
      <c r="B172" s="15"/>
      <c r="C172" s="229"/>
      <c r="D172" s="25"/>
    </row>
    <row r="173" spans="1:4" x14ac:dyDescent="0.2">
      <c r="A173" s="15"/>
      <c r="B173" s="15"/>
      <c r="C173" s="229"/>
      <c r="D173" s="25"/>
    </row>
    <row r="174" spans="1:4" x14ac:dyDescent="0.2">
      <c r="A174" s="15"/>
      <c r="B174" s="15"/>
      <c r="C174" s="229"/>
      <c r="D174" s="25"/>
    </row>
    <row r="175" spans="1:4" x14ac:dyDescent="0.2">
      <c r="A175" s="15"/>
      <c r="B175" s="15"/>
      <c r="C175" s="229"/>
      <c r="D175" s="25"/>
    </row>
    <row r="176" spans="1:4" x14ac:dyDescent="0.2">
      <c r="A176" s="15"/>
      <c r="B176" s="15"/>
      <c r="C176" s="229"/>
      <c r="D176" s="25"/>
    </row>
    <row r="177" spans="1:4" x14ac:dyDescent="0.2">
      <c r="A177" s="15"/>
      <c r="B177" s="15"/>
      <c r="C177" s="229"/>
      <c r="D177" s="25"/>
    </row>
    <row r="178" spans="1:4" x14ac:dyDescent="0.2">
      <c r="A178" s="15"/>
      <c r="B178" s="15"/>
      <c r="C178" s="229"/>
      <c r="D178" s="25"/>
    </row>
    <row r="179" spans="1:4" x14ac:dyDescent="0.2">
      <c r="A179" s="15"/>
      <c r="B179" s="15"/>
      <c r="C179" s="229"/>
      <c r="D179" s="25"/>
    </row>
    <row r="180" spans="1:4" x14ac:dyDescent="0.2">
      <c r="A180" s="15"/>
      <c r="B180" s="15"/>
      <c r="C180" s="229"/>
      <c r="D180" s="25"/>
    </row>
    <row r="181" spans="1:4" x14ac:dyDescent="0.2">
      <c r="A181" s="15"/>
      <c r="B181" s="15"/>
      <c r="C181" s="229"/>
      <c r="D181" s="25"/>
    </row>
    <row r="182" spans="1:4" x14ac:dyDescent="0.2">
      <c r="A182" s="15"/>
      <c r="B182" s="15"/>
      <c r="C182" s="229"/>
      <c r="D182" s="25"/>
    </row>
    <row r="183" spans="1:4" x14ac:dyDescent="0.2">
      <c r="A183" s="15"/>
      <c r="B183" s="15"/>
      <c r="C183" s="229"/>
      <c r="D183" s="25"/>
    </row>
    <row r="184" spans="1:4" x14ac:dyDescent="0.2">
      <c r="A184" s="15"/>
      <c r="B184" s="15"/>
      <c r="C184" s="229"/>
      <c r="D184" s="25"/>
    </row>
    <row r="185" spans="1:4" x14ac:dyDescent="0.2">
      <c r="A185" s="15"/>
      <c r="B185" s="15"/>
      <c r="C185" s="229"/>
      <c r="D185" s="25"/>
    </row>
    <row r="186" spans="1:4" x14ac:dyDescent="0.2">
      <c r="A186" s="15"/>
      <c r="B186" s="15"/>
      <c r="C186" s="229"/>
      <c r="D186" s="25"/>
    </row>
    <row r="187" spans="1:4" x14ac:dyDescent="0.2">
      <c r="A187" s="15"/>
      <c r="B187" s="15"/>
      <c r="C187" s="229"/>
      <c r="D187" s="25"/>
    </row>
    <row r="188" spans="1:4" x14ac:dyDescent="0.2">
      <c r="A188" s="15"/>
      <c r="B188" s="15"/>
      <c r="C188" s="229"/>
      <c r="D188" s="25"/>
    </row>
    <row r="189" spans="1:4" x14ac:dyDescent="0.2">
      <c r="A189" s="15"/>
      <c r="B189" s="15"/>
      <c r="C189" s="229"/>
      <c r="D189" s="25"/>
    </row>
    <row r="190" spans="1:4" x14ac:dyDescent="0.2">
      <c r="A190" s="15"/>
      <c r="B190" s="15"/>
      <c r="C190" s="229"/>
      <c r="D190" s="25"/>
    </row>
    <row r="191" spans="1:4" x14ac:dyDescent="0.2">
      <c r="A191" s="15"/>
      <c r="B191" s="15"/>
      <c r="C191" s="229"/>
      <c r="D191" s="25"/>
    </row>
  </sheetData>
  <mergeCells count="3">
    <mergeCell ref="F5:G5"/>
    <mergeCell ref="F6:G6"/>
    <mergeCell ref="A9:D9"/>
  </mergeCells>
  <phoneticPr fontId="9" type="noConversion"/>
  <hyperlinks>
    <hyperlink ref="A1" r:id="rId1"/>
    <hyperlink ref="C3" r:id="rId2"/>
  </hyperlinks>
  <pageMargins left="0.51" right="0.17" top="0.42" bottom="0.16" header="0.17" footer="0.16"/>
  <pageSetup paperSize="9" scale="80" fitToHeight="0" orientation="portrait" r:id="rId3"/>
  <headerFooter alignWithMargins="0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pageSetUpPr fitToPage="1"/>
  </sheetPr>
  <dimension ref="A1:H152"/>
  <sheetViews>
    <sheetView workbookViewId="0">
      <pane ySplit="13" topLeftCell="A14" activePane="bottomLeft" state="frozen"/>
      <selection activeCell="C51" sqref="C51"/>
      <selection pane="bottomLeft" activeCell="G13" sqref="G13"/>
    </sheetView>
  </sheetViews>
  <sheetFormatPr defaultRowHeight="12.75" x14ac:dyDescent="0.2"/>
  <cols>
    <col min="1" max="1" width="10.42578125" customWidth="1"/>
    <col min="2" max="2" width="32.28515625" bestFit="1" customWidth="1"/>
    <col min="3" max="3" width="11.5703125" style="273" customWidth="1"/>
    <col min="4" max="4" width="13.28515625" customWidth="1"/>
    <col min="5" max="5" width="0.7109375" customWidth="1"/>
    <col min="6" max="6" width="8.28515625" customWidth="1"/>
    <col min="7" max="7" width="13.7109375" customWidth="1"/>
  </cols>
  <sheetData>
    <row r="1" spans="1:7" ht="17.25" customHeight="1" x14ac:dyDescent="0.25">
      <c r="A1" s="203" t="s">
        <v>4362</v>
      </c>
      <c r="B1" s="63"/>
      <c r="C1" s="258"/>
      <c r="D1" s="64"/>
      <c r="E1" s="64"/>
      <c r="F1" s="64"/>
      <c r="G1" s="64"/>
    </row>
    <row r="2" spans="1:7" x14ac:dyDescent="0.2">
      <c r="A2" s="15" t="s">
        <v>1595</v>
      </c>
      <c r="B2" s="15"/>
      <c r="C2" s="259" t="s">
        <v>1596</v>
      </c>
      <c r="D2" s="7" t="s">
        <v>5844</v>
      </c>
      <c r="E2" s="64"/>
      <c r="F2" s="64"/>
      <c r="G2" s="64"/>
    </row>
    <row r="3" spans="1:7" ht="10.5" customHeight="1" x14ac:dyDescent="0.2">
      <c r="A3" s="3"/>
      <c r="B3" s="4"/>
      <c r="C3" s="260" t="s">
        <v>5842</v>
      </c>
      <c r="D3" s="5"/>
      <c r="E3" s="64"/>
      <c r="F3" s="6"/>
      <c r="G3" s="6"/>
    </row>
    <row r="4" spans="1:7" ht="10.5" customHeight="1" x14ac:dyDescent="0.2">
      <c r="A4" s="7"/>
      <c r="B4" s="8"/>
      <c r="C4" s="261"/>
      <c r="D4" s="8"/>
      <c r="E4" s="64"/>
      <c r="F4" s="8"/>
      <c r="G4" s="8"/>
    </row>
    <row r="5" spans="1:7" ht="10.5" customHeight="1" x14ac:dyDescent="0.2">
      <c r="A5" s="15" t="s">
        <v>59</v>
      </c>
      <c r="B5" s="202"/>
      <c r="C5" s="261" t="s">
        <v>1440</v>
      </c>
      <c r="D5" s="8" t="s">
        <v>5841</v>
      </c>
      <c r="E5" s="64"/>
      <c r="F5" s="302" t="s">
        <v>4360</v>
      </c>
      <c r="G5" s="303"/>
    </row>
    <row r="6" spans="1:7" ht="10.5" customHeight="1" x14ac:dyDescent="0.2">
      <c r="A6" s="7"/>
      <c r="B6" s="8"/>
      <c r="C6" s="260" t="s">
        <v>5843</v>
      </c>
      <c r="D6" s="9"/>
      <c r="E6" s="64"/>
      <c r="F6" s="302" t="s">
        <v>4361</v>
      </c>
      <c r="G6" s="303"/>
    </row>
    <row r="7" spans="1:7" ht="10.5" customHeight="1" x14ac:dyDescent="0.2">
      <c r="A7" s="83"/>
      <c r="B7" s="83"/>
      <c r="C7" s="262"/>
      <c r="D7" s="84"/>
      <c r="E7" s="66"/>
      <c r="F7" s="10" t="s">
        <v>1597</v>
      </c>
      <c r="G7" s="27">
        <v>43205</v>
      </c>
    </row>
    <row r="8" spans="1:7" ht="10.5" customHeight="1" x14ac:dyDescent="0.2">
      <c r="A8" s="4"/>
      <c r="B8" s="4"/>
      <c r="C8" s="261"/>
      <c r="D8" s="5"/>
      <c r="E8" s="8"/>
      <c r="F8" s="33"/>
      <c r="G8" s="34" t="s">
        <v>1905</v>
      </c>
    </row>
    <row r="9" spans="1:7" ht="21" customHeight="1" x14ac:dyDescent="0.25">
      <c r="A9" s="301" t="s">
        <v>154</v>
      </c>
      <c r="B9" s="301"/>
      <c r="C9" s="301"/>
      <c r="D9" s="301"/>
      <c r="E9" s="37"/>
      <c r="F9" s="37"/>
      <c r="G9" s="8"/>
    </row>
    <row r="10" spans="1:7" ht="12.75" customHeight="1" x14ac:dyDescent="0.25">
      <c r="A10" s="170" t="s">
        <v>5408</v>
      </c>
      <c r="B10" s="37"/>
      <c r="C10" s="263"/>
      <c r="D10" s="37"/>
      <c r="E10" s="37"/>
      <c r="F10" s="37"/>
      <c r="G10" s="8"/>
    </row>
    <row r="11" spans="1:7" x14ac:dyDescent="0.2">
      <c r="A11" s="14" t="s">
        <v>4507</v>
      </c>
      <c r="B11" s="15"/>
      <c r="C11" s="264"/>
      <c r="D11" s="16" t="s">
        <v>4</v>
      </c>
      <c r="G11" s="17"/>
    </row>
    <row r="12" spans="1:7" ht="5.25" customHeight="1" x14ac:dyDescent="0.2">
      <c r="A12" s="18"/>
      <c r="D12" s="19"/>
      <c r="G12" s="17"/>
    </row>
    <row r="13" spans="1:7" x14ac:dyDescent="0.2">
      <c r="A13" s="92" t="s">
        <v>1598</v>
      </c>
      <c r="B13" s="93" t="s">
        <v>1599</v>
      </c>
      <c r="C13" s="272" t="s">
        <v>1600</v>
      </c>
      <c r="D13" s="95" t="s">
        <v>1601</v>
      </c>
      <c r="F13" s="24" t="s">
        <v>1602</v>
      </c>
      <c r="G13" s="17">
        <v>0</v>
      </c>
    </row>
    <row r="14" spans="1:7" ht="12" customHeight="1" x14ac:dyDescent="0.2">
      <c r="A14" s="15" t="s">
        <v>4363</v>
      </c>
      <c r="B14" s="15" t="s">
        <v>4364</v>
      </c>
      <c r="C14" s="230">
        <v>85</v>
      </c>
      <c r="D14" s="26">
        <f t="shared" ref="D14:D45" si="0">((100-$G$13)/100)*C14</f>
        <v>85</v>
      </c>
      <c r="E14" s="131"/>
      <c r="F14" s="56"/>
      <c r="G14" s="230"/>
    </row>
    <row r="15" spans="1:7" ht="12" customHeight="1" x14ac:dyDescent="0.2">
      <c r="A15" s="15" t="s">
        <v>4365</v>
      </c>
      <c r="B15" s="15" t="s">
        <v>4366</v>
      </c>
      <c r="C15" s="230">
        <v>125</v>
      </c>
      <c r="D15" s="26">
        <f t="shared" si="0"/>
        <v>125</v>
      </c>
      <c r="E15" s="131"/>
      <c r="F15" s="56"/>
      <c r="G15" s="230"/>
    </row>
    <row r="16" spans="1:7" ht="12" customHeight="1" x14ac:dyDescent="0.2">
      <c r="A16" s="15" t="s">
        <v>4367</v>
      </c>
      <c r="B16" s="15" t="s">
        <v>4368</v>
      </c>
      <c r="C16" s="230">
        <v>217</v>
      </c>
      <c r="D16" s="26">
        <f t="shared" si="0"/>
        <v>217</v>
      </c>
      <c r="E16" s="131"/>
      <c r="F16" s="56"/>
      <c r="G16" s="230"/>
    </row>
    <row r="17" spans="1:8" ht="12" customHeight="1" x14ac:dyDescent="0.2">
      <c r="A17" s="15" t="s">
        <v>4369</v>
      </c>
      <c r="B17" s="15" t="s">
        <v>4370</v>
      </c>
      <c r="C17" s="230">
        <v>512</v>
      </c>
      <c r="D17" s="26">
        <f t="shared" si="0"/>
        <v>512</v>
      </c>
      <c r="E17" s="131"/>
      <c r="F17" s="56"/>
      <c r="G17" s="230"/>
    </row>
    <row r="18" spans="1:8" ht="12" customHeight="1" x14ac:dyDescent="0.2">
      <c r="A18" s="15" t="s">
        <v>4371</v>
      </c>
      <c r="B18" s="15" t="s">
        <v>4870</v>
      </c>
      <c r="C18" s="230">
        <v>145</v>
      </c>
      <c r="D18" s="26">
        <f t="shared" si="0"/>
        <v>145</v>
      </c>
      <c r="E18" s="131"/>
      <c r="F18" s="56"/>
      <c r="G18" s="230"/>
    </row>
    <row r="19" spans="1:8" ht="12" customHeight="1" x14ac:dyDescent="0.2">
      <c r="A19" s="15" t="s">
        <v>4372</v>
      </c>
      <c r="B19" s="15" t="s">
        <v>4871</v>
      </c>
      <c r="C19" s="230">
        <v>256</v>
      </c>
      <c r="D19" s="26">
        <f t="shared" si="0"/>
        <v>256</v>
      </c>
      <c r="E19" s="131"/>
      <c r="F19" s="56"/>
      <c r="G19" s="230"/>
    </row>
    <row r="20" spans="1:8" ht="12" customHeight="1" x14ac:dyDescent="0.2">
      <c r="A20" s="15" t="s">
        <v>4373</v>
      </c>
      <c r="B20" s="15" t="s">
        <v>4872</v>
      </c>
      <c r="C20" s="230">
        <v>605</v>
      </c>
      <c r="D20" s="26">
        <f t="shared" si="0"/>
        <v>605</v>
      </c>
      <c r="E20" s="131"/>
      <c r="F20" s="56"/>
      <c r="G20" s="230"/>
    </row>
    <row r="21" spans="1:8" ht="12" customHeight="1" x14ac:dyDescent="0.2">
      <c r="A21" s="15" t="s">
        <v>4374</v>
      </c>
      <c r="B21" s="15" t="s">
        <v>4873</v>
      </c>
      <c r="C21" s="230">
        <v>138</v>
      </c>
      <c r="D21" s="26">
        <f t="shared" si="0"/>
        <v>138</v>
      </c>
      <c r="E21" s="131"/>
      <c r="F21" s="56"/>
      <c r="G21" s="230"/>
    </row>
    <row r="22" spans="1:8" ht="12" customHeight="1" x14ac:dyDescent="0.2">
      <c r="A22" s="15" t="s">
        <v>4375</v>
      </c>
      <c r="B22" s="15" t="s">
        <v>4874</v>
      </c>
      <c r="C22" s="230">
        <v>222</v>
      </c>
      <c r="D22" s="26">
        <f t="shared" si="0"/>
        <v>222</v>
      </c>
      <c r="E22" s="131"/>
      <c r="F22" s="56"/>
      <c r="G22" s="230"/>
    </row>
    <row r="23" spans="1:8" ht="12" customHeight="1" x14ac:dyDescent="0.2">
      <c r="A23" s="15" t="s">
        <v>4376</v>
      </c>
      <c r="B23" s="15" t="s">
        <v>4875</v>
      </c>
      <c r="C23" s="230">
        <v>393</v>
      </c>
      <c r="D23" s="26">
        <f t="shared" si="0"/>
        <v>393</v>
      </c>
      <c r="E23" s="131"/>
      <c r="F23" s="56"/>
      <c r="G23" s="230"/>
    </row>
    <row r="24" spans="1:8" ht="12" customHeight="1" x14ac:dyDescent="0.2">
      <c r="A24" s="15" t="s">
        <v>4377</v>
      </c>
      <c r="B24" s="15" t="s">
        <v>4876</v>
      </c>
      <c r="C24" s="230">
        <v>566</v>
      </c>
      <c r="D24" s="26">
        <f t="shared" si="0"/>
        <v>566</v>
      </c>
      <c r="E24" s="131"/>
      <c r="F24" s="56"/>
      <c r="G24" s="230"/>
    </row>
    <row r="25" spans="1:8" ht="12" customHeight="1" x14ac:dyDescent="0.2">
      <c r="A25" s="15" t="s">
        <v>4378</v>
      </c>
      <c r="B25" s="15" t="s">
        <v>4877</v>
      </c>
      <c r="C25" s="230">
        <v>920</v>
      </c>
      <c r="D25" s="26">
        <f t="shared" si="0"/>
        <v>920</v>
      </c>
      <c r="E25" s="131"/>
      <c r="F25" s="56"/>
      <c r="G25" s="230"/>
    </row>
    <row r="26" spans="1:8" ht="12" customHeight="1" x14ac:dyDescent="0.2">
      <c r="A26" s="14" t="s">
        <v>4379</v>
      </c>
      <c r="B26" s="15" t="s">
        <v>4878</v>
      </c>
      <c r="C26" s="230">
        <v>1079</v>
      </c>
      <c r="D26" s="26">
        <f t="shared" si="0"/>
        <v>1079</v>
      </c>
      <c r="E26" s="131"/>
      <c r="F26" s="56"/>
      <c r="G26" s="230"/>
    </row>
    <row r="27" spans="1:8" ht="12" customHeight="1" x14ac:dyDescent="0.2">
      <c r="A27" s="15" t="s">
        <v>4380</v>
      </c>
      <c r="B27" s="15" t="s">
        <v>4381</v>
      </c>
      <c r="C27" s="230">
        <v>339</v>
      </c>
      <c r="D27" s="26">
        <f t="shared" si="0"/>
        <v>339</v>
      </c>
      <c r="E27" s="131"/>
      <c r="F27" s="56"/>
      <c r="G27" s="230"/>
    </row>
    <row r="28" spans="1:8" ht="12" customHeight="1" x14ac:dyDescent="0.2">
      <c r="A28" s="15" t="s">
        <v>4382</v>
      </c>
      <c r="B28" s="15" t="s">
        <v>4383</v>
      </c>
      <c r="C28" s="230">
        <v>600</v>
      </c>
      <c r="D28" s="26">
        <f t="shared" si="0"/>
        <v>600</v>
      </c>
      <c r="E28" s="131"/>
      <c r="F28" s="56"/>
      <c r="G28" s="230"/>
    </row>
    <row r="29" spans="1:8" ht="12" customHeight="1" x14ac:dyDescent="0.2">
      <c r="A29" s="15" t="s">
        <v>4384</v>
      </c>
      <c r="B29" s="15" t="s">
        <v>4385</v>
      </c>
      <c r="C29" s="230">
        <v>862</v>
      </c>
      <c r="D29" s="26">
        <f t="shared" si="0"/>
        <v>862</v>
      </c>
      <c r="E29" s="131"/>
      <c r="F29" s="56"/>
      <c r="G29" s="230"/>
    </row>
    <row r="30" spans="1:8" ht="12" customHeight="1" x14ac:dyDescent="0.2">
      <c r="A30" s="15" t="s">
        <v>4386</v>
      </c>
      <c r="B30" s="15" t="s">
        <v>4387</v>
      </c>
      <c r="C30" s="230">
        <v>1398</v>
      </c>
      <c r="D30" s="26">
        <f t="shared" si="0"/>
        <v>1398</v>
      </c>
      <c r="E30" s="131"/>
      <c r="F30" s="56"/>
      <c r="G30" s="230"/>
    </row>
    <row r="31" spans="1:8" ht="12" customHeight="1" x14ac:dyDescent="0.2">
      <c r="A31" s="15" t="s">
        <v>4388</v>
      </c>
      <c r="B31" s="15" t="s">
        <v>4389</v>
      </c>
      <c r="C31" s="231">
        <v>1659</v>
      </c>
      <c r="D31" s="26">
        <f t="shared" si="0"/>
        <v>1659</v>
      </c>
      <c r="E31" s="131"/>
      <c r="F31" s="56"/>
      <c r="G31" s="230"/>
    </row>
    <row r="32" spans="1:8" ht="12" customHeight="1" x14ac:dyDescent="0.2">
      <c r="A32" s="15" t="s">
        <v>4390</v>
      </c>
      <c r="B32" s="15" t="s">
        <v>4391</v>
      </c>
      <c r="C32" s="230">
        <v>775</v>
      </c>
      <c r="D32" s="26">
        <f t="shared" si="0"/>
        <v>775</v>
      </c>
      <c r="E32" s="131"/>
      <c r="F32" s="56"/>
      <c r="G32" s="230"/>
      <c r="H32" s="228"/>
    </row>
    <row r="33" spans="1:8" ht="12" customHeight="1" x14ac:dyDescent="0.2">
      <c r="A33" s="15" t="s">
        <v>4392</v>
      </c>
      <c r="B33" s="15" t="s">
        <v>4393</v>
      </c>
      <c r="C33" s="230">
        <v>1145</v>
      </c>
      <c r="D33" s="26">
        <f t="shared" si="0"/>
        <v>1145</v>
      </c>
      <c r="E33" s="131"/>
      <c r="F33" s="56"/>
      <c r="G33" s="230"/>
      <c r="H33" s="228"/>
    </row>
    <row r="34" spans="1:8" ht="12" customHeight="1" x14ac:dyDescent="0.2">
      <c r="A34" s="15" t="s">
        <v>4394</v>
      </c>
      <c r="B34" s="15" t="s">
        <v>4395</v>
      </c>
      <c r="C34" s="230">
        <v>1569</v>
      </c>
      <c r="D34" s="26">
        <f t="shared" si="0"/>
        <v>1569</v>
      </c>
      <c r="E34" s="131"/>
      <c r="F34" s="56"/>
      <c r="G34" s="230"/>
      <c r="H34" s="228"/>
    </row>
    <row r="35" spans="1:8" ht="12" customHeight="1" x14ac:dyDescent="0.2">
      <c r="A35" s="15" t="s">
        <v>4396</v>
      </c>
      <c r="B35" s="15" t="s">
        <v>4397</v>
      </c>
      <c r="C35" s="230">
        <v>2418</v>
      </c>
      <c r="D35" s="26">
        <f t="shared" si="0"/>
        <v>2418</v>
      </c>
      <c r="E35" s="131"/>
      <c r="F35" s="56"/>
      <c r="G35" s="230"/>
      <c r="H35" s="228"/>
    </row>
    <row r="36" spans="1:8" ht="12" customHeight="1" x14ac:dyDescent="0.2">
      <c r="A36" s="15" t="s">
        <v>4398</v>
      </c>
      <c r="B36" s="15" t="s">
        <v>4399</v>
      </c>
      <c r="C36" s="230">
        <v>2826</v>
      </c>
      <c r="D36" s="26">
        <f t="shared" si="0"/>
        <v>2826</v>
      </c>
      <c r="E36" s="131"/>
      <c r="F36" s="56"/>
      <c r="G36" s="230"/>
      <c r="H36" s="228"/>
    </row>
    <row r="37" spans="1:8" ht="12" customHeight="1" x14ac:dyDescent="0.2">
      <c r="A37" s="15" t="s">
        <v>4400</v>
      </c>
      <c r="B37" s="15" t="s">
        <v>4401</v>
      </c>
      <c r="C37" s="230">
        <v>1110</v>
      </c>
      <c r="D37" s="26">
        <f t="shared" si="0"/>
        <v>1110</v>
      </c>
      <c r="E37" s="131"/>
      <c r="F37" s="56"/>
      <c r="G37" s="230"/>
      <c r="H37" s="228"/>
    </row>
    <row r="38" spans="1:8" ht="12" customHeight="1" x14ac:dyDescent="0.2">
      <c r="A38" s="15" t="s">
        <v>4402</v>
      </c>
      <c r="B38" s="15" t="s">
        <v>4403</v>
      </c>
      <c r="C38" s="230">
        <v>1704</v>
      </c>
      <c r="D38" s="26">
        <f t="shared" si="0"/>
        <v>1704</v>
      </c>
      <c r="E38" s="131"/>
      <c r="F38" s="56"/>
      <c r="G38" s="230"/>
      <c r="H38" s="228"/>
    </row>
    <row r="39" spans="1:8" ht="12" customHeight="1" x14ac:dyDescent="0.2">
      <c r="A39" s="15" t="s">
        <v>4404</v>
      </c>
      <c r="B39" s="15" t="s">
        <v>4405</v>
      </c>
      <c r="C39" s="230">
        <v>2310</v>
      </c>
      <c r="D39" s="26">
        <f t="shared" si="0"/>
        <v>2310</v>
      </c>
      <c r="E39" s="131"/>
      <c r="F39" s="56"/>
      <c r="G39" s="230"/>
      <c r="H39" s="228"/>
    </row>
    <row r="40" spans="1:8" ht="12" customHeight="1" x14ac:dyDescent="0.2">
      <c r="A40" s="15" t="s">
        <v>4406</v>
      </c>
      <c r="B40" s="15" t="s">
        <v>4407</v>
      </c>
      <c r="C40" s="230">
        <v>3697</v>
      </c>
      <c r="D40" s="26">
        <f t="shared" si="0"/>
        <v>3697</v>
      </c>
      <c r="E40" s="131"/>
      <c r="F40" s="56"/>
      <c r="G40" s="230"/>
      <c r="H40" s="228"/>
    </row>
    <row r="41" spans="1:8" ht="12" customHeight="1" x14ac:dyDescent="0.2">
      <c r="A41" s="15" t="s">
        <v>4408</v>
      </c>
      <c r="B41" s="15" t="s">
        <v>4409</v>
      </c>
      <c r="C41" s="230">
        <v>4376</v>
      </c>
      <c r="D41" s="26">
        <f t="shared" si="0"/>
        <v>4376</v>
      </c>
      <c r="E41" s="131"/>
      <c r="F41" s="56"/>
      <c r="G41" s="230"/>
      <c r="H41" s="228"/>
    </row>
    <row r="42" spans="1:8" ht="12" customHeight="1" x14ac:dyDescent="0.2">
      <c r="A42" s="15" t="s">
        <v>4410</v>
      </c>
      <c r="B42" s="15" t="s">
        <v>4411</v>
      </c>
      <c r="C42" s="230">
        <v>1810</v>
      </c>
      <c r="D42" s="26">
        <f t="shared" si="0"/>
        <v>1810</v>
      </c>
      <c r="E42" s="131"/>
      <c r="F42" s="56"/>
      <c r="G42" s="230"/>
      <c r="H42" s="228"/>
    </row>
    <row r="43" spans="1:8" ht="12" customHeight="1" x14ac:dyDescent="0.2">
      <c r="A43" s="15" t="s">
        <v>4412</v>
      </c>
      <c r="B43" s="15" t="s">
        <v>4413</v>
      </c>
      <c r="C43" s="230">
        <v>2730</v>
      </c>
      <c r="D43" s="26">
        <f t="shared" si="0"/>
        <v>2730</v>
      </c>
      <c r="E43" s="131"/>
      <c r="F43" s="56"/>
      <c r="G43" s="230"/>
      <c r="H43" s="228"/>
    </row>
    <row r="44" spans="1:8" ht="12" customHeight="1" x14ac:dyDescent="0.2">
      <c r="A44" s="15" t="s">
        <v>4414</v>
      </c>
      <c r="B44" s="15" t="s">
        <v>4415</v>
      </c>
      <c r="C44" s="230">
        <v>3673</v>
      </c>
      <c r="D44" s="26">
        <f t="shared" si="0"/>
        <v>3673</v>
      </c>
      <c r="E44" s="131"/>
      <c r="F44" s="56"/>
      <c r="G44" s="230"/>
      <c r="H44" s="228"/>
    </row>
    <row r="45" spans="1:8" ht="12" customHeight="1" x14ac:dyDescent="0.2">
      <c r="A45" s="15" t="s">
        <v>4416</v>
      </c>
      <c r="B45" s="15" t="s">
        <v>4417</v>
      </c>
      <c r="C45" s="230">
        <v>5838</v>
      </c>
      <c r="D45" s="26">
        <f t="shared" si="0"/>
        <v>5838</v>
      </c>
      <c r="E45" s="131"/>
      <c r="F45" s="56"/>
      <c r="G45" s="230"/>
      <c r="H45" s="228"/>
    </row>
    <row r="46" spans="1:8" ht="12" customHeight="1" x14ac:dyDescent="0.2">
      <c r="A46" s="15" t="s">
        <v>4418</v>
      </c>
      <c r="B46" s="15" t="s">
        <v>4419</v>
      </c>
      <c r="C46" s="230">
        <v>6892</v>
      </c>
      <c r="D46" s="26">
        <f t="shared" ref="D46:D69" si="1">((100-$G$13)/100)*C46</f>
        <v>6892</v>
      </c>
      <c r="E46" s="131"/>
      <c r="F46" s="56"/>
      <c r="G46" s="230"/>
      <c r="H46" s="228"/>
    </row>
    <row r="47" spans="1:8" ht="12" customHeight="1" x14ac:dyDescent="0.2">
      <c r="A47" s="15" t="s">
        <v>4420</v>
      </c>
      <c r="B47" s="15" t="s">
        <v>4421</v>
      </c>
      <c r="C47" s="230">
        <v>2875</v>
      </c>
      <c r="D47" s="26">
        <f t="shared" si="1"/>
        <v>2875</v>
      </c>
      <c r="E47" s="131"/>
      <c r="F47" s="56"/>
      <c r="G47" s="230"/>
      <c r="H47" s="228"/>
    </row>
    <row r="48" spans="1:8" ht="12" customHeight="1" x14ac:dyDescent="0.2">
      <c r="A48" s="15" t="s">
        <v>4422</v>
      </c>
      <c r="B48" s="15" t="s">
        <v>4423</v>
      </c>
      <c r="C48" s="230">
        <v>4299</v>
      </c>
      <c r="D48" s="26">
        <f t="shared" si="1"/>
        <v>4299</v>
      </c>
      <c r="E48" s="131"/>
      <c r="F48" s="56"/>
      <c r="G48" s="230"/>
      <c r="H48" s="228"/>
    </row>
    <row r="49" spans="1:8" ht="12" customHeight="1" x14ac:dyDescent="0.2">
      <c r="A49" s="15" t="s">
        <v>4424</v>
      </c>
      <c r="B49" s="15" t="s">
        <v>4425</v>
      </c>
      <c r="C49" s="230">
        <v>5770</v>
      </c>
      <c r="D49" s="26">
        <f t="shared" si="1"/>
        <v>5770</v>
      </c>
      <c r="E49" s="131"/>
      <c r="F49" s="56"/>
      <c r="G49" s="230"/>
      <c r="H49" s="228"/>
    </row>
    <row r="50" spans="1:8" ht="12" customHeight="1" x14ac:dyDescent="0.2">
      <c r="A50" s="15" t="s">
        <v>4426</v>
      </c>
      <c r="B50" s="15" t="s">
        <v>4427</v>
      </c>
      <c r="C50" s="230">
        <v>9083</v>
      </c>
      <c r="D50" s="26">
        <f t="shared" si="1"/>
        <v>9083</v>
      </c>
      <c r="E50" s="131"/>
      <c r="F50" s="56"/>
      <c r="G50" s="230"/>
      <c r="H50" s="228"/>
    </row>
    <row r="51" spans="1:8" ht="12" customHeight="1" x14ac:dyDescent="0.2">
      <c r="A51" s="152" t="s">
        <v>4428</v>
      </c>
      <c r="B51" s="152" t="s">
        <v>4429</v>
      </c>
      <c r="C51" s="319">
        <v>10728</v>
      </c>
      <c r="D51" s="36">
        <f t="shared" si="1"/>
        <v>10728</v>
      </c>
      <c r="E51" s="131"/>
      <c r="F51" s="56"/>
      <c r="G51" s="230"/>
      <c r="H51" s="228"/>
    </row>
    <row r="52" spans="1:8" ht="12" customHeight="1" x14ac:dyDescent="0.2">
      <c r="A52" s="15" t="s">
        <v>4430</v>
      </c>
      <c r="B52" s="15" t="s">
        <v>4431</v>
      </c>
      <c r="C52" s="230">
        <v>264</v>
      </c>
      <c r="D52" s="26">
        <f t="shared" si="1"/>
        <v>264</v>
      </c>
      <c r="E52" s="131"/>
      <c r="F52" s="56"/>
      <c r="G52" s="230"/>
      <c r="H52" s="228"/>
    </row>
    <row r="53" spans="1:8" ht="12" customHeight="1" x14ac:dyDescent="0.2">
      <c r="A53" s="15" t="s">
        <v>4432</v>
      </c>
      <c r="B53" s="15" t="s">
        <v>4433</v>
      </c>
      <c r="C53" s="230">
        <v>482</v>
      </c>
      <c r="D53" s="26">
        <f t="shared" si="1"/>
        <v>482</v>
      </c>
      <c r="E53" s="131"/>
      <c r="F53" s="56"/>
      <c r="G53" s="230"/>
      <c r="H53" s="228"/>
    </row>
    <row r="54" spans="1:8" ht="12" customHeight="1" x14ac:dyDescent="0.2">
      <c r="A54" s="15" t="s">
        <v>4434</v>
      </c>
      <c r="B54" s="15" t="s">
        <v>4435</v>
      </c>
      <c r="C54" s="230">
        <v>679</v>
      </c>
      <c r="D54" s="26">
        <f t="shared" si="1"/>
        <v>679</v>
      </c>
      <c r="E54" s="131"/>
      <c r="F54" s="56"/>
      <c r="G54" s="230"/>
      <c r="H54" s="228"/>
    </row>
    <row r="55" spans="1:8" ht="12" customHeight="1" x14ac:dyDescent="0.2">
      <c r="A55" s="15" t="s">
        <v>4436</v>
      </c>
      <c r="B55" s="15" t="s">
        <v>5669</v>
      </c>
      <c r="C55" s="230">
        <v>1112</v>
      </c>
      <c r="D55" s="26">
        <f t="shared" si="1"/>
        <v>1112</v>
      </c>
      <c r="E55" s="131"/>
      <c r="F55" s="56"/>
      <c r="G55" s="230"/>
      <c r="H55" s="228"/>
    </row>
    <row r="56" spans="1:8" ht="12" customHeight="1" x14ac:dyDescent="0.2">
      <c r="A56" s="15" t="s">
        <v>4437</v>
      </c>
      <c r="B56" s="15" t="s">
        <v>4438</v>
      </c>
      <c r="C56" s="230">
        <v>1313</v>
      </c>
      <c r="D56" s="26">
        <f t="shared" si="1"/>
        <v>1313</v>
      </c>
      <c r="E56" s="131"/>
      <c r="F56" s="56"/>
      <c r="G56" s="230"/>
      <c r="H56" s="228"/>
    </row>
    <row r="57" spans="1:8" ht="12" customHeight="1" x14ac:dyDescent="0.2">
      <c r="A57" s="15" t="s">
        <v>4439</v>
      </c>
      <c r="B57" s="15" t="s">
        <v>4440</v>
      </c>
      <c r="C57" s="230">
        <v>413</v>
      </c>
      <c r="D57" s="26">
        <f t="shared" si="1"/>
        <v>413</v>
      </c>
      <c r="E57" s="131"/>
      <c r="F57" s="56"/>
      <c r="G57" s="230"/>
      <c r="H57" s="228"/>
    </row>
    <row r="58" spans="1:8" ht="12" customHeight="1" x14ac:dyDescent="0.2">
      <c r="A58" s="15" t="s">
        <v>4441</v>
      </c>
      <c r="B58" s="15" t="s">
        <v>4442</v>
      </c>
      <c r="C58" s="230">
        <v>733</v>
      </c>
      <c r="D58" s="26">
        <f t="shared" si="1"/>
        <v>733</v>
      </c>
      <c r="E58" s="131"/>
      <c r="F58" s="56"/>
      <c r="G58" s="230"/>
      <c r="H58" s="228"/>
    </row>
    <row r="59" spans="1:8" ht="12" customHeight="1" x14ac:dyDescent="0.2">
      <c r="A59" s="15" t="s">
        <v>4443</v>
      </c>
      <c r="B59" s="15" t="s">
        <v>4444</v>
      </c>
      <c r="C59" s="230">
        <v>1037</v>
      </c>
      <c r="D59" s="26">
        <f t="shared" si="1"/>
        <v>1037</v>
      </c>
      <c r="E59" s="131"/>
      <c r="F59" s="56"/>
      <c r="G59" s="230"/>
      <c r="H59" s="228"/>
    </row>
    <row r="60" spans="1:8" ht="12" customHeight="1" x14ac:dyDescent="0.2">
      <c r="A60" s="15" t="s">
        <v>4445</v>
      </c>
      <c r="B60" s="15" t="s">
        <v>5670</v>
      </c>
      <c r="C60" s="230">
        <v>1686</v>
      </c>
      <c r="D60" s="26">
        <f t="shared" si="1"/>
        <v>1686</v>
      </c>
      <c r="E60" s="131"/>
      <c r="F60" s="56"/>
      <c r="G60" s="230"/>
      <c r="H60" s="228"/>
    </row>
    <row r="61" spans="1:8" ht="12" customHeight="1" x14ac:dyDescent="0.2">
      <c r="A61" s="15" t="s">
        <v>4446</v>
      </c>
      <c r="B61" s="15" t="s">
        <v>4447</v>
      </c>
      <c r="C61" s="230">
        <v>1990</v>
      </c>
      <c r="D61" s="26">
        <f t="shared" si="1"/>
        <v>1990</v>
      </c>
      <c r="E61" s="131"/>
      <c r="F61" s="56"/>
      <c r="G61" s="230"/>
      <c r="H61" s="228"/>
    </row>
    <row r="62" spans="1:8" ht="12" customHeight="1" x14ac:dyDescent="0.2">
      <c r="A62" s="15" t="s">
        <v>4448</v>
      </c>
      <c r="B62" s="15" t="s">
        <v>4449</v>
      </c>
      <c r="C62" s="230">
        <v>1869</v>
      </c>
      <c r="D62" s="26">
        <f t="shared" si="1"/>
        <v>1869</v>
      </c>
      <c r="E62" s="131"/>
      <c r="F62" s="56"/>
      <c r="G62" s="230"/>
      <c r="H62" s="228"/>
    </row>
    <row r="63" spans="1:8" ht="12" customHeight="1" x14ac:dyDescent="0.2">
      <c r="A63" s="15" t="s">
        <v>4450</v>
      </c>
      <c r="B63" s="15" t="s">
        <v>4451</v>
      </c>
      <c r="C63" s="230">
        <v>3497</v>
      </c>
      <c r="D63" s="26">
        <f t="shared" si="1"/>
        <v>3497</v>
      </c>
      <c r="E63" s="131"/>
      <c r="F63" s="56"/>
      <c r="G63" s="230"/>
      <c r="H63" s="228"/>
    </row>
    <row r="64" spans="1:8" ht="12" customHeight="1" x14ac:dyDescent="0.2">
      <c r="A64" s="15" t="s">
        <v>4452</v>
      </c>
      <c r="B64" s="15" t="s">
        <v>4453</v>
      </c>
      <c r="C64" s="230">
        <v>2830</v>
      </c>
      <c r="D64" s="26">
        <f t="shared" si="1"/>
        <v>2830</v>
      </c>
      <c r="E64" s="131"/>
      <c r="F64" s="56"/>
      <c r="G64" s="230"/>
      <c r="H64" s="228"/>
    </row>
    <row r="65" spans="1:7" ht="12" customHeight="1" x14ac:dyDescent="0.2">
      <c r="A65" s="15" t="s">
        <v>4454</v>
      </c>
      <c r="B65" s="15" t="s">
        <v>5671</v>
      </c>
      <c r="C65" s="230">
        <v>4559</v>
      </c>
      <c r="D65" s="26">
        <f t="shared" si="1"/>
        <v>4559</v>
      </c>
      <c r="E65" s="131"/>
      <c r="F65" s="56"/>
      <c r="G65" s="230"/>
    </row>
    <row r="66" spans="1:7" ht="12" customHeight="1" x14ac:dyDescent="0.2">
      <c r="A66" s="15" t="s">
        <v>4455</v>
      </c>
      <c r="B66" s="15" t="s">
        <v>4456</v>
      </c>
      <c r="C66" s="230">
        <v>5408</v>
      </c>
      <c r="D66" s="26">
        <f t="shared" si="1"/>
        <v>5408</v>
      </c>
      <c r="E66" s="131"/>
      <c r="F66" s="56"/>
      <c r="G66" s="230"/>
    </row>
    <row r="67" spans="1:7" ht="12" customHeight="1" x14ac:dyDescent="0.2">
      <c r="A67" s="15" t="s">
        <v>4457</v>
      </c>
      <c r="B67" s="15" t="s">
        <v>4458</v>
      </c>
      <c r="C67" s="230">
        <v>4713</v>
      </c>
      <c r="D67" s="26">
        <f t="shared" si="1"/>
        <v>4713</v>
      </c>
      <c r="E67" s="131"/>
      <c r="F67" s="56"/>
      <c r="G67" s="230"/>
    </row>
    <row r="68" spans="1:7" ht="12" customHeight="1" x14ac:dyDescent="0.2">
      <c r="A68" s="15" t="s">
        <v>4459</v>
      </c>
      <c r="B68" s="15" t="s">
        <v>4460</v>
      </c>
      <c r="C68" s="230">
        <v>8917</v>
      </c>
      <c r="D68" s="26">
        <f t="shared" si="1"/>
        <v>8917</v>
      </c>
      <c r="E68" s="131"/>
      <c r="F68" s="56"/>
      <c r="G68" s="230"/>
    </row>
    <row r="69" spans="1:7" ht="12" customHeight="1" x14ac:dyDescent="0.2">
      <c r="A69" s="15" t="s">
        <v>4461</v>
      </c>
      <c r="B69" s="15" t="s">
        <v>4462</v>
      </c>
      <c r="C69" s="230">
        <v>7569</v>
      </c>
      <c r="D69" s="26">
        <f t="shared" si="1"/>
        <v>7569</v>
      </c>
      <c r="E69" s="131"/>
      <c r="F69" s="56"/>
      <c r="G69" s="230"/>
    </row>
    <row r="70" spans="1:7" ht="12" customHeight="1" x14ac:dyDescent="0.2">
      <c r="A70" s="152" t="s">
        <v>4463</v>
      </c>
      <c r="B70" s="152" t="s">
        <v>4464</v>
      </c>
      <c r="C70" s="319">
        <v>14160</v>
      </c>
      <c r="D70" s="36">
        <f t="shared" ref="D70:D104" si="2">((100-$G$13)/100)*C70</f>
        <v>14160</v>
      </c>
      <c r="E70" s="131"/>
      <c r="F70" s="56"/>
      <c r="G70" s="230"/>
    </row>
    <row r="71" spans="1:7" ht="12" customHeight="1" x14ac:dyDescent="0.2">
      <c r="A71" s="15" t="s">
        <v>4465</v>
      </c>
      <c r="B71" s="15" t="s">
        <v>4466</v>
      </c>
      <c r="C71" s="230">
        <v>333</v>
      </c>
      <c r="D71" s="26">
        <f t="shared" si="2"/>
        <v>333</v>
      </c>
      <c r="E71" s="131"/>
      <c r="F71" s="56"/>
      <c r="G71" s="230"/>
    </row>
    <row r="72" spans="1:7" ht="12" customHeight="1" x14ac:dyDescent="0.2">
      <c r="A72" s="15" t="s">
        <v>4467</v>
      </c>
      <c r="B72" s="15" t="s">
        <v>4468</v>
      </c>
      <c r="C72" s="230">
        <v>622</v>
      </c>
      <c r="D72" s="26">
        <f t="shared" si="2"/>
        <v>622</v>
      </c>
      <c r="E72" s="131"/>
      <c r="F72" s="56"/>
      <c r="G72" s="230"/>
    </row>
    <row r="73" spans="1:7" ht="12" customHeight="1" x14ac:dyDescent="0.2">
      <c r="A73" s="15" t="s">
        <v>4469</v>
      </c>
      <c r="B73" s="15" t="s">
        <v>4470</v>
      </c>
      <c r="C73" s="230">
        <v>873</v>
      </c>
      <c r="D73" s="26">
        <f t="shared" si="2"/>
        <v>873</v>
      </c>
      <c r="E73" s="131"/>
      <c r="F73" s="56"/>
      <c r="G73" s="230"/>
    </row>
    <row r="74" spans="1:7" ht="12" customHeight="1" x14ac:dyDescent="0.2">
      <c r="A74" s="15" t="s">
        <v>4471</v>
      </c>
      <c r="B74" s="15" t="s">
        <v>4472</v>
      </c>
      <c r="C74" s="230">
        <v>1695</v>
      </c>
      <c r="D74" s="26">
        <f t="shared" si="2"/>
        <v>1695</v>
      </c>
      <c r="E74" s="131"/>
      <c r="F74" s="56"/>
      <c r="G74" s="230"/>
    </row>
    <row r="75" spans="1:7" ht="12" customHeight="1" x14ac:dyDescent="0.2">
      <c r="A75" s="15" t="s">
        <v>4473</v>
      </c>
      <c r="B75" s="15" t="s">
        <v>4474</v>
      </c>
      <c r="C75" s="230">
        <v>615</v>
      </c>
      <c r="D75" s="26">
        <f t="shared" si="2"/>
        <v>615</v>
      </c>
      <c r="E75" s="131"/>
      <c r="F75" s="56"/>
      <c r="G75" s="230"/>
    </row>
    <row r="76" spans="1:7" ht="12" customHeight="1" x14ac:dyDescent="0.2">
      <c r="A76" s="15" t="s">
        <v>4828</v>
      </c>
      <c r="B76" s="15" t="s">
        <v>4475</v>
      </c>
      <c r="C76" s="230">
        <v>985</v>
      </c>
      <c r="D76" s="26">
        <f t="shared" si="2"/>
        <v>985</v>
      </c>
      <c r="E76" s="131"/>
      <c r="F76" s="56"/>
      <c r="G76" s="230"/>
    </row>
    <row r="77" spans="1:7" ht="12" customHeight="1" x14ac:dyDescent="0.2">
      <c r="A77" s="15" t="s">
        <v>4476</v>
      </c>
      <c r="B77" s="15" t="s">
        <v>4477</v>
      </c>
      <c r="C77" s="230">
        <v>1355</v>
      </c>
      <c r="D77" s="26">
        <f t="shared" si="2"/>
        <v>1355</v>
      </c>
      <c r="E77" s="131"/>
      <c r="F77" s="56"/>
      <c r="G77" s="230"/>
    </row>
    <row r="78" spans="1:7" ht="12" customHeight="1" x14ac:dyDescent="0.2">
      <c r="A78" s="15" t="s">
        <v>4478</v>
      </c>
      <c r="B78" s="15" t="s">
        <v>4479</v>
      </c>
      <c r="C78" s="230">
        <v>2561</v>
      </c>
      <c r="D78" s="26">
        <f t="shared" si="2"/>
        <v>2561</v>
      </c>
      <c r="E78" s="131"/>
      <c r="F78" s="56"/>
      <c r="G78" s="230"/>
    </row>
    <row r="79" spans="1:7" ht="12" customHeight="1" x14ac:dyDescent="0.2">
      <c r="A79" s="15" t="s">
        <v>4480</v>
      </c>
      <c r="B79" s="15" t="s">
        <v>4481</v>
      </c>
      <c r="C79" s="230">
        <v>2124</v>
      </c>
      <c r="D79" s="26">
        <f t="shared" si="2"/>
        <v>2124</v>
      </c>
      <c r="E79" s="131"/>
      <c r="F79" s="56"/>
      <c r="G79" s="230"/>
    </row>
    <row r="80" spans="1:7" ht="12" customHeight="1" x14ac:dyDescent="0.2">
      <c r="A80" s="15" t="s">
        <v>4482</v>
      </c>
      <c r="B80" s="15" t="s">
        <v>4483</v>
      </c>
      <c r="C80" s="230">
        <v>3985</v>
      </c>
      <c r="D80" s="26">
        <f t="shared" si="2"/>
        <v>3985</v>
      </c>
      <c r="E80" s="131"/>
      <c r="F80" s="56"/>
      <c r="G80" s="230"/>
    </row>
    <row r="81" spans="1:7" ht="12" customHeight="1" x14ac:dyDescent="0.2">
      <c r="A81" s="15" t="s">
        <v>4484</v>
      </c>
      <c r="B81" s="15" t="s">
        <v>4485</v>
      </c>
      <c r="C81" s="230">
        <v>3285</v>
      </c>
      <c r="D81" s="26">
        <f t="shared" si="2"/>
        <v>3285</v>
      </c>
      <c r="E81" s="131"/>
      <c r="F81" s="56"/>
      <c r="G81" s="230"/>
    </row>
    <row r="82" spans="1:7" ht="12" customHeight="1" x14ac:dyDescent="0.2">
      <c r="A82" s="15" t="s">
        <v>4486</v>
      </c>
      <c r="B82" s="15" t="s">
        <v>4868</v>
      </c>
      <c r="C82" s="230">
        <v>6300</v>
      </c>
      <c r="D82" s="26">
        <f t="shared" si="2"/>
        <v>6300</v>
      </c>
      <c r="E82" s="131"/>
      <c r="F82" s="56"/>
      <c r="G82" s="230"/>
    </row>
    <row r="83" spans="1:7" ht="12" customHeight="1" x14ac:dyDescent="0.2">
      <c r="A83" s="15" t="s">
        <v>4487</v>
      </c>
      <c r="B83" s="15" t="s">
        <v>4869</v>
      </c>
      <c r="C83" s="230">
        <v>5313</v>
      </c>
      <c r="D83" s="26">
        <f t="shared" si="2"/>
        <v>5313</v>
      </c>
      <c r="E83" s="131"/>
      <c r="F83" s="56"/>
      <c r="G83" s="230"/>
    </row>
    <row r="84" spans="1:7" ht="12" customHeight="1" x14ac:dyDescent="0.2">
      <c r="A84" s="15" t="s">
        <v>4488</v>
      </c>
      <c r="B84" s="15" t="s">
        <v>4489</v>
      </c>
      <c r="C84" s="230">
        <v>10141</v>
      </c>
      <c r="D84" s="26">
        <f t="shared" si="2"/>
        <v>10141</v>
      </c>
      <c r="E84" s="131"/>
      <c r="F84" s="56"/>
      <c r="G84" s="230"/>
    </row>
    <row r="85" spans="1:7" ht="12" customHeight="1" x14ac:dyDescent="0.2">
      <c r="A85" s="15" t="s">
        <v>4490</v>
      </c>
      <c r="B85" s="15" t="s">
        <v>4491</v>
      </c>
      <c r="C85" s="230">
        <v>8749</v>
      </c>
      <c r="D85" s="26">
        <f t="shared" si="2"/>
        <v>8749</v>
      </c>
      <c r="E85" s="131"/>
      <c r="F85" s="56"/>
      <c r="G85" s="230"/>
    </row>
    <row r="86" spans="1:7" ht="12" customHeight="1" x14ac:dyDescent="0.2">
      <c r="A86" s="152" t="s">
        <v>4492</v>
      </c>
      <c r="B86" s="152" t="s">
        <v>4493</v>
      </c>
      <c r="C86" s="319">
        <v>16176</v>
      </c>
      <c r="D86" s="36">
        <f t="shared" si="2"/>
        <v>16176</v>
      </c>
      <c r="E86" s="131"/>
      <c r="F86" s="56"/>
      <c r="G86" s="230"/>
    </row>
    <row r="87" spans="1:7" ht="12" customHeight="1" x14ac:dyDescent="0.2">
      <c r="A87" s="15" t="s">
        <v>4494</v>
      </c>
      <c r="B87" s="15" t="s">
        <v>5430</v>
      </c>
      <c r="C87" s="230">
        <v>571</v>
      </c>
      <c r="D87" s="26">
        <f t="shared" si="2"/>
        <v>571</v>
      </c>
      <c r="E87" s="131"/>
      <c r="F87" s="56"/>
      <c r="G87" s="230"/>
    </row>
    <row r="88" spans="1:7" ht="12" customHeight="1" x14ac:dyDescent="0.2">
      <c r="A88" s="15" t="s">
        <v>4495</v>
      </c>
      <c r="B88" s="15" t="s">
        <v>5431</v>
      </c>
      <c r="C88" s="230">
        <v>789</v>
      </c>
      <c r="D88" s="26">
        <f t="shared" si="2"/>
        <v>789</v>
      </c>
      <c r="E88" s="131"/>
      <c r="F88" s="56"/>
      <c r="G88" s="230"/>
    </row>
    <row r="89" spans="1:7" ht="12" customHeight="1" x14ac:dyDescent="0.2">
      <c r="A89" s="14" t="s">
        <v>4496</v>
      </c>
      <c r="B89" s="15" t="s">
        <v>5432</v>
      </c>
      <c r="C89" s="230">
        <v>1487</v>
      </c>
      <c r="D89" s="26">
        <f t="shared" si="2"/>
        <v>1487</v>
      </c>
      <c r="E89" s="131"/>
      <c r="F89" s="56"/>
      <c r="G89" s="230"/>
    </row>
    <row r="90" spans="1:7" ht="12" customHeight="1" x14ac:dyDescent="0.2">
      <c r="A90" s="15" t="s">
        <v>4497</v>
      </c>
      <c r="B90" s="15" t="s">
        <v>5433</v>
      </c>
      <c r="C90" s="230">
        <v>1187</v>
      </c>
      <c r="D90" s="26">
        <f t="shared" si="2"/>
        <v>1187</v>
      </c>
      <c r="E90" s="131"/>
      <c r="F90" s="56"/>
      <c r="G90" s="230"/>
    </row>
    <row r="91" spans="1:7" ht="12" customHeight="1" x14ac:dyDescent="0.2">
      <c r="A91" s="15" t="s">
        <v>4498</v>
      </c>
      <c r="B91" s="15" t="s">
        <v>5434</v>
      </c>
      <c r="C91" s="230">
        <v>2218</v>
      </c>
      <c r="D91" s="26">
        <f t="shared" si="2"/>
        <v>2218</v>
      </c>
      <c r="E91" s="131"/>
      <c r="F91" s="56"/>
      <c r="G91" s="230"/>
    </row>
    <row r="92" spans="1:7" ht="12" customHeight="1" x14ac:dyDescent="0.2">
      <c r="A92" s="15" t="s">
        <v>4499</v>
      </c>
      <c r="B92" s="15" t="s">
        <v>5435</v>
      </c>
      <c r="C92" s="230">
        <v>1926</v>
      </c>
      <c r="D92" s="26">
        <f t="shared" si="2"/>
        <v>1926</v>
      </c>
      <c r="E92" s="131"/>
      <c r="F92" s="56"/>
      <c r="G92" s="230"/>
    </row>
    <row r="93" spans="1:7" ht="12" customHeight="1" x14ac:dyDescent="0.2">
      <c r="A93" s="15" t="s">
        <v>4500</v>
      </c>
      <c r="B93" s="15" t="s">
        <v>5436</v>
      </c>
      <c r="C93" s="229">
        <v>3780</v>
      </c>
      <c r="D93" s="26">
        <f t="shared" si="2"/>
        <v>3780</v>
      </c>
      <c r="E93" s="130"/>
      <c r="F93" s="56"/>
      <c r="G93" s="230"/>
    </row>
    <row r="94" spans="1:7" ht="12" customHeight="1" x14ac:dyDescent="0.2">
      <c r="A94" s="15" t="s">
        <v>4501</v>
      </c>
      <c r="B94" s="15" t="s">
        <v>5437</v>
      </c>
      <c r="C94" s="230">
        <v>2947</v>
      </c>
      <c r="D94" s="26">
        <f t="shared" si="2"/>
        <v>2947</v>
      </c>
      <c r="E94" s="130"/>
      <c r="F94" s="130"/>
      <c r="G94" s="230"/>
    </row>
    <row r="95" spans="1:7" ht="12" customHeight="1" x14ac:dyDescent="0.2">
      <c r="A95" s="15" t="s">
        <v>4502</v>
      </c>
      <c r="B95" s="15" t="s">
        <v>5438</v>
      </c>
      <c r="C95" s="230">
        <v>5531</v>
      </c>
      <c r="D95" s="26">
        <f t="shared" si="2"/>
        <v>5531</v>
      </c>
      <c r="E95" s="130"/>
      <c r="F95" s="130"/>
      <c r="G95" s="230"/>
    </row>
    <row r="96" spans="1:7" ht="12" customHeight="1" x14ac:dyDescent="0.2">
      <c r="A96" s="15" t="s">
        <v>4503</v>
      </c>
      <c r="B96" s="15" t="s">
        <v>5439</v>
      </c>
      <c r="C96" s="230">
        <v>4805</v>
      </c>
      <c r="D96" s="26">
        <f t="shared" si="2"/>
        <v>4805</v>
      </c>
      <c r="E96" s="130"/>
      <c r="F96" s="130"/>
      <c r="G96" s="230"/>
    </row>
    <row r="97" spans="1:7" ht="12" customHeight="1" x14ac:dyDescent="0.2">
      <c r="A97" s="15" t="s">
        <v>4504</v>
      </c>
      <c r="B97" s="15" t="s">
        <v>5440</v>
      </c>
      <c r="C97" s="230">
        <v>9023</v>
      </c>
      <c r="D97" s="26">
        <f t="shared" si="2"/>
        <v>9023</v>
      </c>
      <c r="E97" s="130"/>
      <c r="F97" s="130"/>
      <c r="G97" s="230"/>
    </row>
    <row r="98" spans="1:7" ht="12" customHeight="1" x14ac:dyDescent="0.2">
      <c r="A98" s="15" t="s">
        <v>4505</v>
      </c>
      <c r="B98" s="15" t="s">
        <v>5441</v>
      </c>
      <c r="C98" s="230">
        <v>7885</v>
      </c>
      <c r="D98" s="26">
        <f t="shared" si="2"/>
        <v>7885</v>
      </c>
      <c r="E98" s="130"/>
      <c r="F98" s="130"/>
      <c r="G98" s="230"/>
    </row>
    <row r="99" spans="1:7" ht="12" customHeight="1" x14ac:dyDescent="0.2">
      <c r="A99" s="152" t="s">
        <v>4506</v>
      </c>
      <c r="B99" s="152" t="s">
        <v>5442</v>
      </c>
      <c r="C99" s="36">
        <v>13479</v>
      </c>
      <c r="D99" s="36">
        <f t="shared" si="2"/>
        <v>13479</v>
      </c>
      <c r="E99" s="130"/>
      <c r="F99" s="130"/>
      <c r="G99" s="230"/>
    </row>
    <row r="100" spans="1:7" ht="12" customHeight="1" x14ac:dyDescent="0.2">
      <c r="A100" s="41" t="s">
        <v>1171</v>
      </c>
      <c r="B100" s="15" t="s">
        <v>135</v>
      </c>
      <c r="C100" s="229">
        <v>930</v>
      </c>
      <c r="D100" s="26">
        <f t="shared" si="2"/>
        <v>930</v>
      </c>
      <c r="E100" s="130"/>
      <c r="F100" s="130"/>
      <c r="G100" s="230"/>
    </row>
    <row r="101" spans="1:7" ht="12" customHeight="1" x14ac:dyDescent="0.2">
      <c r="A101" s="41" t="s">
        <v>1172</v>
      </c>
      <c r="B101" s="15" t="s">
        <v>138</v>
      </c>
      <c r="C101" s="229">
        <v>930</v>
      </c>
      <c r="D101" s="26">
        <f t="shared" si="2"/>
        <v>930</v>
      </c>
      <c r="E101" s="130"/>
      <c r="F101" s="130"/>
      <c r="G101" s="230"/>
    </row>
    <row r="102" spans="1:7" ht="12" customHeight="1" x14ac:dyDescent="0.2">
      <c r="A102" s="41" t="s">
        <v>1173</v>
      </c>
      <c r="B102" s="15" t="s">
        <v>137</v>
      </c>
      <c r="C102" s="229">
        <v>930</v>
      </c>
      <c r="D102" s="26">
        <f t="shared" si="2"/>
        <v>930</v>
      </c>
      <c r="E102" s="130"/>
      <c r="F102" s="130"/>
      <c r="G102" s="230"/>
    </row>
    <row r="103" spans="1:7" ht="12" customHeight="1" x14ac:dyDescent="0.2">
      <c r="A103" s="41" t="s">
        <v>1174</v>
      </c>
      <c r="B103" s="15" t="s">
        <v>136</v>
      </c>
      <c r="C103" s="229">
        <v>930</v>
      </c>
      <c r="D103" s="26">
        <f t="shared" si="2"/>
        <v>930</v>
      </c>
      <c r="E103" s="130"/>
      <c r="F103" s="130"/>
      <c r="G103" s="230"/>
    </row>
    <row r="104" spans="1:7" ht="12" customHeight="1" x14ac:dyDescent="0.2">
      <c r="A104" s="41" t="s">
        <v>2266</v>
      </c>
      <c r="B104" s="15" t="s">
        <v>2267</v>
      </c>
      <c r="C104" s="229">
        <v>3500</v>
      </c>
      <c r="D104" s="26">
        <f t="shared" si="2"/>
        <v>3500</v>
      </c>
      <c r="E104" s="130"/>
      <c r="F104" s="130"/>
      <c r="G104" s="230"/>
    </row>
    <row r="105" spans="1:7" ht="12" customHeight="1" x14ac:dyDescent="0.2">
      <c r="A105" s="28"/>
      <c r="B105" s="29"/>
      <c r="C105" s="264"/>
      <c r="D105" s="26"/>
      <c r="E105" s="130"/>
      <c r="F105" s="130"/>
    </row>
    <row r="106" spans="1:7" ht="12" customHeight="1" x14ac:dyDescent="0.2">
      <c r="A106" s="28"/>
      <c r="B106" s="156"/>
      <c r="C106" s="264"/>
      <c r="D106" s="26"/>
      <c r="E106" s="130"/>
      <c r="F106" s="130"/>
    </row>
    <row r="107" spans="1:7" ht="12" customHeight="1" x14ac:dyDescent="0.2">
      <c r="A107" s="28"/>
      <c r="B107" s="29"/>
      <c r="C107" s="264"/>
      <c r="D107" s="26"/>
      <c r="E107" s="130"/>
      <c r="F107" s="130"/>
    </row>
    <row r="108" spans="1:7" ht="12" customHeight="1" x14ac:dyDescent="0.2">
      <c r="A108" s="28"/>
      <c r="B108" s="29"/>
      <c r="C108" s="264"/>
      <c r="D108" s="26"/>
      <c r="E108" s="130"/>
      <c r="F108" s="130"/>
    </row>
    <row r="109" spans="1:7" ht="12" customHeight="1" x14ac:dyDescent="0.2">
      <c r="A109" s="28"/>
      <c r="B109" s="29"/>
      <c r="C109" s="264"/>
      <c r="D109" s="26"/>
      <c r="E109" s="130"/>
      <c r="F109" s="130"/>
    </row>
    <row r="110" spans="1:7" ht="12" customHeight="1" x14ac:dyDescent="0.2">
      <c r="A110" s="28"/>
      <c r="B110" s="29"/>
      <c r="C110" s="264"/>
      <c r="D110" s="26"/>
      <c r="E110" s="130"/>
      <c r="F110" s="130"/>
    </row>
    <row r="111" spans="1:7" ht="12" customHeight="1" x14ac:dyDescent="0.2">
      <c r="A111" s="28"/>
      <c r="B111" s="29"/>
      <c r="C111" s="264"/>
      <c r="D111" s="26"/>
      <c r="E111" s="130"/>
      <c r="F111" s="130"/>
    </row>
    <row r="112" spans="1:7" ht="12" customHeight="1" x14ac:dyDescent="0.2">
      <c r="A112" s="28"/>
      <c r="B112" s="29"/>
      <c r="C112" s="264"/>
      <c r="D112" s="26"/>
      <c r="E112" s="130"/>
      <c r="F112" s="130"/>
    </row>
    <row r="113" spans="1:6" ht="12" customHeight="1" x14ac:dyDescent="0.2">
      <c r="A113" s="28"/>
      <c r="B113" s="29"/>
      <c r="C113" s="264"/>
      <c r="D113" s="26"/>
      <c r="E113" s="130"/>
      <c r="F113" s="130"/>
    </row>
    <row r="114" spans="1:6" ht="12" customHeight="1" x14ac:dyDescent="0.2">
      <c r="A114" s="28"/>
      <c r="B114" s="29"/>
      <c r="C114" s="264"/>
      <c r="D114" s="26"/>
      <c r="E114" s="130"/>
      <c r="F114" s="130"/>
    </row>
    <row r="115" spans="1:6" ht="12" customHeight="1" x14ac:dyDescent="0.2">
      <c r="A115" s="28"/>
      <c r="B115" s="29"/>
      <c r="C115" s="264"/>
      <c r="D115" s="26"/>
      <c r="E115" s="130"/>
      <c r="F115" s="130"/>
    </row>
    <row r="116" spans="1:6" ht="12" customHeight="1" x14ac:dyDescent="0.2">
      <c r="A116" s="28"/>
      <c r="B116" s="29"/>
      <c r="C116" s="264"/>
      <c r="D116" s="26"/>
      <c r="E116" s="130"/>
      <c r="F116" s="130"/>
    </row>
    <row r="117" spans="1:6" ht="12" customHeight="1" x14ac:dyDescent="0.2">
      <c r="A117" s="28"/>
      <c r="B117" s="29"/>
      <c r="C117" s="264"/>
      <c r="D117" s="26"/>
      <c r="E117" s="130"/>
      <c r="F117" s="130"/>
    </row>
    <row r="118" spans="1:6" ht="12" customHeight="1" x14ac:dyDescent="0.2">
      <c r="A118" s="28"/>
      <c r="B118" s="29"/>
      <c r="C118" s="264"/>
      <c r="D118" s="26"/>
      <c r="E118" s="130"/>
      <c r="F118" s="130"/>
    </row>
    <row r="119" spans="1:6" ht="12" customHeight="1" x14ac:dyDescent="0.2">
      <c r="A119" s="28"/>
      <c r="B119" s="29"/>
      <c r="C119" s="264"/>
      <c r="D119" s="26"/>
      <c r="E119" s="130"/>
      <c r="F119" s="130"/>
    </row>
    <row r="120" spans="1:6" ht="12" customHeight="1" x14ac:dyDescent="0.2">
      <c r="A120" s="28"/>
      <c r="B120" s="29"/>
      <c r="C120" s="264"/>
      <c r="D120" s="26"/>
      <c r="E120" s="130"/>
      <c r="F120" s="130"/>
    </row>
    <row r="121" spans="1:6" ht="12" customHeight="1" x14ac:dyDescent="0.2">
      <c r="A121" s="28"/>
      <c r="B121" s="29"/>
      <c r="C121" s="264"/>
      <c r="D121" s="26"/>
      <c r="E121" s="130"/>
      <c r="F121" s="130"/>
    </row>
    <row r="122" spans="1:6" ht="12" customHeight="1" x14ac:dyDescent="0.2">
      <c r="A122" s="28"/>
      <c r="B122" s="29"/>
      <c r="C122" s="264"/>
      <c r="D122" s="26"/>
      <c r="E122" s="130"/>
      <c r="F122" s="130"/>
    </row>
    <row r="123" spans="1:6" ht="12" customHeight="1" x14ac:dyDescent="0.2">
      <c r="A123" s="28"/>
      <c r="B123" s="29"/>
      <c r="C123" s="264"/>
      <c r="D123" s="26"/>
      <c r="E123" s="130"/>
      <c r="F123" s="130"/>
    </row>
    <row r="124" spans="1:6" ht="12" customHeight="1" x14ac:dyDescent="0.2">
      <c r="A124" s="28"/>
      <c r="B124" s="29"/>
      <c r="C124" s="264"/>
      <c r="D124" s="26"/>
      <c r="E124" s="130"/>
      <c r="F124" s="130"/>
    </row>
    <row r="125" spans="1:6" ht="12" customHeight="1" x14ac:dyDescent="0.2">
      <c r="A125" s="28"/>
      <c r="B125" s="29"/>
      <c r="C125" s="264"/>
      <c r="D125" s="26"/>
      <c r="E125" s="130"/>
      <c r="F125" s="130"/>
    </row>
    <row r="126" spans="1:6" x14ac:dyDescent="0.2">
      <c r="A126" s="28"/>
      <c r="B126" s="29"/>
      <c r="C126" s="264"/>
      <c r="D126" s="26"/>
      <c r="E126" s="130"/>
      <c r="F126" s="130"/>
    </row>
    <row r="127" spans="1:6" x14ac:dyDescent="0.2">
      <c r="A127" s="28"/>
      <c r="B127" s="29"/>
      <c r="C127" s="264"/>
      <c r="D127" s="26"/>
      <c r="E127" s="130"/>
      <c r="F127" s="130"/>
    </row>
    <row r="128" spans="1:6" x14ac:dyDescent="0.2">
      <c r="A128" s="28"/>
      <c r="B128" s="30"/>
      <c r="C128" s="264"/>
      <c r="D128" s="26"/>
      <c r="E128" s="130"/>
      <c r="F128" s="130"/>
    </row>
    <row r="129" spans="1:6" x14ac:dyDescent="0.2">
      <c r="A129" s="28"/>
      <c r="B129" s="31"/>
      <c r="C129" s="264"/>
      <c r="D129" s="26"/>
      <c r="E129" s="130"/>
      <c r="F129" s="130"/>
    </row>
    <row r="130" spans="1:6" x14ac:dyDescent="0.2">
      <c r="A130" s="28"/>
      <c r="B130" s="31"/>
      <c r="C130" s="264"/>
      <c r="D130" s="26"/>
      <c r="E130" s="130"/>
      <c r="F130" s="130"/>
    </row>
    <row r="131" spans="1:6" x14ac:dyDescent="0.2">
      <c r="A131" s="28"/>
      <c r="B131" s="31"/>
      <c r="C131" s="264"/>
      <c r="D131" s="26"/>
      <c r="E131" s="130"/>
      <c r="F131" s="130"/>
    </row>
    <row r="132" spans="1:6" x14ac:dyDescent="0.2">
      <c r="A132" s="28"/>
      <c r="B132" s="31"/>
      <c r="C132" s="264"/>
      <c r="D132" s="26"/>
      <c r="E132" s="130"/>
      <c r="F132" s="130"/>
    </row>
    <row r="133" spans="1:6" x14ac:dyDescent="0.2">
      <c r="A133" s="28"/>
      <c r="B133" s="31"/>
      <c r="C133" s="264"/>
      <c r="D133" s="26"/>
      <c r="E133" s="130"/>
      <c r="F133" s="130"/>
    </row>
    <row r="134" spans="1:6" x14ac:dyDescent="0.2">
      <c r="A134" s="28"/>
      <c r="B134" s="31"/>
      <c r="C134" s="264"/>
      <c r="D134" s="26"/>
      <c r="E134" s="130"/>
      <c r="F134" s="130"/>
    </row>
    <row r="135" spans="1:6" x14ac:dyDescent="0.2">
      <c r="A135" s="28"/>
      <c r="B135" s="31"/>
      <c r="C135" s="264"/>
      <c r="D135" s="26"/>
      <c r="E135" s="130"/>
      <c r="F135" s="130"/>
    </row>
    <row r="136" spans="1:6" x14ac:dyDescent="0.2">
      <c r="A136" s="28"/>
      <c r="B136" s="31"/>
      <c r="C136" s="264"/>
      <c r="D136" s="26"/>
      <c r="E136" s="130"/>
      <c r="F136" s="130"/>
    </row>
    <row r="137" spans="1:6" x14ac:dyDescent="0.2">
      <c r="A137" s="28"/>
      <c r="B137" s="31"/>
      <c r="C137" s="264"/>
      <c r="D137" s="26"/>
      <c r="E137" s="130"/>
      <c r="F137" s="130"/>
    </row>
    <row r="138" spans="1:6" x14ac:dyDescent="0.2">
      <c r="A138" s="28"/>
      <c r="B138" s="31"/>
      <c r="C138" s="264"/>
      <c r="D138" s="26"/>
      <c r="E138" s="130"/>
      <c r="F138" s="130"/>
    </row>
    <row r="139" spans="1:6" x14ac:dyDescent="0.2">
      <c r="A139" s="28"/>
      <c r="B139" s="31"/>
      <c r="C139" s="264"/>
      <c r="D139" s="26"/>
      <c r="E139" s="130"/>
      <c r="F139" s="130"/>
    </row>
    <row r="140" spans="1:6" x14ac:dyDescent="0.2">
      <c r="A140" s="28"/>
      <c r="B140" s="31"/>
      <c r="C140" s="264"/>
      <c r="D140" s="26"/>
      <c r="E140" s="130"/>
      <c r="F140" s="130"/>
    </row>
    <row r="141" spans="1:6" x14ac:dyDescent="0.2">
      <c r="A141" s="28"/>
      <c r="B141" s="31"/>
      <c r="C141" s="264"/>
      <c r="D141" s="26"/>
      <c r="E141" s="130"/>
      <c r="F141" s="130"/>
    </row>
    <row r="142" spans="1:6" x14ac:dyDescent="0.2">
      <c r="A142" s="28"/>
      <c r="B142" s="31"/>
      <c r="C142" s="264"/>
      <c r="D142" s="26"/>
      <c r="E142" s="130"/>
      <c r="F142" s="130"/>
    </row>
    <row r="143" spans="1:6" x14ac:dyDescent="0.2">
      <c r="A143" s="28"/>
      <c r="B143" s="31"/>
      <c r="C143" s="264"/>
      <c r="D143" s="26"/>
      <c r="E143" s="130"/>
      <c r="F143" s="130"/>
    </row>
    <row r="144" spans="1:6" x14ac:dyDescent="0.2">
      <c r="A144" s="28"/>
      <c r="B144" s="31"/>
      <c r="C144" s="264"/>
      <c r="D144" s="26"/>
      <c r="E144" s="130"/>
      <c r="F144" s="130"/>
    </row>
    <row r="145" spans="2:4" x14ac:dyDescent="0.2">
      <c r="B145" s="32"/>
      <c r="C145" s="274"/>
      <c r="D145" s="32"/>
    </row>
    <row r="146" spans="2:4" x14ac:dyDescent="0.2">
      <c r="B146" s="33"/>
      <c r="C146" s="274"/>
      <c r="D146" s="32"/>
    </row>
    <row r="147" spans="2:4" x14ac:dyDescent="0.2">
      <c r="B147" s="32"/>
      <c r="C147" s="274"/>
      <c r="D147" s="32"/>
    </row>
    <row r="148" spans="2:4" x14ac:dyDescent="0.2">
      <c r="B148" s="32"/>
      <c r="C148" s="274"/>
      <c r="D148" s="32"/>
    </row>
    <row r="149" spans="2:4" x14ac:dyDescent="0.2">
      <c r="B149" s="32"/>
      <c r="C149" s="274"/>
      <c r="D149" s="32"/>
    </row>
    <row r="150" spans="2:4" x14ac:dyDescent="0.2">
      <c r="B150" s="32"/>
      <c r="C150" s="274"/>
      <c r="D150" s="32"/>
    </row>
    <row r="151" spans="2:4" x14ac:dyDescent="0.2">
      <c r="B151" s="32"/>
      <c r="C151" s="274"/>
      <c r="D151" s="32"/>
    </row>
    <row r="152" spans="2:4" x14ac:dyDescent="0.2">
      <c r="B152" s="32"/>
      <c r="C152" s="274"/>
      <c r="D152" s="32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fitToHeight="0" orientation="portrait" verticalDpi="0" r:id="rId3"/>
  <headerFooter alignWithMargins="0">
    <oddFooter>Stránka &amp;P z &amp;N</oddFooter>
  </headerFooter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G297"/>
  <sheetViews>
    <sheetView workbookViewId="0">
      <pane ySplit="12" topLeftCell="A148" activePane="bottomLeft" state="frozen"/>
      <selection activeCell="C51" sqref="C51"/>
      <selection pane="bottomLeft" activeCell="G12" sqref="G12"/>
    </sheetView>
  </sheetViews>
  <sheetFormatPr defaultRowHeight="12.75" x14ac:dyDescent="0.2"/>
  <cols>
    <col min="1" max="1" width="10.28515625" customWidth="1"/>
    <col min="2" max="2" width="32.28515625" bestFit="1" customWidth="1"/>
    <col min="3" max="3" width="11.5703125" style="275" customWidth="1"/>
    <col min="4" max="4" width="13.28515625" customWidth="1"/>
    <col min="5" max="5" width="0.7109375" customWidth="1"/>
    <col min="6" max="6" width="8.28515625" customWidth="1"/>
    <col min="7" max="7" width="13.28515625" customWidth="1"/>
  </cols>
  <sheetData>
    <row r="1" spans="1:7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7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7" ht="10.5" customHeight="1" x14ac:dyDescent="0.2">
      <c r="A4" s="7"/>
      <c r="B4" s="8"/>
      <c r="C4" s="268"/>
      <c r="D4" s="8"/>
      <c r="E4" s="64"/>
      <c r="F4" s="8"/>
      <c r="G4" s="8"/>
    </row>
    <row r="5" spans="1:7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7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7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7" ht="21" customHeight="1" x14ac:dyDescent="0.25">
      <c r="A9" s="301" t="s">
        <v>1373</v>
      </c>
      <c r="B9" s="301"/>
      <c r="C9" s="301"/>
      <c r="D9" s="301"/>
      <c r="E9" s="37"/>
      <c r="F9" s="37"/>
      <c r="G9" s="8"/>
    </row>
    <row r="10" spans="1:7" ht="12" customHeight="1" x14ac:dyDescent="0.2">
      <c r="A10" s="12"/>
      <c r="B10" s="12"/>
      <c r="C10" s="26"/>
      <c r="D10" s="13" t="s">
        <v>155</v>
      </c>
      <c r="E10" s="8"/>
      <c r="F10" s="8"/>
      <c r="G10" s="8"/>
    </row>
    <row r="11" spans="1:7" x14ac:dyDescent="0.2">
      <c r="A11" s="14"/>
      <c r="B11" s="15"/>
      <c r="C11" s="229"/>
      <c r="D11" s="16" t="s">
        <v>4</v>
      </c>
      <c r="G11" s="17"/>
    </row>
    <row r="12" spans="1:7" x14ac:dyDescent="0.2">
      <c r="A12" s="20" t="s">
        <v>1598</v>
      </c>
      <c r="B12" s="21" t="s">
        <v>1599</v>
      </c>
      <c r="C12" s="35" t="s">
        <v>1600</v>
      </c>
      <c r="D12" s="23" t="s">
        <v>1601</v>
      </c>
      <c r="F12" s="24" t="s">
        <v>1602</v>
      </c>
      <c r="G12" s="17">
        <v>0</v>
      </c>
    </row>
    <row r="13" spans="1:7" ht="12" customHeight="1" x14ac:dyDescent="0.2">
      <c r="A13" s="153" t="s">
        <v>4509</v>
      </c>
      <c r="B13" s="154" t="s">
        <v>1042</v>
      </c>
      <c r="C13" s="229">
        <v>44</v>
      </c>
      <c r="D13" s="25">
        <f>((100-$G$12)/100)*C13</f>
        <v>44</v>
      </c>
      <c r="F13" s="25"/>
      <c r="G13" s="76"/>
    </row>
    <row r="14" spans="1:7" ht="12" customHeight="1" x14ac:dyDescent="0.2">
      <c r="A14" s="153" t="s">
        <v>4510</v>
      </c>
      <c r="B14" s="154" t="s">
        <v>1043</v>
      </c>
      <c r="C14" s="229">
        <v>46</v>
      </c>
      <c r="D14" s="25">
        <f t="shared" ref="D14:D80" si="0">((100-$G$12)/100)*C14</f>
        <v>46</v>
      </c>
      <c r="F14" s="25"/>
      <c r="G14" s="76"/>
    </row>
    <row r="15" spans="1:7" ht="12" customHeight="1" x14ac:dyDescent="0.2">
      <c r="A15" s="153" t="s">
        <v>4511</v>
      </c>
      <c r="B15" s="154" t="s">
        <v>1044</v>
      </c>
      <c r="C15" s="229">
        <v>46</v>
      </c>
      <c r="D15" s="25">
        <f t="shared" si="0"/>
        <v>46</v>
      </c>
      <c r="F15" s="25"/>
      <c r="G15" s="76"/>
    </row>
    <row r="16" spans="1:7" ht="12" customHeight="1" x14ac:dyDescent="0.2">
      <c r="A16" s="153" t="s">
        <v>4512</v>
      </c>
      <c r="B16" s="154" t="s">
        <v>1045</v>
      </c>
      <c r="C16" s="229">
        <v>54</v>
      </c>
      <c r="D16" s="25">
        <f t="shared" si="0"/>
        <v>54</v>
      </c>
      <c r="F16" s="25"/>
      <c r="G16" s="76"/>
    </row>
    <row r="17" spans="1:7" ht="12" customHeight="1" x14ac:dyDescent="0.2">
      <c r="A17" s="153" t="s">
        <v>4513</v>
      </c>
      <c r="B17" s="154" t="s">
        <v>1046</v>
      </c>
      <c r="C17" s="229">
        <v>55</v>
      </c>
      <c r="D17" s="25">
        <f t="shared" si="0"/>
        <v>55</v>
      </c>
      <c r="F17" s="25"/>
      <c r="G17" s="76"/>
    </row>
    <row r="18" spans="1:7" ht="12" customHeight="1" x14ac:dyDescent="0.2">
      <c r="A18" s="153" t="s">
        <v>4514</v>
      </c>
      <c r="B18" s="154" t="s">
        <v>1047</v>
      </c>
      <c r="C18" s="229">
        <v>70</v>
      </c>
      <c r="D18" s="25">
        <f t="shared" si="0"/>
        <v>70</v>
      </c>
      <c r="F18" s="25"/>
      <c r="G18" s="76"/>
    </row>
    <row r="19" spans="1:7" ht="12" customHeight="1" x14ac:dyDescent="0.2">
      <c r="A19" s="153" t="s">
        <v>4515</v>
      </c>
      <c r="B19" s="154" t="s">
        <v>1048</v>
      </c>
      <c r="C19" s="230">
        <v>75</v>
      </c>
      <c r="D19" s="25">
        <f t="shared" si="0"/>
        <v>75</v>
      </c>
      <c r="F19" s="25"/>
      <c r="G19" s="76"/>
    </row>
    <row r="20" spans="1:7" ht="12" customHeight="1" x14ac:dyDescent="0.2">
      <c r="A20" s="153" t="s">
        <v>4516</v>
      </c>
      <c r="B20" s="154" t="s">
        <v>1049</v>
      </c>
      <c r="C20" s="229">
        <v>70</v>
      </c>
      <c r="D20" s="25">
        <f t="shared" si="0"/>
        <v>70</v>
      </c>
      <c r="F20" s="25"/>
      <c r="G20" s="76"/>
    </row>
    <row r="21" spans="1:7" ht="12" customHeight="1" x14ac:dyDescent="0.2">
      <c r="A21" s="153" t="s">
        <v>4517</v>
      </c>
      <c r="B21" s="154" t="s">
        <v>1050</v>
      </c>
      <c r="C21" s="229">
        <v>89</v>
      </c>
      <c r="D21" s="25">
        <f t="shared" si="0"/>
        <v>89</v>
      </c>
      <c r="F21" s="25"/>
      <c r="G21" s="76"/>
    </row>
    <row r="22" spans="1:7" ht="12" customHeight="1" x14ac:dyDescent="0.2">
      <c r="A22" s="153" t="s">
        <v>4518</v>
      </c>
      <c r="B22" s="154" t="s">
        <v>1051</v>
      </c>
      <c r="C22" s="230">
        <v>95</v>
      </c>
      <c r="D22" s="25">
        <f t="shared" si="0"/>
        <v>95</v>
      </c>
      <c r="F22" s="25"/>
      <c r="G22" s="76"/>
    </row>
    <row r="23" spans="1:7" ht="12" customHeight="1" x14ac:dyDescent="0.2">
      <c r="A23" s="153" t="s">
        <v>4519</v>
      </c>
      <c r="B23" s="154" t="s">
        <v>1052</v>
      </c>
      <c r="C23" s="229">
        <v>105</v>
      </c>
      <c r="D23" s="25">
        <f t="shared" si="0"/>
        <v>105</v>
      </c>
      <c r="F23" s="25"/>
      <c r="G23" s="76"/>
    </row>
    <row r="24" spans="1:7" ht="12" customHeight="1" x14ac:dyDescent="0.2">
      <c r="A24" s="153" t="s">
        <v>4520</v>
      </c>
      <c r="B24" s="154" t="s">
        <v>1053</v>
      </c>
      <c r="C24" s="229">
        <v>106</v>
      </c>
      <c r="D24" s="25">
        <f t="shared" si="0"/>
        <v>106</v>
      </c>
      <c r="F24" s="25"/>
      <c r="G24" s="76"/>
    </row>
    <row r="25" spans="1:7" ht="12" customHeight="1" x14ac:dyDescent="0.2">
      <c r="A25" s="153" t="s">
        <v>4521</v>
      </c>
      <c r="B25" s="154" t="s">
        <v>1054</v>
      </c>
      <c r="C25" s="230">
        <v>119</v>
      </c>
      <c r="D25" s="25">
        <f t="shared" si="0"/>
        <v>119</v>
      </c>
      <c r="F25" s="25"/>
      <c r="G25" s="76"/>
    </row>
    <row r="26" spans="1:7" ht="12" customHeight="1" x14ac:dyDescent="0.2">
      <c r="A26" s="153" t="s">
        <v>4522</v>
      </c>
      <c r="B26" s="154" t="s">
        <v>1055</v>
      </c>
      <c r="C26" s="230">
        <v>142</v>
      </c>
      <c r="D26" s="25">
        <f t="shared" si="0"/>
        <v>142</v>
      </c>
      <c r="F26" s="25"/>
      <c r="G26" s="76"/>
    </row>
    <row r="27" spans="1:7" ht="12" customHeight="1" x14ac:dyDescent="0.2">
      <c r="A27" s="153" t="s">
        <v>4523</v>
      </c>
      <c r="B27" s="154" t="s">
        <v>1056</v>
      </c>
      <c r="C27" s="230">
        <v>146</v>
      </c>
      <c r="D27" s="25">
        <f t="shared" si="0"/>
        <v>146</v>
      </c>
      <c r="F27" s="25"/>
      <c r="G27" s="76"/>
    </row>
    <row r="28" spans="1:7" ht="12" customHeight="1" x14ac:dyDescent="0.2">
      <c r="A28" s="153" t="s">
        <v>4524</v>
      </c>
      <c r="B28" s="154" t="s">
        <v>1057</v>
      </c>
      <c r="C28" s="229">
        <v>212</v>
      </c>
      <c r="D28" s="25">
        <f t="shared" si="0"/>
        <v>212</v>
      </c>
      <c r="F28" s="25"/>
      <c r="G28" s="76"/>
    </row>
    <row r="29" spans="1:7" ht="12" customHeight="1" x14ac:dyDescent="0.2">
      <c r="A29" s="153" t="s">
        <v>4525</v>
      </c>
      <c r="B29" s="154" t="s">
        <v>1058</v>
      </c>
      <c r="C29" s="229">
        <v>223</v>
      </c>
      <c r="D29" s="25">
        <f t="shared" si="0"/>
        <v>223</v>
      </c>
      <c r="F29" s="25"/>
      <c r="G29" s="76"/>
    </row>
    <row r="30" spans="1:7" ht="12" customHeight="1" x14ac:dyDescent="0.2">
      <c r="A30" s="153" t="s">
        <v>4526</v>
      </c>
      <c r="B30" s="154" t="s">
        <v>1059</v>
      </c>
      <c r="C30" s="229">
        <v>234</v>
      </c>
      <c r="D30" s="25">
        <f t="shared" si="0"/>
        <v>234</v>
      </c>
      <c r="F30" s="25"/>
      <c r="G30" s="76"/>
    </row>
    <row r="31" spans="1:7" ht="12" customHeight="1" x14ac:dyDescent="0.2">
      <c r="A31" s="153" t="s">
        <v>4527</v>
      </c>
      <c r="B31" s="154" t="s">
        <v>1060</v>
      </c>
      <c r="C31" s="229">
        <v>281</v>
      </c>
      <c r="D31" s="25">
        <f t="shared" si="0"/>
        <v>281</v>
      </c>
      <c r="F31" s="25"/>
      <c r="G31" s="76"/>
    </row>
    <row r="32" spans="1:7" ht="12" customHeight="1" x14ac:dyDescent="0.2">
      <c r="A32" s="153" t="s">
        <v>4528</v>
      </c>
      <c r="B32" s="154" t="s">
        <v>1061</v>
      </c>
      <c r="C32" s="229">
        <v>292</v>
      </c>
      <c r="D32" s="25">
        <f t="shared" si="0"/>
        <v>292</v>
      </c>
      <c r="F32" s="25"/>
      <c r="G32" s="76"/>
    </row>
    <row r="33" spans="1:7" ht="12" customHeight="1" x14ac:dyDescent="0.2">
      <c r="A33" s="153" t="s">
        <v>4529</v>
      </c>
      <c r="B33" s="154" t="s">
        <v>1062</v>
      </c>
      <c r="C33" s="229">
        <v>570</v>
      </c>
      <c r="D33" s="25">
        <f t="shared" si="0"/>
        <v>570</v>
      </c>
      <c r="F33" s="25"/>
      <c r="G33" s="76"/>
    </row>
    <row r="34" spans="1:7" ht="12" customHeight="1" x14ac:dyDescent="0.2">
      <c r="A34" s="153" t="s">
        <v>4530</v>
      </c>
      <c r="B34" s="154" t="s">
        <v>1063</v>
      </c>
      <c r="C34" s="229">
        <v>623</v>
      </c>
      <c r="D34" s="25">
        <f t="shared" si="0"/>
        <v>623</v>
      </c>
      <c r="F34" s="25"/>
      <c r="G34" s="76"/>
    </row>
    <row r="35" spans="1:7" ht="12" customHeight="1" x14ac:dyDescent="0.2">
      <c r="A35" s="153" t="s">
        <v>4531</v>
      </c>
      <c r="B35" s="154" t="s">
        <v>1064</v>
      </c>
      <c r="C35" s="229">
        <v>630</v>
      </c>
      <c r="D35" s="25">
        <f t="shared" si="0"/>
        <v>630</v>
      </c>
      <c r="F35" s="25"/>
      <c r="G35" s="76"/>
    </row>
    <row r="36" spans="1:7" ht="12" customHeight="1" x14ac:dyDescent="0.2">
      <c r="A36" s="153" t="s">
        <v>4532</v>
      </c>
      <c r="B36" s="154" t="s">
        <v>1065</v>
      </c>
      <c r="C36" s="229">
        <v>720</v>
      </c>
      <c r="D36" s="25">
        <f t="shared" si="0"/>
        <v>720</v>
      </c>
      <c r="F36" s="25"/>
      <c r="G36" s="76"/>
    </row>
    <row r="37" spans="1:7" ht="12" customHeight="1" x14ac:dyDescent="0.2">
      <c r="A37" s="153" t="s">
        <v>4533</v>
      </c>
      <c r="B37" s="154" t="s">
        <v>1066</v>
      </c>
      <c r="C37" s="229">
        <v>906</v>
      </c>
      <c r="D37" s="25">
        <f t="shared" si="0"/>
        <v>906</v>
      </c>
      <c r="F37" s="25"/>
      <c r="G37" s="76"/>
    </row>
    <row r="38" spans="1:7" ht="12" customHeight="1" x14ac:dyDescent="0.2">
      <c r="A38" s="153" t="s">
        <v>4534</v>
      </c>
      <c r="B38" s="154" t="s">
        <v>1067</v>
      </c>
      <c r="C38" s="229">
        <v>930</v>
      </c>
      <c r="D38" s="25">
        <f t="shared" si="0"/>
        <v>930</v>
      </c>
      <c r="E38" s="32"/>
      <c r="F38" s="25"/>
      <c r="G38" s="76"/>
    </row>
    <row r="39" spans="1:7" ht="12" customHeight="1" x14ac:dyDescent="0.2">
      <c r="A39" s="153" t="s">
        <v>4535</v>
      </c>
      <c r="B39" s="154" t="s">
        <v>1068</v>
      </c>
      <c r="C39" s="229">
        <v>950</v>
      </c>
      <c r="D39" s="25">
        <f t="shared" si="0"/>
        <v>950</v>
      </c>
      <c r="F39" s="25"/>
      <c r="G39" s="76"/>
    </row>
    <row r="40" spans="1:7" ht="12" customHeight="1" x14ac:dyDescent="0.2">
      <c r="A40" s="153" t="s">
        <v>4536</v>
      </c>
      <c r="B40" s="154" t="s">
        <v>1069</v>
      </c>
      <c r="C40" s="229">
        <v>1266</v>
      </c>
      <c r="D40" s="25">
        <f t="shared" si="0"/>
        <v>1266</v>
      </c>
      <c r="F40" s="25"/>
      <c r="G40" s="76"/>
    </row>
    <row r="41" spans="1:7" ht="12" customHeight="1" x14ac:dyDescent="0.2">
      <c r="A41" s="153" t="s">
        <v>4537</v>
      </c>
      <c r="B41" s="154" t="s">
        <v>1070</v>
      </c>
      <c r="C41" s="229">
        <v>2574</v>
      </c>
      <c r="D41" s="25">
        <f t="shared" si="0"/>
        <v>2574</v>
      </c>
      <c r="F41" s="25"/>
      <c r="G41" s="76"/>
    </row>
    <row r="42" spans="1:7" ht="12" customHeight="1" x14ac:dyDescent="0.2">
      <c r="A42" s="153" t="s">
        <v>4538</v>
      </c>
      <c r="B42" s="154" t="s">
        <v>1755</v>
      </c>
      <c r="C42" s="229">
        <v>2326</v>
      </c>
      <c r="D42" s="25">
        <f t="shared" si="0"/>
        <v>2326</v>
      </c>
      <c r="F42" s="25"/>
      <c r="G42" s="76"/>
    </row>
    <row r="43" spans="1:7" ht="12" customHeight="1" x14ac:dyDescent="0.2">
      <c r="A43" s="153" t="s">
        <v>4539</v>
      </c>
      <c r="B43" s="154" t="s">
        <v>1756</v>
      </c>
      <c r="C43" s="229">
        <v>2707</v>
      </c>
      <c r="D43" s="25">
        <f t="shared" si="0"/>
        <v>2707</v>
      </c>
      <c r="F43" s="25"/>
      <c r="G43" s="76"/>
    </row>
    <row r="44" spans="1:7" ht="12" customHeight="1" x14ac:dyDescent="0.2">
      <c r="A44" s="153" t="s">
        <v>4540</v>
      </c>
      <c r="B44" s="154" t="s">
        <v>1757</v>
      </c>
      <c r="C44" s="229">
        <v>5251</v>
      </c>
      <c r="D44" s="25">
        <f t="shared" si="0"/>
        <v>5251</v>
      </c>
      <c r="F44" s="25"/>
      <c r="G44" s="76"/>
    </row>
    <row r="45" spans="1:7" ht="12" customHeight="1" x14ac:dyDescent="0.2">
      <c r="A45" s="153" t="s">
        <v>4541</v>
      </c>
      <c r="B45" s="154" t="s">
        <v>1758</v>
      </c>
      <c r="C45" s="229">
        <v>4545</v>
      </c>
      <c r="D45" s="25">
        <f t="shared" si="0"/>
        <v>4545</v>
      </c>
      <c r="F45" s="25"/>
      <c r="G45" s="76"/>
    </row>
    <row r="46" spans="1:7" ht="12" customHeight="1" x14ac:dyDescent="0.2">
      <c r="A46" s="153" t="s">
        <v>4542</v>
      </c>
      <c r="B46" s="154" t="s">
        <v>1759</v>
      </c>
      <c r="C46" s="229">
        <v>5118</v>
      </c>
      <c r="D46" s="25">
        <f t="shared" si="0"/>
        <v>5118</v>
      </c>
      <c r="F46" s="25"/>
      <c r="G46" s="76"/>
    </row>
    <row r="47" spans="1:7" ht="12" customHeight="1" x14ac:dyDescent="0.2">
      <c r="A47" s="153" t="s">
        <v>4543</v>
      </c>
      <c r="B47" s="154" t="s">
        <v>1760</v>
      </c>
      <c r="C47" s="229">
        <v>4753</v>
      </c>
      <c r="D47" s="25">
        <f t="shared" si="0"/>
        <v>4753</v>
      </c>
      <c r="F47" s="25"/>
      <c r="G47" s="76"/>
    </row>
    <row r="48" spans="1:7" ht="12" customHeight="1" x14ac:dyDescent="0.2">
      <c r="A48" s="153" t="s">
        <v>4544</v>
      </c>
      <c r="B48" s="154" t="s">
        <v>156</v>
      </c>
      <c r="C48" s="229">
        <v>9101</v>
      </c>
      <c r="D48" s="25">
        <f t="shared" si="0"/>
        <v>9101</v>
      </c>
      <c r="F48" s="25"/>
      <c r="G48" s="76"/>
    </row>
    <row r="49" spans="1:7" ht="12" customHeight="1" x14ac:dyDescent="0.2">
      <c r="A49" s="153" t="s">
        <v>4545</v>
      </c>
      <c r="B49" s="154" t="s">
        <v>157</v>
      </c>
      <c r="C49" s="229">
        <v>106</v>
      </c>
      <c r="D49" s="25">
        <f t="shared" si="0"/>
        <v>106</v>
      </c>
      <c r="F49" s="25"/>
      <c r="G49" s="76"/>
    </row>
    <row r="50" spans="1:7" ht="12" customHeight="1" x14ac:dyDescent="0.2">
      <c r="A50" s="153" t="s">
        <v>4546</v>
      </c>
      <c r="B50" s="154" t="s">
        <v>158</v>
      </c>
      <c r="C50" s="230">
        <v>148</v>
      </c>
      <c r="D50" s="25">
        <f t="shared" si="0"/>
        <v>148</v>
      </c>
      <c r="F50" s="25"/>
      <c r="G50" s="76"/>
    </row>
    <row r="51" spans="1:7" ht="12" customHeight="1" x14ac:dyDescent="0.2">
      <c r="A51" s="153" t="s">
        <v>4547</v>
      </c>
      <c r="B51" s="154" t="s">
        <v>159</v>
      </c>
      <c r="C51" s="230">
        <v>178</v>
      </c>
      <c r="D51" s="25">
        <f t="shared" si="0"/>
        <v>178</v>
      </c>
      <c r="F51" s="25"/>
      <c r="G51" s="76"/>
    </row>
    <row r="52" spans="1:7" ht="12" customHeight="1" x14ac:dyDescent="0.2">
      <c r="A52" s="153" t="s">
        <v>4548</v>
      </c>
      <c r="B52" s="154" t="s">
        <v>160</v>
      </c>
      <c r="C52" s="229">
        <v>181</v>
      </c>
      <c r="D52" s="25">
        <f t="shared" si="0"/>
        <v>181</v>
      </c>
      <c r="F52" s="25"/>
      <c r="G52" s="76"/>
    </row>
    <row r="53" spans="1:7" ht="12" customHeight="1" x14ac:dyDescent="0.2">
      <c r="A53" s="153" t="s">
        <v>4549</v>
      </c>
      <c r="B53" s="154" t="s">
        <v>161</v>
      </c>
      <c r="C53" s="229">
        <v>220</v>
      </c>
      <c r="D53" s="25">
        <f t="shared" si="0"/>
        <v>220</v>
      </c>
      <c r="F53" s="25"/>
      <c r="G53" s="76"/>
    </row>
    <row r="54" spans="1:7" ht="12" customHeight="1" x14ac:dyDescent="0.2">
      <c r="A54" s="153" t="s">
        <v>4550</v>
      </c>
      <c r="B54" s="154" t="s">
        <v>162</v>
      </c>
      <c r="C54" s="229">
        <v>246</v>
      </c>
      <c r="D54" s="25">
        <f t="shared" si="0"/>
        <v>246</v>
      </c>
      <c r="F54" s="25"/>
      <c r="G54" s="76"/>
    </row>
    <row r="55" spans="1:7" ht="12" customHeight="1" x14ac:dyDescent="0.2">
      <c r="A55" s="153" t="s">
        <v>4551</v>
      </c>
      <c r="B55" s="154" t="s">
        <v>163</v>
      </c>
      <c r="C55" s="229">
        <v>350</v>
      </c>
      <c r="D55" s="25">
        <f t="shared" si="0"/>
        <v>350</v>
      </c>
      <c r="F55" s="25"/>
      <c r="G55" s="76"/>
    </row>
    <row r="56" spans="1:7" ht="12" customHeight="1" x14ac:dyDescent="0.2">
      <c r="A56" s="153" t="s">
        <v>4552</v>
      </c>
      <c r="B56" s="154" t="s">
        <v>164</v>
      </c>
      <c r="C56" s="229">
        <v>397</v>
      </c>
      <c r="D56" s="25">
        <f t="shared" si="0"/>
        <v>397</v>
      </c>
      <c r="F56" s="25"/>
      <c r="G56" s="76"/>
    </row>
    <row r="57" spans="1:7" ht="12" customHeight="1" x14ac:dyDescent="0.2">
      <c r="A57" s="153" t="s">
        <v>4553</v>
      </c>
      <c r="B57" s="154" t="s">
        <v>165</v>
      </c>
      <c r="C57" s="229">
        <v>408</v>
      </c>
      <c r="D57" s="25">
        <f t="shared" si="0"/>
        <v>408</v>
      </c>
      <c r="F57" s="25"/>
      <c r="G57" s="76"/>
    </row>
    <row r="58" spans="1:7" ht="12" customHeight="1" x14ac:dyDescent="0.2">
      <c r="A58" s="153" t="s">
        <v>4554</v>
      </c>
      <c r="B58" s="154" t="s">
        <v>166</v>
      </c>
      <c r="C58" s="229">
        <v>478</v>
      </c>
      <c r="D58" s="25">
        <f t="shared" si="0"/>
        <v>478</v>
      </c>
      <c r="F58" s="25"/>
      <c r="G58" s="76"/>
    </row>
    <row r="59" spans="1:7" ht="12" customHeight="1" x14ac:dyDescent="0.2">
      <c r="A59" s="153" t="s">
        <v>4555</v>
      </c>
      <c r="B59" s="154" t="s">
        <v>167</v>
      </c>
      <c r="C59" s="229">
        <v>803</v>
      </c>
      <c r="D59" s="25">
        <f t="shared" si="0"/>
        <v>803</v>
      </c>
      <c r="F59" s="25"/>
      <c r="G59" s="76"/>
    </row>
    <row r="60" spans="1:7" ht="12" customHeight="1" x14ac:dyDescent="0.2">
      <c r="A60" s="153" t="s">
        <v>4556</v>
      </c>
      <c r="B60" s="154" t="s">
        <v>168</v>
      </c>
      <c r="C60" s="229">
        <v>885</v>
      </c>
      <c r="D60" s="25">
        <f t="shared" si="0"/>
        <v>885</v>
      </c>
      <c r="F60" s="25"/>
      <c r="G60" s="76"/>
    </row>
    <row r="61" spans="1:7" ht="12" customHeight="1" x14ac:dyDescent="0.2">
      <c r="A61" s="153" t="s">
        <v>4557</v>
      </c>
      <c r="B61" s="154" t="s">
        <v>169</v>
      </c>
      <c r="C61" s="229">
        <v>950</v>
      </c>
      <c r="D61" s="25">
        <f t="shared" si="0"/>
        <v>950</v>
      </c>
      <c r="F61" s="25"/>
      <c r="G61" s="76"/>
    </row>
    <row r="62" spans="1:7" ht="12" customHeight="1" x14ac:dyDescent="0.2">
      <c r="A62" s="153" t="s">
        <v>4558</v>
      </c>
      <c r="B62" s="154" t="s">
        <v>170</v>
      </c>
      <c r="C62" s="229">
        <v>1115</v>
      </c>
      <c r="D62" s="25">
        <f t="shared" si="0"/>
        <v>1115</v>
      </c>
      <c r="F62" s="25"/>
      <c r="G62" s="76"/>
    </row>
    <row r="63" spans="1:7" ht="12" customHeight="1" x14ac:dyDescent="0.2">
      <c r="A63" s="153" t="s">
        <v>4559</v>
      </c>
      <c r="B63" s="154" t="s">
        <v>171</v>
      </c>
      <c r="C63" s="229">
        <v>1435</v>
      </c>
      <c r="D63" s="25">
        <f t="shared" si="0"/>
        <v>1435</v>
      </c>
      <c r="F63" s="25"/>
      <c r="G63" s="76"/>
    </row>
    <row r="64" spans="1:7" ht="12" customHeight="1" x14ac:dyDescent="0.2">
      <c r="A64" s="153" t="s">
        <v>4560</v>
      </c>
      <c r="B64" s="154" t="s">
        <v>172</v>
      </c>
      <c r="C64" s="229">
        <v>1295</v>
      </c>
      <c r="D64" s="25">
        <f t="shared" si="0"/>
        <v>1295</v>
      </c>
      <c r="F64" s="25"/>
      <c r="G64" s="76"/>
    </row>
    <row r="65" spans="1:7" ht="12" customHeight="1" x14ac:dyDescent="0.2">
      <c r="A65" s="153" t="s">
        <v>4561</v>
      </c>
      <c r="B65" s="154" t="s">
        <v>173</v>
      </c>
      <c r="C65" s="229">
        <v>1407</v>
      </c>
      <c r="D65" s="25">
        <f t="shared" si="0"/>
        <v>1407</v>
      </c>
      <c r="F65" s="25"/>
      <c r="G65" s="76"/>
    </row>
    <row r="66" spans="1:7" ht="12" customHeight="1" x14ac:dyDescent="0.2">
      <c r="A66" s="153" t="s">
        <v>4562</v>
      </c>
      <c r="B66" s="154" t="s">
        <v>174</v>
      </c>
      <c r="C66" s="229">
        <v>1285</v>
      </c>
      <c r="D66" s="25">
        <f t="shared" si="0"/>
        <v>1285</v>
      </c>
      <c r="F66" s="25"/>
      <c r="G66" s="76"/>
    </row>
    <row r="67" spans="1:7" ht="12" customHeight="1" x14ac:dyDescent="0.2">
      <c r="A67" s="153" t="s">
        <v>4563</v>
      </c>
      <c r="B67" s="154" t="s">
        <v>175</v>
      </c>
      <c r="C67" s="229">
        <v>2230</v>
      </c>
      <c r="D67" s="25">
        <f t="shared" si="0"/>
        <v>2230</v>
      </c>
      <c r="F67" s="25"/>
      <c r="G67" s="76"/>
    </row>
    <row r="68" spans="1:7" ht="12" customHeight="1" x14ac:dyDescent="0.2">
      <c r="A68" s="153" t="s">
        <v>4564</v>
      </c>
      <c r="B68" s="154" t="s">
        <v>176</v>
      </c>
      <c r="C68" s="229">
        <v>3650</v>
      </c>
      <c r="D68" s="25">
        <f t="shared" si="0"/>
        <v>3650</v>
      </c>
      <c r="F68" s="25"/>
      <c r="G68" s="76"/>
    </row>
    <row r="69" spans="1:7" ht="12" customHeight="1" x14ac:dyDescent="0.2">
      <c r="A69" s="153" t="s">
        <v>4565</v>
      </c>
      <c r="B69" s="154" t="s">
        <v>177</v>
      </c>
      <c r="C69" s="229">
        <v>3730</v>
      </c>
      <c r="D69" s="25">
        <f t="shared" si="0"/>
        <v>3730</v>
      </c>
      <c r="F69" s="25"/>
      <c r="G69" s="76"/>
    </row>
    <row r="70" spans="1:7" ht="12" customHeight="1" x14ac:dyDescent="0.2">
      <c r="A70" s="153" t="s">
        <v>4566</v>
      </c>
      <c r="B70" s="154" t="s">
        <v>178</v>
      </c>
      <c r="C70" s="229">
        <v>3600</v>
      </c>
      <c r="D70" s="25">
        <f t="shared" si="0"/>
        <v>3600</v>
      </c>
      <c r="F70" s="25"/>
      <c r="G70" s="76"/>
    </row>
    <row r="71" spans="1:7" ht="12" customHeight="1" x14ac:dyDescent="0.2">
      <c r="A71" s="153" t="s">
        <v>4567</v>
      </c>
      <c r="B71" s="154" t="s">
        <v>179</v>
      </c>
      <c r="C71" s="229">
        <v>4077</v>
      </c>
      <c r="D71" s="25">
        <f t="shared" si="0"/>
        <v>4077</v>
      </c>
      <c r="F71" s="25"/>
      <c r="G71" s="76"/>
    </row>
    <row r="72" spans="1:7" ht="12" customHeight="1" x14ac:dyDescent="0.2">
      <c r="A72" s="153" t="s">
        <v>4568</v>
      </c>
      <c r="B72" s="154" t="s">
        <v>2110</v>
      </c>
      <c r="C72" s="229">
        <v>3850</v>
      </c>
      <c r="D72" s="25">
        <f t="shared" si="0"/>
        <v>3850</v>
      </c>
      <c r="F72" s="25"/>
      <c r="G72" s="76"/>
    </row>
    <row r="73" spans="1:7" ht="12" customHeight="1" x14ac:dyDescent="0.2">
      <c r="A73" s="153" t="s">
        <v>4569</v>
      </c>
      <c r="B73" s="154" t="s">
        <v>2111</v>
      </c>
      <c r="C73" s="229">
        <v>4180</v>
      </c>
      <c r="D73" s="25">
        <f t="shared" si="0"/>
        <v>4180</v>
      </c>
      <c r="F73" s="25"/>
      <c r="G73" s="76"/>
    </row>
    <row r="74" spans="1:7" ht="12" customHeight="1" x14ac:dyDescent="0.2">
      <c r="A74" s="153" t="s">
        <v>4570</v>
      </c>
      <c r="B74" s="154" t="s">
        <v>2112</v>
      </c>
      <c r="C74" s="229">
        <v>5278</v>
      </c>
      <c r="D74" s="25">
        <f t="shared" si="0"/>
        <v>5278</v>
      </c>
      <c r="F74" s="25"/>
      <c r="G74" s="76"/>
    </row>
    <row r="75" spans="1:7" ht="12" customHeight="1" x14ac:dyDescent="0.2">
      <c r="A75" s="153" t="s">
        <v>4571</v>
      </c>
      <c r="B75" s="154" t="s">
        <v>2113</v>
      </c>
      <c r="C75" s="229">
        <v>6876</v>
      </c>
      <c r="D75" s="25">
        <f t="shared" si="0"/>
        <v>6876</v>
      </c>
      <c r="F75" s="25"/>
      <c r="G75" s="76"/>
    </row>
    <row r="76" spans="1:7" ht="12" customHeight="1" x14ac:dyDescent="0.2">
      <c r="A76" s="153" t="s">
        <v>4572</v>
      </c>
      <c r="B76" s="154" t="s">
        <v>2114</v>
      </c>
      <c r="C76" s="229">
        <v>9308</v>
      </c>
      <c r="D76" s="25">
        <f t="shared" si="0"/>
        <v>9308</v>
      </c>
      <c r="F76" s="25"/>
      <c r="G76" s="76"/>
    </row>
    <row r="77" spans="1:7" ht="12" customHeight="1" x14ac:dyDescent="0.2">
      <c r="A77" s="153" t="s">
        <v>4573</v>
      </c>
      <c r="B77" s="154" t="s">
        <v>2115</v>
      </c>
      <c r="C77" s="229">
        <v>7300</v>
      </c>
      <c r="D77" s="25">
        <f t="shared" si="0"/>
        <v>7300</v>
      </c>
      <c r="F77" s="25"/>
      <c r="G77" s="76"/>
    </row>
    <row r="78" spans="1:7" ht="12" customHeight="1" x14ac:dyDescent="0.2">
      <c r="A78" s="153" t="s">
        <v>4574</v>
      </c>
      <c r="B78" s="154" t="s">
        <v>2116</v>
      </c>
      <c r="C78" s="229">
        <v>7228</v>
      </c>
      <c r="D78" s="25">
        <f t="shared" si="0"/>
        <v>7228</v>
      </c>
      <c r="F78" s="25"/>
      <c r="G78" s="76"/>
    </row>
    <row r="79" spans="1:7" ht="12" customHeight="1" x14ac:dyDescent="0.2">
      <c r="A79" s="153" t="s">
        <v>4575</v>
      </c>
      <c r="B79" s="154" t="s">
        <v>2117</v>
      </c>
      <c r="C79" s="229">
        <v>7845</v>
      </c>
      <c r="D79" s="25">
        <f t="shared" si="0"/>
        <v>7845</v>
      </c>
      <c r="F79" s="25"/>
      <c r="G79" s="76"/>
    </row>
    <row r="80" spans="1:7" ht="12" customHeight="1" x14ac:dyDescent="0.2">
      <c r="A80" s="153" t="s">
        <v>4576</v>
      </c>
      <c r="B80" s="154" t="s">
        <v>2118</v>
      </c>
      <c r="C80" s="229">
        <v>8887</v>
      </c>
      <c r="D80" s="25">
        <f t="shared" si="0"/>
        <v>8887</v>
      </c>
      <c r="F80" s="25"/>
      <c r="G80" s="76"/>
    </row>
    <row r="81" spans="1:7" ht="12" customHeight="1" x14ac:dyDescent="0.2">
      <c r="A81" s="153" t="s">
        <v>4577</v>
      </c>
      <c r="B81" s="154" t="s">
        <v>2119</v>
      </c>
      <c r="C81" s="229">
        <v>10242</v>
      </c>
      <c r="D81" s="25">
        <f t="shared" ref="D81:D127" si="1">((100-$G$12)/100)*C81</f>
        <v>10242</v>
      </c>
      <c r="F81" s="25"/>
      <c r="G81" s="76"/>
    </row>
    <row r="82" spans="1:7" ht="12" customHeight="1" x14ac:dyDescent="0.2">
      <c r="A82" s="153" t="s">
        <v>4578</v>
      </c>
      <c r="B82" s="154" t="s">
        <v>2120</v>
      </c>
      <c r="C82" s="229">
        <v>12213</v>
      </c>
      <c r="D82" s="25">
        <f t="shared" si="1"/>
        <v>12213</v>
      </c>
      <c r="F82" s="25"/>
      <c r="G82" s="76"/>
    </row>
    <row r="83" spans="1:7" ht="12" customHeight="1" x14ac:dyDescent="0.2">
      <c r="A83" s="153" t="s">
        <v>4579</v>
      </c>
      <c r="B83" s="154" t="s">
        <v>2121</v>
      </c>
      <c r="C83" s="229">
        <v>17610</v>
      </c>
      <c r="D83" s="25">
        <f t="shared" si="1"/>
        <v>17610</v>
      </c>
      <c r="F83" s="25"/>
      <c r="G83" s="76"/>
    </row>
    <row r="84" spans="1:7" ht="12" customHeight="1" x14ac:dyDescent="0.2">
      <c r="A84" s="153" t="s">
        <v>4580</v>
      </c>
      <c r="B84" s="154" t="s">
        <v>2122</v>
      </c>
      <c r="C84" s="229">
        <v>106</v>
      </c>
      <c r="D84" s="25">
        <f t="shared" si="1"/>
        <v>106</v>
      </c>
      <c r="F84" s="25"/>
      <c r="G84" s="76"/>
    </row>
    <row r="85" spans="1:7" ht="12" customHeight="1" x14ac:dyDescent="0.2">
      <c r="A85" s="153" t="s">
        <v>4581</v>
      </c>
      <c r="B85" s="154" t="s">
        <v>2123</v>
      </c>
      <c r="C85" s="229">
        <v>148</v>
      </c>
      <c r="D85" s="25">
        <f t="shared" si="1"/>
        <v>148</v>
      </c>
      <c r="F85" s="25"/>
      <c r="G85" s="76"/>
    </row>
    <row r="86" spans="1:7" ht="12" customHeight="1" x14ac:dyDescent="0.2">
      <c r="A86" s="153" t="s">
        <v>4582</v>
      </c>
      <c r="B86" s="154" t="s">
        <v>2124</v>
      </c>
      <c r="C86" s="229">
        <v>154</v>
      </c>
      <c r="D86" s="25">
        <f t="shared" si="1"/>
        <v>154</v>
      </c>
      <c r="F86" s="25"/>
      <c r="G86" s="76"/>
    </row>
    <row r="87" spans="1:7" ht="12" customHeight="1" x14ac:dyDescent="0.2">
      <c r="A87" s="153" t="s">
        <v>4583</v>
      </c>
      <c r="B87" s="154" t="s">
        <v>2125</v>
      </c>
      <c r="C87" s="229">
        <v>199</v>
      </c>
      <c r="D87" s="25">
        <f t="shared" si="1"/>
        <v>199</v>
      </c>
      <c r="F87" s="25"/>
      <c r="G87" s="76"/>
    </row>
    <row r="88" spans="1:7" ht="12" customHeight="1" x14ac:dyDescent="0.2">
      <c r="A88" s="153" t="s">
        <v>4584</v>
      </c>
      <c r="B88" s="154" t="s">
        <v>2126</v>
      </c>
      <c r="C88" s="229">
        <v>211</v>
      </c>
      <c r="D88" s="25">
        <f t="shared" si="1"/>
        <v>211</v>
      </c>
      <c r="F88" s="25"/>
      <c r="G88" s="76"/>
    </row>
    <row r="89" spans="1:7" ht="12" customHeight="1" x14ac:dyDescent="0.2">
      <c r="A89" s="153" t="s">
        <v>4585</v>
      </c>
      <c r="B89" s="154" t="s">
        <v>2127</v>
      </c>
      <c r="C89" s="229">
        <v>246</v>
      </c>
      <c r="D89" s="25">
        <f t="shared" si="1"/>
        <v>246</v>
      </c>
      <c r="F89" s="25"/>
      <c r="G89" s="76"/>
    </row>
    <row r="90" spans="1:7" ht="12" customHeight="1" x14ac:dyDescent="0.2">
      <c r="A90" s="153" t="s">
        <v>4586</v>
      </c>
      <c r="B90" s="154" t="s">
        <v>2206</v>
      </c>
      <c r="C90" s="229">
        <v>352</v>
      </c>
      <c r="D90" s="25">
        <f t="shared" si="1"/>
        <v>352</v>
      </c>
      <c r="F90" s="25"/>
      <c r="G90" s="76"/>
    </row>
    <row r="91" spans="1:7" ht="12" customHeight="1" x14ac:dyDescent="0.2">
      <c r="A91" s="153" t="s">
        <v>4587</v>
      </c>
      <c r="B91" s="154" t="s">
        <v>2207</v>
      </c>
      <c r="C91" s="229">
        <v>398</v>
      </c>
      <c r="D91" s="25">
        <f t="shared" si="1"/>
        <v>398</v>
      </c>
      <c r="F91" s="25"/>
      <c r="G91" s="76"/>
    </row>
    <row r="92" spans="1:7" ht="12" customHeight="1" x14ac:dyDescent="0.2">
      <c r="A92" s="153" t="s">
        <v>4588</v>
      </c>
      <c r="B92" s="154" t="s">
        <v>2208</v>
      </c>
      <c r="C92" s="229">
        <v>419</v>
      </c>
      <c r="D92" s="25">
        <f t="shared" si="1"/>
        <v>419</v>
      </c>
      <c r="F92" s="25"/>
      <c r="G92" s="76"/>
    </row>
    <row r="93" spans="1:7" ht="12" customHeight="1" x14ac:dyDescent="0.2">
      <c r="A93" s="153" t="s">
        <v>4589</v>
      </c>
      <c r="B93" s="154" t="s">
        <v>2209</v>
      </c>
      <c r="C93" s="229">
        <v>480</v>
      </c>
      <c r="D93" s="25">
        <f t="shared" si="1"/>
        <v>480</v>
      </c>
      <c r="F93" s="25"/>
      <c r="G93" s="76"/>
    </row>
    <row r="94" spans="1:7" ht="12" customHeight="1" x14ac:dyDescent="0.2">
      <c r="A94" s="153" t="s">
        <v>4590</v>
      </c>
      <c r="B94" s="154" t="s">
        <v>2210</v>
      </c>
      <c r="C94" s="229">
        <v>820</v>
      </c>
      <c r="D94" s="25">
        <f t="shared" si="1"/>
        <v>820</v>
      </c>
      <c r="F94" s="25"/>
      <c r="G94" s="76"/>
    </row>
    <row r="95" spans="1:7" ht="12" customHeight="1" x14ac:dyDescent="0.2">
      <c r="A95" s="153" t="s">
        <v>4591</v>
      </c>
      <c r="B95" s="154" t="s">
        <v>2211</v>
      </c>
      <c r="C95" s="229">
        <v>980</v>
      </c>
      <c r="D95" s="25">
        <f t="shared" si="1"/>
        <v>980</v>
      </c>
      <c r="F95" s="25"/>
      <c r="G95" s="76"/>
    </row>
    <row r="96" spans="1:7" ht="12" customHeight="1" x14ac:dyDescent="0.2">
      <c r="A96" s="153" t="s">
        <v>4592</v>
      </c>
      <c r="B96" s="154" t="s">
        <v>2212</v>
      </c>
      <c r="C96" s="229">
        <v>1100</v>
      </c>
      <c r="D96" s="25">
        <f t="shared" si="1"/>
        <v>1100</v>
      </c>
      <c r="F96" s="25"/>
      <c r="G96" s="76"/>
    </row>
    <row r="97" spans="1:7" ht="12" customHeight="1" x14ac:dyDescent="0.2">
      <c r="A97" s="153" t="s">
        <v>4593</v>
      </c>
      <c r="B97" s="154" t="s">
        <v>2213</v>
      </c>
      <c r="C97" s="229">
        <v>1120</v>
      </c>
      <c r="D97" s="25">
        <f t="shared" si="1"/>
        <v>1120</v>
      </c>
      <c r="F97" s="25"/>
      <c r="G97" s="76"/>
    </row>
    <row r="98" spans="1:7" ht="12" customHeight="1" x14ac:dyDescent="0.2">
      <c r="A98" s="153" t="s">
        <v>4594</v>
      </c>
      <c r="B98" s="154" t="s">
        <v>2214</v>
      </c>
      <c r="C98" s="229">
        <v>1240</v>
      </c>
      <c r="D98" s="25">
        <f t="shared" si="1"/>
        <v>1240</v>
      </c>
      <c r="F98" s="25"/>
      <c r="G98" s="76"/>
    </row>
    <row r="99" spans="1:7" ht="12" customHeight="1" x14ac:dyDescent="0.2">
      <c r="A99" s="153" t="s">
        <v>4595</v>
      </c>
      <c r="B99" s="154" t="s">
        <v>2215</v>
      </c>
      <c r="C99" s="229">
        <v>1980</v>
      </c>
      <c r="D99" s="25">
        <f t="shared" si="1"/>
        <v>1980</v>
      </c>
      <c r="F99" s="25"/>
      <c r="G99" s="76"/>
    </row>
    <row r="100" spans="1:7" ht="12" customHeight="1" x14ac:dyDescent="0.2">
      <c r="A100" s="153" t="s">
        <v>4596</v>
      </c>
      <c r="B100" s="154" t="s">
        <v>2216</v>
      </c>
      <c r="C100" s="229">
        <v>2340</v>
      </c>
      <c r="D100" s="25">
        <f t="shared" si="1"/>
        <v>2340</v>
      </c>
      <c r="F100" s="25"/>
      <c r="G100" s="76"/>
    </row>
    <row r="101" spans="1:7" ht="12" customHeight="1" x14ac:dyDescent="0.2">
      <c r="A101" s="153" t="s">
        <v>4597</v>
      </c>
      <c r="B101" s="154" t="s">
        <v>2217</v>
      </c>
      <c r="C101" s="229">
        <v>2550</v>
      </c>
      <c r="D101" s="25">
        <f t="shared" si="1"/>
        <v>2550</v>
      </c>
      <c r="F101" s="25"/>
      <c r="G101" s="76"/>
    </row>
    <row r="102" spans="1:7" ht="12" customHeight="1" x14ac:dyDescent="0.2">
      <c r="A102" s="153" t="s">
        <v>4598</v>
      </c>
      <c r="B102" s="154" t="s">
        <v>2218</v>
      </c>
      <c r="C102" s="229">
        <v>3700</v>
      </c>
      <c r="D102" s="25">
        <f t="shared" si="1"/>
        <v>3700</v>
      </c>
      <c r="F102" s="25"/>
      <c r="G102" s="76"/>
    </row>
    <row r="103" spans="1:7" ht="12" customHeight="1" x14ac:dyDescent="0.2">
      <c r="A103" s="153" t="s">
        <v>4599</v>
      </c>
      <c r="B103" s="154" t="s">
        <v>2219</v>
      </c>
      <c r="C103" s="229">
        <v>3880</v>
      </c>
      <c r="D103" s="25">
        <f t="shared" si="1"/>
        <v>3880</v>
      </c>
      <c r="F103" s="25"/>
      <c r="G103" s="76"/>
    </row>
    <row r="104" spans="1:7" ht="12" customHeight="1" x14ac:dyDescent="0.2">
      <c r="A104" s="153" t="s">
        <v>4600</v>
      </c>
      <c r="B104" s="154" t="s">
        <v>2220</v>
      </c>
      <c r="C104" s="229">
        <v>3600</v>
      </c>
      <c r="D104" s="25">
        <f t="shared" si="1"/>
        <v>3600</v>
      </c>
      <c r="F104" s="25"/>
      <c r="G104" s="76"/>
    </row>
    <row r="105" spans="1:7" ht="12" customHeight="1" x14ac:dyDescent="0.2">
      <c r="A105" s="153" t="s">
        <v>4601</v>
      </c>
      <c r="B105" s="154" t="s">
        <v>2221</v>
      </c>
      <c r="C105" s="229">
        <v>3880</v>
      </c>
      <c r="D105" s="25">
        <f t="shared" si="1"/>
        <v>3880</v>
      </c>
      <c r="F105" s="25"/>
      <c r="G105" s="76"/>
    </row>
    <row r="106" spans="1:7" ht="12" customHeight="1" x14ac:dyDescent="0.2">
      <c r="A106" s="153" t="s">
        <v>4602</v>
      </c>
      <c r="B106" s="154" t="s">
        <v>2222</v>
      </c>
      <c r="C106" s="229">
        <v>3870</v>
      </c>
      <c r="D106" s="25">
        <f t="shared" si="1"/>
        <v>3870</v>
      </c>
      <c r="F106" s="25"/>
      <c r="G106" s="76"/>
    </row>
    <row r="107" spans="1:7" ht="12" customHeight="1" x14ac:dyDescent="0.2">
      <c r="A107" s="153" t="s">
        <v>4603</v>
      </c>
      <c r="B107" s="154" t="s">
        <v>2223</v>
      </c>
      <c r="C107" s="229">
        <v>6200</v>
      </c>
      <c r="D107" s="25">
        <f t="shared" si="1"/>
        <v>6200</v>
      </c>
      <c r="F107" s="25"/>
      <c r="G107" s="76"/>
    </row>
    <row r="108" spans="1:7" ht="12" customHeight="1" x14ac:dyDescent="0.2">
      <c r="A108" s="153" t="s">
        <v>4604</v>
      </c>
      <c r="B108" s="154" t="s">
        <v>2224</v>
      </c>
      <c r="C108" s="229">
        <v>7800</v>
      </c>
      <c r="D108" s="25">
        <f t="shared" si="1"/>
        <v>7800</v>
      </c>
      <c r="F108" s="25"/>
      <c r="G108" s="76"/>
    </row>
    <row r="109" spans="1:7" ht="12" customHeight="1" x14ac:dyDescent="0.2">
      <c r="A109" s="153" t="s">
        <v>4605</v>
      </c>
      <c r="B109" s="154" t="s">
        <v>2225</v>
      </c>
      <c r="C109" s="229">
        <v>10300</v>
      </c>
      <c r="D109" s="25">
        <f t="shared" si="1"/>
        <v>10300</v>
      </c>
      <c r="F109" s="25"/>
      <c r="G109" s="76"/>
    </row>
    <row r="110" spans="1:7" ht="12" customHeight="1" x14ac:dyDescent="0.2">
      <c r="A110" s="153" t="s">
        <v>4606</v>
      </c>
      <c r="B110" s="154" t="s">
        <v>2226</v>
      </c>
      <c r="C110" s="229">
        <v>7300</v>
      </c>
      <c r="D110" s="25">
        <f t="shared" si="1"/>
        <v>7300</v>
      </c>
      <c r="F110" s="25"/>
      <c r="G110" s="76"/>
    </row>
    <row r="111" spans="1:7" ht="12" customHeight="1" x14ac:dyDescent="0.2">
      <c r="A111" s="153" t="s">
        <v>4607</v>
      </c>
      <c r="B111" s="154" t="s">
        <v>4608</v>
      </c>
      <c r="C111" s="229">
        <v>9092</v>
      </c>
      <c r="D111" s="25">
        <f t="shared" si="1"/>
        <v>9092</v>
      </c>
      <c r="F111" s="25"/>
      <c r="G111" s="76"/>
    </row>
    <row r="112" spans="1:7" ht="12" customHeight="1" x14ac:dyDescent="0.2">
      <c r="A112" s="153" t="s">
        <v>4609</v>
      </c>
      <c r="B112" s="154" t="s">
        <v>2227</v>
      </c>
      <c r="C112" s="229">
        <v>7800</v>
      </c>
      <c r="D112" s="25">
        <f t="shared" si="1"/>
        <v>7800</v>
      </c>
      <c r="F112" s="25"/>
      <c r="G112" s="76"/>
    </row>
    <row r="113" spans="1:7" ht="12" customHeight="1" x14ac:dyDescent="0.2">
      <c r="A113" s="153" t="s">
        <v>4610</v>
      </c>
      <c r="B113" s="154" t="s">
        <v>2228</v>
      </c>
      <c r="C113" s="229">
        <v>11900</v>
      </c>
      <c r="D113" s="25">
        <f t="shared" si="1"/>
        <v>11900</v>
      </c>
      <c r="F113" s="25"/>
      <c r="G113" s="76"/>
    </row>
    <row r="114" spans="1:7" ht="12" customHeight="1" x14ac:dyDescent="0.2">
      <c r="A114" s="153" t="s">
        <v>4611</v>
      </c>
      <c r="B114" s="154" t="s">
        <v>2229</v>
      </c>
      <c r="C114" s="229">
        <v>12500</v>
      </c>
      <c r="D114" s="25">
        <f t="shared" si="1"/>
        <v>12500</v>
      </c>
      <c r="F114" s="25"/>
      <c r="G114" s="76"/>
    </row>
    <row r="115" spans="1:7" ht="12" customHeight="1" x14ac:dyDescent="0.2">
      <c r="A115" s="153" t="s">
        <v>4612</v>
      </c>
      <c r="B115" s="154" t="s">
        <v>2230</v>
      </c>
      <c r="C115" s="229">
        <v>17500</v>
      </c>
      <c r="D115" s="25">
        <f t="shared" si="1"/>
        <v>17500</v>
      </c>
      <c r="F115" s="25"/>
      <c r="G115" s="76"/>
    </row>
    <row r="116" spans="1:7" ht="12" customHeight="1" x14ac:dyDescent="0.2">
      <c r="A116" s="153" t="s">
        <v>4613</v>
      </c>
      <c r="B116" s="154" t="s">
        <v>2231</v>
      </c>
      <c r="C116" s="229">
        <v>40</v>
      </c>
      <c r="D116" s="25">
        <f t="shared" si="1"/>
        <v>40</v>
      </c>
      <c r="F116" s="25"/>
      <c r="G116" s="76"/>
    </row>
    <row r="117" spans="1:7" ht="12" customHeight="1" x14ac:dyDescent="0.2">
      <c r="A117" s="153" t="s">
        <v>4614</v>
      </c>
      <c r="B117" s="154" t="s">
        <v>2232</v>
      </c>
      <c r="C117" s="229">
        <v>47</v>
      </c>
      <c r="D117" s="25">
        <f t="shared" si="1"/>
        <v>47</v>
      </c>
      <c r="F117" s="25"/>
      <c r="G117" s="76"/>
    </row>
    <row r="118" spans="1:7" ht="12" customHeight="1" x14ac:dyDescent="0.2">
      <c r="A118" s="153" t="s">
        <v>4615</v>
      </c>
      <c r="B118" s="154" t="s">
        <v>2233</v>
      </c>
      <c r="C118" s="229">
        <v>72</v>
      </c>
      <c r="D118" s="25">
        <f t="shared" si="1"/>
        <v>72</v>
      </c>
      <c r="F118" s="25"/>
      <c r="G118" s="76"/>
    </row>
    <row r="119" spans="1:7" ht="12" customHeight="1" x14ac:dyDescent="0.2">
      <c r="A119" s="153" t="s">
        <v>4616</v>
      </c>
      <c r="B119" s="154" t="s">
        <v>1290</v>
      </c>
      <c r="C119" s="229">
        <v>119</v>
      </c>
      <c r="D119" s="25">
        <f t="shared" si="1"/>
        <v>119</v>
      </c>
      <c r="F119" s="25"/>
      <c r="G119" s="76"/>
    </row>
    <row r="120" spans="1:7" ht="12" customHeight="1" x14ac:dyDescent="0.2">
      <c r="A120" s="153" t="s">
        <v>4617</v>
      </c>
      <c r="B120" s="154" t="s">
        <v>1291</v>
      </c>
      <c r="C120" s="229">
        <v>420</v>
      </c>
      <c r="D120" s="25">
        <f t="shared" si="1"/>
        <v>420</v>
      </c>
      <c r="F120" s="25"/>
      <c r="G120" s="75"/>
    </row>
    <row r="121" spans="1:7" ht="12" customHeight="1" x14ac:dyDescent="0.2">
      <c r="A121" s="153" t="s">
        <v>4618</v>
      </c>
      <c r="B121" s="154" t="s">
        <v>1292</v>
      </c>
      <c r="C121" s="229">
        <v>780</v>
      </c>
      <c r="D121" s="25">
        <f t="shared" si="1"/>
        <v>780</v>
      </c>
      <c r="F121" s="25"/>
      <c r="G121" s="75"/>
    </row>
    <row r="122" spans="1:7" ht="12" customHeight="1" x14ac:dyDescent="0.2">
      <c r="A122" s="153" t="s">
        <v>4619</v>
      </c>
      <c r="B122" s="154" t="s">
        <v>1293</v>
      </c>
      <c r="C122" s="229">
        <v>1100</v>
      </c>
      <c r="D122" s="25">
        <f t="shared" si="1"/>
        <v>1100</v>
      </c>
      <c r="F122" s="25"/>
      <c r="G122" s="75"/>
    </row>
    <row r="123" spans="1:7" ht="12" customHeight="1" x14ac:dyDescent="0.2">
      <c r="A123" s="153" t="s">
        <v>4620</v>
      </c>
      <c r="B123" s="154" t="s">
        <v>1294</v>
      </c>
      <c r="C123" s="229">
        <v>3999</v>
      </c>
      <c r="D123" s="25">
        <f t="shared" si="1"/>
        <v>3999</v>
      </c>
      <c r="F123" s="25"/>
      <c r="G123" s="75"/>
    </row>
    <row r="124" spans="1:7" ht="12" customHeight="1" x14ac:dyDescent="0.2">
      <c r="A124" s="153" t="s">
        <v>4621</v>
      </c>
      <c r="B124" s="154" t="s">
        <v>1295</v>
      </c>
      <c r="C124" s="229">
        <v>21</v>
      </c>
      <c r="D124" s="25">
        <f t="shared" si="1"/>
        <v>21</v>
      </c>
      <c r="F124" s="25"/>
      <c r="G124" s="75"/>
    </row>
    <row r="125" spans="1:7" ht="12" customHeight="1" x14ac:dyDescent="0.2">
      <c r="A125" s="153" t="s">
        <v>4622</v>
      </c>
      <c r="B125" s="154" t="s">
        <v>1296</v>
      </c>
      <c r="C125" s="229">
        <v>32</v>
      </c>
      <c r="D125" s="25">
        <f t="shared" si="1"/>
        <v>32</v>
      </c>
      <c r="F125" s="25"/>
      <c r="G125" s="75"/>
    </row>
    <row r="126" spans="1:7" ht="12" customHeight="1" x14ac:dyDescent="0.2">
      <c r="A126" s="153" t="s">
        <v>4623</v>
      </c>
      <c r="B126" s="154" t="s">
        <v>1297</v>
      </c>
      <c r="C126" s="230">
        <v>56</v>
      </c>
      <c r="D126" s="25">
        <f t="shared" si="1"/>
        <v>56</v>
      </c>
      <c r="F126" s="25"/>
      <c r="G126" s="75"/>
    </row>
    <row r="127" spans="1:7" ht="12" customHeight="1" x14ac:dyDescent="0.2">
      <c r="A127" s="153" t="s">
        <v>4624</v>
      </c>
      <c r="B127" s="154" t="s">
        <v>1298</v>
      </c>
      <c r="C127" s="229">
        <v>105</v>
      </c>
      <c r="D127" s="25">
        <f t="shared" si="1"/>
        <v>105</v>
      </c>
      <c r="F127" s="25"/>
      <c r="G127" s="75"/>
    </row>
    <row r="128" spans="1:7" ht="12" customHeight="1" x14ac:dyDescent="0.2">
      <c r="A128" s="153" t="s">
        <v>4625</v>
      </c>
      <c r="B128" s="154" t="s">
        <v>1299</v>
      </c>
      <c r="C128" s="229">
        <v>445</v>
      </c>
      <c r="D128" s="25">
        <f t="shared" ref="D128:D184" si="2">((100-$G$12)/100)*C128</f>
        <v>445</v>
      </c>
      <c r="F128" s="25"/>
      <c r="G128" s="75"/>
    </row>
    <row r="129" spans="1:7" ht="12" customHeight="1" x14ac:dyDescent="0.2">
      <c r="A129" s="153" t="s">
        <v>4626</v>
      </c>
      <c r="B129" s="154" t="s">
        <v>1300</v>
      </c>
      <c r="C129" s="229">
        <v>750</v>
      </c>
      <c r="D129" s="25">
        <f t="shared" si="2"/>
        <v>750</v>
      </c>
      <c r="F129" s="25"/>
      <c r="G129" s="75"/>
    </row>
    <row r="130" spans="1:7" ht="12" customHeight="1" x14ac:dyDescent="0.2">
      <c r="A130" s="155" t="s">
        <v>4627</v>
      </c>
      <c r="B130" s="154" t="s">
        <v>1301</v>
      </c>
      <c r="C130" s="229">
        <v>1340</v>
      </c>
      <c r="D130" s="25">
        <f t="shared" si="2"/>
        <v>1340</v>
      </c>
      <c r="F130" s="25"/>
      <c r="G130" s="75"/>
    </row>
    <row r="131" spans="1:7" ht="12" customHeight="1" x14ac:dyDescent="0.2">
      <c r="A131" s="155" t="s">
        <v>4628</v>
      </c>
      <c r="B131" s="154" t="s">
        <v>1302</v>
      </c>
      <c r="C131" s="229">
        <v>3350</v>
      </c>
      <c r="D131" s="25">
        <f t="shared" si="2"/>
        <v>3350</v>
      </c>
      <c r="F131" s="25"/>
      <c r="G131" s="75"/>
    </row>
    <row r="132" spans="1:7" ht="12" customHeight="1" x14ac:dyDescent="0.2">
      <c r="A132" s="153" t="s">
        <v>4629</v>
      </c>
      <c r="B132" s="154" t="s">
        <v>1476</v>
      </c>
      <c r="C132" s="229">
        <v>49</v>
      </c>
      <c r="D132" s="25">
        <f t="shared" si="2"/>
        <v>49</v>
      </c>
      <c r="F132" s="25"/>
      <c r="G132" s="75"/>
    </row>
    <row r="133" spans="1:7" ht="12" customHeight="1" x14ac:dyDescent="0.2">
      <c r="A133" s="153" t="s">
        <v>4630</v>
      </c>
      <c r="B133" s="154" t="s">
        <v>1477</v>
      </c>
      <c r="C133" s="229">
        <v>68</v>
      </c>
      <c r="D133" s="25">
        <f t="shared" si="2"/>
        <v>68</v>
      </c>
      <c r="F133" s="25"/>
      <c r="G133" s="75"/>
    </row>
    <row r="134" spans="1:7" ht="12" customHeight="1" x14ac:dyDescent="0.2">
      <c r="A134" s="155" t="s">
        <v>4631</v>
      </c>
      <c r="B134" s="154" t="s">
        <v>1478</v>
      </c>
      <c r="C134" s="229">
        <v>117</v>
      </c>
      <c r="D134" s="25">
        <f t="shared" si="2"/>
        <v>117</v>
      </c>
      <c r="F134" s="25"/>
      <c r="G134" s="75"/>
    </row>
    <row r="135" spans="1:7" ht="12" customHeight="1" x14ac:dyDescent="0.2">
      <c r="A135" s="155" t="s">
        <v>4632</v>
      </c>
      <c r="B135" s="154" t="s">
        <v>1479</v>
      </c>
      <c r="C135" s="229">
        <v>229</v>
      </c>
      <c r="D135" s="25">
        <f t="shared" si="2"/>
        <v>229</v>
      </c>
      <c r="F135" s="25"/>
      <c r="G135" s="75"/>
    </row>
    <row r="136" spans="1:7" ht="12" customHeight="1" x14ac:dyDescent="0.2">
      <c r="A136" s="153" t="s">
        <v>4633</v>
      </c>
      <c r="B136" s="154" t="s">
        <v>1480</v>
      </c>
      <c r="C136" s="230">
        <v>78</v>
      </c>
      <c r="D136" s="25">
        <f t="shared" si="2"/>
        <v>78</v>
      </c>
      <c r="F136" s="25"/>
      <c r="G136" s="75"/>
    </row>
    <row r="137" spans="1:7" ht="12" customHeight="1" x14ac:dyDescent="0.2">
      <c r="A137" s="155" t="s">
        <v>4634</v>
      </c>
      <c r="B137" s="154" t="s">
        <v>1481</v>
      </c>
      <c r="C137" s="229">
        <v>82</v>
      </c>
      <c r="D137" s="25">
        <f t="shared" si="2"/>
        <v>82</v>
      </c>
      <c r="F137" s="25"/>
      <c r="G137" s="75"/>
    </row>
    <row r="138" spans="1:7" ht="12" customHeight="1" x14ac:dyDescent="0.2">
      <c r="A138" s="155" t="s">
        <v>4635</v>
      </c>
      <c r="B138" s="154" t="s">
        <v>1482</v>
      </c>
      <c r="C138" s="230">
        <v>120</v>
      </c>
      <c r="D138" s="25">
        <f t="shared" si="2"/>
        <v>120</v>
      </c>
      <c r="F138" s="25"/>
      <c r="G138" s="75"/>
    </row>
    <row r="139" spans="1:7" ht="12" customHeight="1" x14ac:dyDescent="0.2">
      <c r="A139" s="153" t="s">
        <v>4636</v>
      </c>
      <c r="B139" s="154" t="s">
        <v>1483</v>
      </c>
      <c r="C139" s="229">
        <v>175</v>
      </c>
      <c r="D139" s="25">
        <f t="shared" si="2"/>
        <v>175</v>
      </c>
      <c r="F139" s="25"/>
      <c r="G139" s="80"/>
    </row>
    <row r="140" spans="1:7" ht="12" customHeight="1" x14ac:dyDescent="0.2">
      <c r="A140" s="155" t="s">
        <v>4637</v>
      </c>
      <c r="B140" s="154" t="s">
        <v>1484</v>
      </c>
      <c r="C140" s="229">
        <v>490</v>
      </c>
      <c r="D140" s="25">
        <f t="shared" si="2"/>
        <v>490</v>
      </c>
      <c r="F140" s="25"/>
      <c r="G140" s="80"/>
    </row>
    <row r="141" spans="1:7" ht="12" customHeight="1" x14ac:dyDescent="0.2">
      <c r="A141" s="153" t="s">
        <v>4638</v>
      </c>
      <c r="B141" s="154" t="s">
        <v>1485</v>
      </c>
      <c r="C141" s="229">
        <v>1020</v>
      </c>
      <c r="D141" s="25">
        <f t="shared" si="2"/>
        <v>1020</v>
      </c>
      <c r="F141" s="25"/>
      <c r="G141" s="80"/>
    </row>
    <row r="142" spans="1:7" ht="12" customHeight="1" x14ac:dyDescent="0.2">
      <c r="A142" s="153" t="s">
        <v>4639</v>
      </c>
      <c r="B142" s="154" t="s">
        <v>1486</v>
      </c>
      <c r="C142" s="229">
        <v>1900</v>
      </c>
      <c r="D142" s="25">
        <f t="shared" si="2"/>
        <v>1900</v>
      </c>
      <c r="F142" s="25"/>
      <c r="G142" s="80"/>
    </row>
    <row r="143" spans="1:7" ht="12" customHeight="1" x14ac:dyDescent="0.2">
      <c r="A143" s="153" t="s">
        <v>4640</v>
      </c>
      <c r="B143" s="154" t="s">
        <v>1487</v>
      </c>
      <c r="C143" s="229">
        <v>5900</v>
      </c>
      <c r="D143" s="25">
        <f t="shared" si="2"/>
        <v>5900</v>
      </c>
      <c r="F143" s="25"/>
      <c r="G143" s="80"/>
    </row>
    <row r="144" spans="1:7" ht="12" customHeight="1" x14ac:dyDescent="0.2">
      <c r="A144" s="153" t="s">
        <v>4641</v>
      </c>
      <c r="B144" s="154" t="s">
        <v>1492</v>
      </c>
      <c r="C144" s="229">
        <v>49</v>
      </c>
      <c r="D144" s="25">
        <f t="shared" si="2"/>
        <v>49</v>
      </c>
      <c r="F144" s="25"/>
      <c r="G144" s="80"/>
    </row>
    <row r="145" spans="1:7" ht="12" customHeight="1" x14ac:dyDescent="0.2">
      <c r="A145" s="153" t="s">
        <v>4642</v>
      </c>
      <c r="B145" s="154" t="s">
        <v>1493</v>
      </c>
      <c r="C145" s="229">
        <v>68</v>
      </c>
      <c r="D145" s="25">
        <f t="shared" si="2"/>
        <v>68</v>
      </c>
      <c r="F145" s="25"/>
      <c r="G145" s="80"/>
    </row>
    <row r="146" spans="1:7" ht="12" customHeight="1" x14ac:dyDescent="0.2">
      <c r="A146" s="153" t="s">
        <v>4643</v>
      </c>
      <c r="B146" s="154" t="s">
        <v>1494</v>
      </c>
      <c r="C146" s="229">
        <v>117</v>
      </c>
      <c r="D146" s="25">
        <f t="shared" si="2"/>
        <v>117</v>
      </c>
      <c r="F146" s="25"/>
      <c r="G146" s="80"/>
    </row>
    <row r="147" spans="1:7" ht="12" customHeight="1" x14ac:dyDescent="0.2">
      <c r="A147" s="153" t="s">
        <v>4644</v>
      </c>
      <c r="B147" s="154" t="s">
        <v>1495</v>
      </c>
      <c r="C147" s="229">
        <v>230</v>
      </c>
      <c r="D147" s="25">
        <f t="shared" si="2"/>
        <v>230</v>
      </c>
      <c r="F147" s="25"/>
      <c r="G147" s="80"/>
    </row>
    <row r="148" spans="1:7" ht="12" customHeight="1" x14ac:dyDescent="0.2">
      <c r="A148" s="153" t="s">
        <v>4645</v>
      </c>
      <c r="B148" s="154" t="s">
        <v>1496</v>
      </c>
      <c r="C148" s="229">
        <v>580</v>
      </c>
      <c r="D148" s="25">
        <f t="shared" si="2"/>
        <v>580</v>
      </c>
      <c r="F148" s="25"/>
      <c r="G148" s="80"/>
    </row>
    <row r="149" spans="1:7" ht="12" customHeight="1" x14ac:dyDescent="0.2">
      <c r="A149" s="153" t="s">
        <v>4646</v>
      </c>
      <c r="B149" s="154" t="s">
        <v>1497</v>
      </c>
      <c r="C149" s="229">
        <v>870</v>
      </c>
      <c r="D149" s="25">
        <f t="shared" si="2"/>
        <v>870</v>
      </c>
      <c r="F149" s="25"/>
      <c r="G149" s="80"/>
    </row>
    <row r="150" spans="1:7" ht="12" customHeight="1" x14ac:dyDescent="0.2">
      <c r="A150" s="153" t="s">
        <v>4647</v>
      </c>
      <c r="B150" s="154" t="s">
        <v>1498</v>
      </c>
      <c r="C150" s="229">
        <v>2250</v>
      </c>
      <c r="D150" s="25">
        <f t="shared" si="2"/>
        <v>2250</v>
      </c>
      <c r="F150" s="25"/>
      <c r="G150" s="80"/>
    </row>
    <row r="151" spans="1:7" ht="12" customHeight="1" x14ac:dyDescent="0.2">
      <c r="A151" s="153" t="s">
        <v>4648</v>
      </c>
      <c r="B151" s="154" t="s">
        <v>1499</v>
      </c>
      <c r="C151" s="229">
        <v>7000</v>
      </c>
      <c r="D151" s="25">
        <f t="shared" si="2"/>
        <v>7000</v>
      </c>
      <c r="F151" s="25"/>
      <c r="G151" s="80"/>
    </row>
    <row r="152" spans="1:7" ht="12" customHeight="1" x14ac:dyDescent="0.2">
      <c r="A152" s="153" t="s">
        <v>4649</v>
      </c>
      <c r="B152" s="154" t="s">
        <v>1500</v>
      </c>
      <c r="C152" s="229">
        <v>74</v>
      </c>
      <c r="D152" s="25">
        <f t="shared" si="2"/>
        <v>74</v>
      </c>
      <c r="F152" s="25"/>
      <c r="G152" s="80"/>
    </row>
    <row r="153" spans="1:7" ht="12" customHeight="1" x14ac:dyDescent="0.2">
      <c r="A153" s="153" t="s">
        <v>4650</v>
      </c>
      <c r="B153" s="154" t="s">
        <v>1501</v>
      </c>
      <c r="C153" s="229">
        <v>139</v>
      </c>
      <c r="D153" s="25">
        <f t="shared" si="2"/>
        <v>139</v>
      </c>
      <c r="F153" s="25"/>
      <c r="G153" s="80"/>
    </row>
    <row r="154" spans="1:7" ht="12" customHeight="1" x14ac:dyDescent="0.2">
      <c r="A154" s="153" t="s">
        <v>4651</v>
      </c>
      <c r="B154" s="154" t="s">
        <v>1502</v>
      </c>
      <c r="C154" s="229">
        <v>180</v>
      </c>
      <c r="D154" s="25">
        <f t="shared" si="2"/>
        <v>180</v>
      </c>
      <c r="F154" s="25"/>
      <c r="G154" s="80"/>
    </row>
    <row r="155" spans="1:7" ht="12" customHeight="1" x14ac:dyDescent="0.2">
      <c r="A155" s="153" t="s">
        <v>4652</v>
      </c>
      <c r="B155" s="154" t="s">
        <v>1503</v>
      </c>
      <c r="C155" s="229">
        <v>480</v>
      </c>
      <c r="D155" s="25">
        <f t="shared" si="2"/>
        <v>480</v>
      </c>
      <c r="F155" s="25"/>
      <c r="G155" s="80"/>
    </row>
    <row r="156" spans="1:7" ht="12" customHeight="1" x14ac:dyDescent="0.2">
      <c r="A156" s="62" t="s">
        <v>4653</v>
      </c>
      <c r="B156" s="43" t="s">
        <v>4654</v>
      </c>
      <c r="C156" s="229">
        <v>60</v>
      </c>
      <c r="D156" s="25">
        <f t="shared" si="2"/>
        <v>60</v>
      </c>
      <c r="F156" s="25"/>
      <c r="G156" s="80"/>
    </row>
    <row r="157" spans="1:7" ht="12" customHeight="1" x14ac:dyDescent="0.2">
      <c r="A157" s="62" t="s">
        <v>4655</v>
      </c>
      <c r="B157" s="43" t="s">
        <v>4656</v>
      </c>
      <c r="C157" s="229">
        <v>109</v>
      </c>
      <c r="D157" s="25">
        <f t="shared" si="2"/>
        <v>109</v>
      </c>
      <c r="F157" s="25"/>
      <c r="G157" s="80"/>
    </row>
    <row r="158" spans="1:7" ht="12" customHeight="1" x14ac:dyDescent="0.2">
      <c r="A158" s="62" t="s">
        <v>4657</v>
      </c>
      <c r="B158" s="43" t="s">
        <v>4658</v>
      </c>
      <c r="C158" s="229">
        <v>127</v>
      </c>
      <c r="D158" s="25">
        <f t="shared" si="2"/>
        <v>127</v>
      </c>
      <c r="F158" s="25"/>
      <c r="G158" s="80"/>
    </row>
    <row r="159" spans="1:7" ht="12" customHeight="1" x14ac:dyDescent="0.2">
      <c r="A159" s="62" t="s">
        <v>4659</v>
      </c>
      <c r="B159" s="43" t="s">
        <v>4660</v>
      </c>
      <c r="C159" s="229">
        <v>260</v>
      </c>
      <c r="D159" s="25">
        <f t="shared" si="2"/>
        <v>260</v>
      </c>
      <c r="F159" s="25"/>
      <c r="G159" s="80"/>
    </row>
    <row r="160" spans="1:7" x14ac:dyDescent="0.2">
      <c r="A160" s="153" t="s">
        <v>4661</v>
      </c>
      <c r="B160" s="154" t="s">
        <v>1504</v>
      </c>
      <c r="C160" s="229">
        <v>220</v>
      </c>
      <c r="D160" s="25">
        <f t="shared" si="2"/>
        <v>220</v>
      </c>
      <c r="F160" s="25"/>
      <c r="G160" s="80"/>
    </row>
    <row r="161" spans="1:7" x14ac:dyDescent="0.2">
      <c r="A161" s="153" t="s">
        <v>4662</v>
      </c>
      <c r="B161" s="154" t="s">
        <v>1505</v>
      </c>
      <c r="C161" s="229">
        <v>350</v>
      </c>
      <c r="D161" s="25">
        <f t="shared" si="2"/>
        <v>350</v>
      </c>
      <c r="F161" s="25"/>
      <c r="G161" s="80"/>
    </row>
    <row r="162" spans="1:7" x14ac:dyDescent="0.2">
      <c r="A162" s="153" t="s">
        <v>4663</v>
      </c>
      <c r="B162" s="154" t="s">
        <v>1506</v>
      </c>
      <c r="C162" s="229">
        <v>470</v>
      </c>
      <c r="D162" s="25">
        <f t="shared" si="2"/>
        <v>470</v>
      </c>
      <c r="F162" s="25"/>
      <c r="G162" s="80"/>
    </row>
    <row r="163" spans="1:7" x14ac:dyDescent="0.2">
      <c r="A163" s="153" t="s">
        <v>4664</v>
      </c>
      <c r="B163" s="154" t="s">
        <v>1507</v>
      </c>
      <c r="C163" s="229">
        <v>950</v>
      </c>
      <c r="D163" s="25">
        <f t="shared" si="2"/>
        <v>950</v>
      </c>
      <c r="F163" s="25"/>
      <c r="G163" s="80"/>
    </row>
    <row r="164" spans="1:7" x14ac:dyDescent="0.2">
      <c r="A164" s="153" t="s">
        <v>4665</v>
      </c>
      <c r="B164" s="154" t="s">
        <v>4666</v>
      </c>
      <c r="C164" s="229">
        <v>81</v>
      </c>
      <c r="D164" s="25">
        <f t="shared" si="2"/>
        <v>81</v>
      </c>
      <c r="F164" s="25"/>
      <c r="G164" s="80"/>
    </row>
    <row r="165" spans="1:7" x14ac:dyDescent="0.2">
      <c r="A165" s="153" t="s">
        <v>4667</v>
      </c>
      <c r="B165" s="154" t="s">
        <v>4668</v>
      </c>
      <c r="C165" s="229">
        <v>154</v>
      </c>
      <c r="D165" s="25">
        <f t="shared" si="2"/>
        <v>154</v>
      </c>
      <c r="F165" s="25"/>
      <c r="G165" s="80"/>
    </row>
    <row r="166" spans="1:7" x14ac:dyDescent="0.2">
      <c r="A166" s="153" t="s">
        <v>4669</v>
      </c>
      <c r="B166" s="154" t="s">
        <v>4670</v>
      </c>
      <c r="C166" s="229">
        <v>204</v>
      </c>
      <c r="D166" s="25">
        <f t="shared" si="2"/>
        <v>204</v>
      </c>
      <c r="F166" s="25"/>
      <c r="G166" s="80"/>
    </row>
    <row r="167" spans="1:7" x14ac:dyDescent="0.2">
      <c r="A167" s="153" t="s">
        <v>4671</v>
      </c>
      <c r="B167" s="154" t="s">
        <v>4672</v>
      </c>
      <c r="C167" s="229">
        <v>432</v>
      </c>
      <c r="D167" s="25">
        <f t="shared" si="2"/>
        <v>432</v>
      </c>
      <c r="F167" s="25"/>
      <c r="G167" s="80"/>
    </row>
    <row r="168" spans="1:7" x14ac:dyDescent="0.2">
      <c r="A168" s="153" t="s">
        <v>4673</v>
      </c>
      <c r="B168" s="154" t="s">
        <v>1508</v>
      </c>
      <c r="C168" s="229">
        <v>130</v>
      </c>
      <c r="D168" s="25">
        <f t="shared" si="2"/>
        <v>130</v>
      </c>
      <c r="F168" s="25"/>
      <c r="G168" s="80"/>
    </row>
    <row r="169" spans="1:7" x14ac:dyDescent="0.2">
      <c r="A169" s="153" t="s">
        <v>4674</v>
      </c>
      <c r="B169" s="154" t="s">
        <v>1509</v>
      </c>
      <c r="C169" s="229">
        <v>145</v>
      </c>
      <c r="D169" s="25">
        <f t="shared" si="2"/>
        <v>145</v>
      </c>
      <c r="F169" s="25"/>
      <c r="G169" s="80"/>
    </row>
    <row r="170" spans="1:7" x14ac:dyDescent="0.2">
      <c r="A170" s="153" t="s">
        <v>4675</v>
      </c>
      <c r="B170" s="154" t="s">
        <v>1510</v>
      </c>
      <c r="C170" s="229">
        <v>170</v>
      </c>
      <c r="D170" s="25">
        <f t="shared" si="2"/>
        <v>170</v>
      </c>
      <c r="F170" s="25"/>
      <c r="G170" s="80"/>
    </row>
    <row r="171" spans="1:7" x14ac:dyDescent="0.2">
      <c r="A171" s="153" t="s">
        <v>4676</v>
      </c>
      <c r="B171" s="154" t="s">
        <v>1511</v>
      </c>
      <c r="C171" s="230">
        <v>750</v>
      </c>
      <c r="D171" s="25">
        <f t="shared" si="2"/>
        <v>750</v>
      </c>
      <c r="F171" s="25"/>
      <c r="G171" s="80"/>
    </row>
    <row r="172" spans="1:7" x14ac:dyDescent="0.2">
      <c r="A172" s="153" t="s">
        <v>4677</v>
      </c>
      <c r="B172" s="154" t="s">
        <v>1488</v>
      </c>
      <c r="C172" s="229">
        <v>480</v>
      </c>
      <c r="D172" s="25">
        <f t="shared" si="2"/>
        <v>480</v>
      </c>
      <c r="F172" s="25"/>
      <c r="G172" s="80"/>
    </row>
    <row r="173" spans="1:7" x14ac:dyDescent="0.2">
      <c r="A173" s="153" t="s">
        <v>4678</v>
      </c>
      <c r="B173" s="154" t="s">
        <v>1489</v>
      </c>
      <c r="C173" s="229">
        <v>580</v>
      </c>
      <c r="D173" s="25">
        <f t="shared" si="2"/>
        <v>580</v>
      </c>
      <c r="F173" s="25"/>
      <c r="G173" s="80"/>
    </row>
    <row r="174" spans="1:7" x14ac:dyDescent="0.2">
      <c r="A174" s="153" t="s">
        <v>4679</v>
      </c>
      <c r="B174" s="154" t="s">
        <v>1490</v>
      </c>
      <c r="C174" s="229">
        <v>670</v>
      </c>
      <c r="D174" s="25">
        <f t="shared" si="2"/>
        <v>670</v>
      </c>
      <c r="F174" s="25"/>
      <c r="G174" s="80"/>
    </row>
    <row r="175" spans="1:7" x14ac:dyDescent="0.2">
      <c r="A175" s="153" t="s">
        <v>4680</v>
      </c>
      <c r="B175" s="154" t="s">
        <v>1491</v>
      </c>
      <c r="C175" s="229">
        <v>1190</v>
      </c>
      <c r="D175" s="25">
        <f t="shared" si="2"/>
        <v>1190</v>
      </c>
      <c r="F175" s="25"/>
      <c r="G175" s="80"/>
    </row>
    <row r="176" spans="1:7" x14ac:dyDescent="0.2">
      <c r="A176" s="153" t="s">
        <v>4681</v>
      </c>
      <c r="B176" s="154" t="s">
        <v>4682</v>
      </c>
      <c r="C176" s="229">
        <v>55</v>
      </c>
      <c r="D176" s="25">
        <f t="shared" si="2"/>
        <v>55</v>
      </c>
      <c r="F176" s="25"/>
      <c r="G176" s="80"/>
    </row>
    <row r="177" spans="1:7" x14ac:dyDescent="0.2">
      <c r="A177" s="153" t="s">
        <v>4683</v>
      </c>
      <c r="B177" s="154" t="s">
        <v>4684</v>
      </c>
      <c r="C177" s="229">
        <v>63</v>
      </c>
      <c r="D177" s="25">
        <f t="shared" si="2"/>
        <v>63</v>
      </c>
      <c r="F177" s="25"/>
      <c r="G177" s="80"/>
    </row>
    <row r="178" spans="1:7" x14ac:dyDescent="0.2">
      <c r="A178" s="153" t="s">
        <v>4685</v>
      </c>
      <c r="B178" s="154" t="s">
        <v>4686</v>
      </c>
      <c r="C178" s="229">
        <v>85</v>
      </c>
      <c r="D178" s="25">
        <f t="shared" si="2"/>
        <v>85</v>
      </c>
      <c r="F178" s="25"/>
      <c r="G178" s="80"/>
    </row>
    <row r="179" spans="1:7" x14ac:dyDescent="0.2">
      <c r="A179" s="153" t="s">
        <v>4687</v>
      </c>
      <c r="B179" s="154" t="s">
        <v>4688</v>
      </c>
      <c r="C179" s="229">
        <v>138</v>
      </c>
      <c r="D179" s="25">
        <f t="shared" si="2"/>
        <v>138</v>
      </c>
      <c r="F179" s="25"/>
      <c r="G179" s="80"/>
    </row>
    <row r="180" spans="1:7" x14ac:dyDescent="0.2">
      <c r="A180" s="41" t="s">
        <v>1171</v>
      </c>
      <c r="B180" s="15" t="s">
        <v>135</v>
      </c>
      <c r="C180" s="229">
        <v>930</v>
      </c>
      <c r="D180" s="25">
        <f t="shared" si="2"/>
        <v>930</v>
      </c>
      <c r="F180" s="25"/>
      <c r="G180" s="80"/>
    </row>
    <row r="181" spans="1:7" x14ac:dyDescent="0.2">
      <c r="A181" s="41" t="s">
        <v>1172</v>
      </c>
      <c r="B181" s="15" t="s">
        <v>138</v>
      </c>
      <c r="C181" s="229">
        <v>930</v>
      </c>
      <c r="D181" s="25">
        <f t="shared" si="2"/>
        <v>930</v>
      </c>
      <c r="F181" s="25"/>
      <c r="G181" s="80"/>
    </row>
    <row r="182" spans="1:7" x14ac:dyDescent="0.2">
      <c r="A182" s="41" t="s">
        <v>1173</v>
      </c>
      <c r="B182" s="15" t="s">
        <v>137</v>
      </c>
      <c r="C182" s="229">
        <v>930</v>
      </c>
      <c r="D182" s="25">
        <f t="shared" si="2"/>
        <v>930</v>
      </c>
      <c r="G182" s="80"/>
    </row>
    <row r="183" spans="1:7" x14ac:dyDescent="0.2">
      <c r="A183" s="41" t="s">
        <v>1174</v>
      </c>
      <c r="B183" s="15" t="s">
        <v>136</v>
      </c>
      <c r="C183" s="229">
        <v>930</v>
      </c>
      <c r="D183" s="25">
        <f t="shared" si="2"/>
        <v>930</v>
      </c>
      <c r="G183" s="80"/>
    </row>
    <row r="184" spans="1:7" x14ac:dyDescent="0.2">
      <c r="A184" s="41" t="s">
        <v>2266</v>
      </c>
      <c r="B184" s="15" t="s">
        <v>2267</v>
      </c>
      <c r="C184" s="229">
        <v>3500</v>
      </c>
      <c r="D184" s="25">
        <f t="shared" si="2"/>
        <v>3500</v>
      </c>
      <c r="G184" s="80"/>
    </row>
    <row r="185" spans="1:7" x14ac:dyDescent="0.2">
      <c r="A185" s="15"/>
      <c r="B185" s="15"/>
      <c r="C185" s="229"/>
      <c r="D185" s="25"/>
      <c r="G185" s="80"/>
    </row>
    <row r="186" spans="1:7" x14ac:dyDescent="0.2">
      <c r="A186" s="15"/>
      <c r="B186" s="15"/>
      <c r="C186" s="229"/>
      <c r="D186" s="25"/>
      <c r="G186" s="80"/>
    </row>
    <row r="187" spans="1:7" x14ac:dyDescent="0.2">
      <c r="A187" s="15"/>
      <c r="B187" s="15"/>
      <c r="C187" s="229"/>
      <c r="D187" s="25"/>
      <c r="G187" s="80"/>
    </row>
    <row r="188" spans="1:7" x14ac:dyDescent="0.2">
      <c r="A188" s="15"/>
      <c r="B188" s="15"/>
      <c r="C188" s="229"/>
      <c r="D188" s="25"/>
      <c r="G188" s="80"/>
    </row>
    <row r="189" spans="1:7" x14ac:dyDescent="0.2">
      <c r="G189" s="80"/>
    </row>
    <row r="190" spans="1:7" x14ac:dyDescent="0.2">
      <c r="G190" s="80"/>
    </row>
    <row r="191" spans="1:7" x14ac:dyDescent="0.2">
      <c r="G191" s="80"/>
    </row>
    <row r="192" spans="1:7" x14ac:dyDescent="0.2">
      <c r="G192" s="80"/>
    </row>
    <row r="193" spans="7:7" x14ac:dyDescent="0.2">
      <c r="G193" s="80"/>
    </row>
    <row r="194" spans="7:7" x14ac:dyDescent="0.2">
      <c r="G194" s="80"/>
    </row>
    <row r="195" spans="7:7" x14ac:dyDescent="0.2">
      <c r="G195" s="80"/>
    </row>
    <row r="196" spans="7:7" x14ac:dyDescent="0.2">
      <c r="G196" s="80"/>
    </row>
    <row r="197" spans="7:7" x14ac:dyDescent="0.2">
      <c r="G197" s="80"/>
    </row>
    <row r="198" spans="7:7" x14ac:dyDescent="0.2">
      <c r="G198" s="80"/>
    </row>
    <row r="199" spans="7:7" x14ac:dyDescent="0.2">
      <c r="G199" s="80"/>
    </row>
    <row r="200" spans="7:7" x14ac:dyDescent="0.2">
      <c r="G200" s="80"/>
    </row>
    <row r="201" spans="7:7" x14ac:dyDescent="0.2">
      <c r="G201" s="80"/>
    </row>
    <row r="202" spans="7:7" x14ac:dyDescent="0.2">
      <c r="G202" s="80"/>
    </row>
    <row r="203" spans="7:7" x14ac:dyDescent="0.2">
      <c r="G203" s="80"/>
    </row>
    <row r="204" spans="7:7" x14ac:dyDescent="0.2">
      <c r="G204" s="80"/>
    </row>
    <row r="205" spans="7:7" x14ac:dyDescent="0.2">
      <c r="G205" s="80"/>
    </row>
    <row r="206" spans="7:7" x14ac:dyDescent="0.2">
      <c r="G206" s="80"/>
    </row>
    <row r="207" spans="7:7" x14ac:dyDescent="0.2">
      <c r="G207" s="80"/>
    </row>
    <row r="208" spans="7:7" x14ac:dyDescent="0.2">
      <c r="G208" s="80"/>
    </row>
    <row r="209" spans="7:7" x14ac:dyDescent="0.2">
      <c r="G209" s="80"/>
    </row>
    <row r="210" spans="7:7" x14ac:dyDescent="0.2">
      <c r="G210" s="80"/>
    </row>
    <row r="211" spans="7:7" x14ac:dyDescent="0.2">
      <c r="G211" s="80"/>
    </row>
    <row r="212" spans="7:7" x14ac:dyDescent="0.2">
      <c r="G212" s="80"/>
    </row>
    <row r="213" spans="7:7" x14ac:dyDescent="0.2">
      <c r="G213" s="80"/>
    </row>
    <row r="214" spans="7:7" x14ac:dyDescent="0.2">
      <c r="G214" s="80"/>
    </row>
    <row r="215" spans="7:7" x14ac:dyDescent="0.2">
      <c r="G215" s="80"/>
    </row>
    <row r="216" spans="7:7" x14ac:dyDescent="0.2">
      <c r="G216" s="80"/>
    </row>
    <row r="217" spans="7:7" x14ac:dyDescent="0.2">
      <c r="G217" s="80"/>
    </row>
    <row r="218" spans="7:7" x14ac:dyDescent="0.2">
      <c r="G218" s="80"/>
    </row>
    <row r="219" spans="7:7" x14ac:dyDescent="0.2">
      <c r="G219" s="80"/>
    </row>
    <row r="220" spans="7:7" x14ac:dyDescent="0.2">
      <c r="G220" s="80"/>
    </row>
    <row r="221" spans="7:7" x14ac:dyDescent="0.2">
      <c r="G221" s="80"/>
    </row>
    <row r="222" spans="7:7" x14ac:dyDescent="0.2">
      <c r="G222" s="80"/>
    </row>
    <row r="223" spans="7:7" x14ac:dyDescent="0.2">
      <c r="G223" s="80"/>
    </row>
    <row r="224" spans="7:7" x14ac:dyDescent="0.2">
      <c r="G224" s="75"/>
    </row>
    <row r="225" spans="7:7" x14ac:dyDescent="0.2">
      <c r="G225" s="75"/>
    </row>
    <row r="226" spans="7:7" x14ac:dyDescent="0.2">
      <c r="G226" s="75"/>
    </row>
    <row r="227" spans="7:7" x14ac:dyDescent="0.2">
      <c r="G227" s="75"/>
    </row>
    <row r="228" spans="7:7" x14ac:dyDescent="0.2">
      <c r="G228" s="75"/>
    </row>
    <row r="229" spans="7:7" x14ac:dyDescent="0.2">
      <c r="G229" s="75"/>
    </row>
    <row r="230" spans="7:7" x14ac:dyDescent="0.2">
      <c r="G230" s="75"/>
    </row>
    <row r="231" spans="7:7" x14ac:dyDescent="0.2">
      <c r="G231" s="75"/>
    </row>
    <row r="232" spans="7:7" x14ac:dyDescent="0.2">
      <c r="G232" s="75"/>
    </row>
    <row r="233" spans="7:7" x14ac:dyDescent="0.2">
      <c r="G233" s="75"/>
    </row>
    <row r="234" spans="7:7" x14ac:dyDescent="0.2">
      <c r="G234" s="75"/>
    </row>
    <row r="235" spans="7:7" x14ac:dyDescent="0.2">
      <c r="G235" s="75"/>
    </row>
    <row r="236" spans="7:7" x14ac:dyDescent="0.2">
      <c r="G236" s="75"/>
    </row>
    <row r="237" spans="7:7" x14ac:dyDescent="0.2">
      <c r="G237" s="75"/>
    </row>
    <row r="238" spans="7:7" x14ac:dyDescent="0.2">
      <c r="G238" s="75"/>
    </row>
    <row r="239" spans="7:7" x14ac:dyDescent="0.2">
      <c r="G239" s="75"/>
    </row>
    <row r="240" spans="7:7" x14ac:dyDescent="0.2">
      <c r="G240" s="75"/>
    </row>
    <row r="241" spans="7:7" x14ac:dyDescent="0.2">
      <c r="G241" s="75"/>
    </row>
    <row r="242" spans="7:7" x14ac:dyDescent="0.2">
      <c r="G242" s="75"/>
    </row>
    <row r="243" spans="7:7" x14ac:dyDescent="0.2">
      <c r="G243" s="75"/>
    </row>
    <row r="244" spans="7:7" x14ac:dyDescent="0.2">
      <c r="G244" s="75"/>
    </row>
    <row r="245" spans="7:7" x14ac:dyDescent="0.2">
      <c r="G245" s="75"/>
    </row>
    <row r="246" spans="7:7" x14ac:dyDescent="0.2">
      <c r="G246" s="75"/>
    </row>
    <row r="247" spans="7:7" x14ac:dyDescent="0.2">
      <c r="G247" s="75"/>
    </row>
    <row r="248" spans="7:7" x14ac:dyDescent="0.2">
      <c r="G248" s="75"/>
    </row>
    <row r="249" spans="7:7" x14ac:dyDescent="0.2">
      <c r="G249" s="75"/>
    </row>
    <row r="250" spans="7:7" x14ac:dyDescent="0.2">
      <c r="G250" s="75"/>
    </row>
    <row r="251" spans="7:7" x14ac:dyDescent="0.2">
      <c r="G251" s="75"/>
    </row>
    <row r="252" spans="7:7" x14ac:dyDescent="0.2">
      <c r="G252" s="75"/>
    </row>
    <row r="253" spans="7:7" x14ac:dyDescent="0.2">
      <c r="G253" s="75"/>
    </row>
    <row r="254" spans="7:7" x14ac:dyDescent="0.2">
      <c r="G254" s="75"/>
    </row>
    <row r="255" spans="7:7" x14ac:dyDescent="0.2">
      <c r="G255" s="75"/>
    </row>
    <row r="256" spans="7:7" x14ac:dyDescent="0.2">
      <c r="G256" s="75"/>
    </row>
    <row r="257" spans="7:7" x14ac:dyDescent="0.2">
      <c r="G257" s="75"/>
    </row>
    <row r="258" spans="7:7" x14ac:dyDescent="0.2">
      <c r="G258" s="75"/>
    </row>
    <row r="259" spans="7:7" x14ac:dyDescent="0.2">
      <c r="G259" s="75"/>
    </row>
    <row r="260" spans="7:7" x14ac:dyDescent="0.2">
      <c r="G260" s="75"/>
    </row>
    <row r="261" spans="7:7" x14ac:dyDescent="0.2">
      <c r="G261" s="75"/>
    </row>
    <row r="262" spans="7:7" x14ac:dyDescent="0.2">
      <c r="G262" s="75"/>
    </row>
    <row r="263" spans="7:7" x14ac:dyDescent="0.2">
      <c r="G263" s="75"/>
    </row>
    <row r="264" spans="7:7" x14ac:dyDescent="0.2">
      <c r="G264" s="75"/>
    </row>
    <row r="265" spans="7:7" x14ac:dyDescent="0.2">
      <c r="G265" s="75"/>
    </row>
    <row r="266" spans="7:7" x14ac:dyDescent="0.2">
      <c r="G266" s="75"/>
    </row>
    <row r="267" spans="7:7" x14ac:dyDescent="0.2">
      <c r="G267" s="75"/>
    </row>
    <row r="268" spans="7:7" x14ac:dyDescent="0.2">
      <c r="G268" s="75"/>
    </row>
    <row r="269" spans="7:7" x14ac:dyDescent="0.2">
      <c r="G269" s="75"/>
    </row>
    <row r="270" spans="7:7" x14ac:dyDescent="0.2">
      <c r="G270" s="75"/>
    </row>
    <row r="271" spans="7:7" x14ac:dyDescent="0.2">
      <c r="G271" s="75"/>
    </row>
    <row r="272" spans="7:7" x14ac:dyDescent="0.2">
      <c r="G272" s="75"/>
    </row>
    <row r="273" spans="7:7" x14ac:dyDescent="0.2">
      <c r="G273" s="75"/>
    </row>
    <row r="274" spans="7:7" x14ac:dyDescent="0.2">
      <c r="G274" s="75"/>
    </row>
    <row r="275" spans="7:7" x14ac:dyDescent="0.2">
      <c r="G275" s="75"/>
    </row>
    <row r="276" spans="7:7" x14ac:dyDescent="0.2">
      <c r="G276" s="75"/>
    </row>
    <row r="277" spans="7:7" x14ac:dyDescent="0.2">
      <c r="G277" s="75"/>
    </row>
    <row r="278" spans="7:7" x14ac:dyDescent="0.2">
      <c r="G278" s="75"/>
    </row>
    <row r="279" spans="7:7" x14ac:dyDescent="0.2">
      <c r="G279" s="75"/>
    </row>
    <row r="280" spans="7:7" x14ac:dyDescent="0.2">
      <c r="G280" s="75"/>
    </row>
    <row r="281" spans="7:7" x14ac:dyDescent="0.2">
      <c r="G281" s="75"/>
    </row>
    <row r="282" spans="7:7" x14ac:dyDescent="0.2">
      <c r="G282" s="75"/>
    </row>
    <row r="283" spans="7:7" x14ac:dyDescent="0.2">
      <c r="G283" s="75"/>
    </row>
    <row r="284" spans="7:7" x14ac:dyDescent="0.2">
      <c r="G284" s="75"/>
    </row>
    <row r="285" spans="7:7" x14ac:dyDescent="0.2">
      <c r="G285" s="75"/>
    </row>
    <row r="286" spans="7:7" x14ac:dyDescent="0.2">
      <c r="G286" s="75"/>
    </row>
    <row r="287" spans="7:7" x14ac:dyDescent="0.2">
      <c r="G287" s="75"/>
    </row>
    <row r="288" spans="7:7" x14ac:dyDescent="0.2">
      <c r="G288" s="75"/>
    </row>
    <row r="289" spans="7:7" x14ac:dyDescent="0.2">
      <c r="G289" s="75"/>
    </row>
    <row r="290" spans="7:7" x14ac:dyDescent="0.2">
      <c r="G290" s="75"/>
    </row>
    <row r="291" spans="7:7" x14ac:dyDescent="0.2">
      <c r="G291" s="75"/>
    </row>
    <row r="292" spans="7:7" x14ac:dyDescent="0.2">
      <c r="G292" s="75"/>
    </row>
    <row r="293" spans="7:7" x14ac:dyDescent="0.2">
      <c r="G293" s="75"/>
    </row>
    <row r="294" spans="7:7" x14ac:dyDescent="0.2">
      <c r="G294" s="75"/>
    </row>
    <row r="295" spans="7:7" x14ac:dyDescent="0.2">
      <c r="G295" s="75"/>
    </row>
    <row r="296" spans="7:7" x14ac:dyDescent="0.2">
      <c r="G296" s="75"/>
    </row>
    <row r="297" spans="7:7" x14ac:dyDescent="0.2">
      <c r="G297" s="7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24" right="0.31496062992125984" top="0.27559055118110237" bottom="0.35433070866141736" header="0.15748031496062992" footer="0.15748031496062992"/>
  <pageSetup paperSize="9" fitToHeight="3" orientation="portrait" verticalDpi="0" r:id="rId3"/>
  <headerFooter alignWithMargins="0">
    <oddFooter>Stránka &amp;P z &amp;N</oddFooter>
  </headerFooter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432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2.42578125" style="63" customWidth="1"/>
    <col min="2" max="2" width="36.5703125" style="65" customWidth="1"/>
    <col min="3" max="3" width="11.5703125" style="71" customWidth="1"/>
    <col min="4" max="4" width="13.28515625" style="65" customWidth="1"/>
    <col min="5" max="5" width="0.7109375" style="65" customWidth="1"/>
    <col min="6" max="6" width="8.28515625" style="65" customWidth="1"/>
    <col min="7" max="7" width="13" style="65" customWidth="1"/>
    <col min="8" max="16384" width="9.28515625" style="65"/>
  </cols>
  <sheetData>
    <row r="1" spans="1:8" customFormat="1" ht="17.25" customHeight="1" x14ac:dyDescent="0.25">
      <c r="A1" s="241" t="s">
        <v>4362</v>
      </c>
      <c r="B1" s="63"/>
      <c r="C1" s="265"/>
      <c r="D1" s="64"/>
      <c r="E1" s="64"/>
      <c r="F1" s="64"/>
      <c r="G1" s="64"/>
    </row>
    <row r="2" spans="1:8" customFormat="1" x14ac:dyDescent="0.2">
      <c r="A2" s="48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8" customFormat="1" ht="10.5" customHeight="1" x14ac:dyDescent="0.2">
      <c r="A3" s="242"/>
      <c r="B3" s="4"/>
      <c r="C3" s="267" t="s">
        <v>5842</v>
      </c>
      <c r="D3" s="5"/>
      <c r="E3" s="64"/>
      <c r="F3" s="6"/>
      <c r="G3" s="6"/>
    </row>
    <row r="4" spans="1:8" customFormat="1" ht="10.5" customHeight="1" x14ac:dyDescent="0.2">
      <c r="A4" s="243"/>
      <c r="B4" s="8"/>
      <c r="C4" s="268"/>
      <c r="D4" s="8"/>
      <c r="E4" s="64"/>
      <c r="F4" s="8"/>
      <c r="G4" s="8"/>
    </row>
    <row r="5" spans="1:8" customFormat="1" ht="10.5" customHeight="1" x14ac:dyDescent="0.2">
      <c r="A5" s="48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8" customFormat="1" ht="10.5" customHeight="1" x14ac:dyDescent="0.2">
      <c r="A6" s="243"/>
      <c r="B6" s="8"/>
      <c r="C6" s="267" t="s">
        <v>5843</v>
      </c>
      <c r="D6" s="9"/>
      <c r="E6" s="64"/>
      <c r="F6" s="302" t="s">
        <v>4361</v>
      </c>
      <c r="G6" s="303"/>
    </row>
    <row r="7" spans="1:8" customFormat="1" ht="10.5" customHeight="1" x14ac:dyDescent="0.2">
      <c r="A7" s="244"/>
      <c r="B7" s="83"/>
      <c r="C7" s="269"/>
      <c r="D7" s="84"/>
      <c r="E7" s="66"/>
      <c r="F7" s="10" t="s">
        <v>1597</v>
      </c>
      <c r="G7" s="321">
        <v>43221</v>
      </c>
    </row>
    <row r="8" spans="1:8" customFormat="1" ht="10.5" customHeight="1" x14ac:dyDescent="0.2">
      <c r="A8" s="245"/>
      <c r="B8" s="4"/>
      <c r="C8" s="268"/>
      <c r="D8" s="5"/>
      <c r="E8" s="8"/>
      <c r="F8" s="33"/>
      <c r="G8" s="34" t="s">
        <v>1905</v>
      </c>
    </row>
    <row r="9" spans="1:8" ht="18" x14ac:dyDescent="0.25">
      <c r="A9" s="301" t="s">
        <v>3445</v>
      </c>
      <c r="B9" s="301"/>
      <c r="C9" s="301"/>
      <c r="D9" s="301"/>
      <c r="E9" s="8"/>
      <c r="F9" s="8"/>
      <c r="G9" s="8"/>
    </row>
    <row r="10" spans="1:8" ht="3.75" customHeight="1" x14ac:dyDescent="0.25">
      <c r="A10" s="113"/>
      <c r="B10" s="37"/>
      <c r="C10" s="270"/>
      <c r="D10" s="37"/>
      <c r="E10" s="8"/>
      <c r="F10" s="8"/>
      <c r="G10" s="8"/>
    </row>
    <row r="11" spans="1:8" x14ac:dyDescent="0.2">
      <c r="A11" s="295" t="s">
        <v>3446</v>
      </c>
      <c r="B11" s="12"/>
      <c r="C11" s="26"/>
      <c r="D11" s="13" t="s">
        <v>3447</v>
      </c>
      <c r="E11" s="8"/>
      <c r="F11" s="8"/>
      <c r="G11" s="8"/>
    </row>
    <row r="12" spans="1:8" ht="4.5" customHeight="1" x14ac:dyDescent="0.2">
      <c r="A12" s="248"/>
      <c r="D12" s="19"/>
      <c r="G12" s="69"/>
    </row>
    <row r="13" spans="1:8" x14ac:dyDescent="0.2">
      <c r="A13" s="20" t="s">
        <v>1598</v>
      </c>
      <c r="B13" s="21" t="s">
        <v>1599</v>
      </c>
      <c r="C13" s="22" t="s">
        <v>1600</v>
      </c>
      <c r="D13" s="23" t="s">
        <v>1601</v>
      </c>
      <c r="F13" s="24" t="s">
        <v>1602</v>
      </c>
      <c r="G13" s="69">
        <v>0</v>
      </c>
    </row>
    <row r="14" spans="1:8" x14ac:dyDescent="0.2">
      <c r="A14" s="102" t="s">
        <v>5867</v>
      </c>
      <c r="B14" s="204" t="s">
        <v>5868</v>
      </c>
      <c r="C14" s="205">
        <v>3887</v>
      </c>
      <c r="D14" s="25">
        <f t="shared" ref="D14:D77" si="0">((100-$G$13)/100)*C14</f>
        <v>3887</v>
      </c>
      <c r="F14" s="25"/>
      <c r="G14" s="107"/>
      <c r="H14" s="71"/>
    </row>
    <row r="15" spans="1:8" x14ac:dyDescent="0.2">
      <c r="A15" s="296" t="s">
        <v>5869</v>
      </c>
      <c r="B15" s="206" t="s">
        <v>5870</v>
      </c>
      <c r="C15" s="127">
        <v>4954</v>
      </c>
      <c r="D15" s="25">
        <f t="shared" si="0"/>
        <v>4954</v>
      </c>
      <c r="F15" s="25"/>
      <c r="G15" s="107"/>
      <c r="H15" s="71"/>
    </row>
    <row r="16" spans="1:8" x14ac:dyDescent="0.2">
      <c r="A16" s="296" t="s">
        <v>5871</v>
      </c>
      <c r="B16" s="204" t="s">
        <v>5872</v>
      </c>
      <c r="C16" s="127">
        <v>4474</v>
      </c>
      <c r="D16" s="25">
        <f t="shared" si="0"/>
        <v>4474</v>
      </c>
      <c r="F16" s="25"/>
      <c r="G16" s="107"/>
      <c r="H16" s="71"/>
    </row>
    <row r="17" spans="1:8" x14ac:dyDescent="0.2">
      <c r="A17" s="296" t="s">
        <v>5873</v>
      </c>
      <c r="B17" s="204" t="s">
        <v>5874</v>
      </c>
      <c r="C17" s="127">
        <v>687</v>
      </c>
      <c r="D17" s="25">
        <f t="shared" si="0"/>
        <v>687</v>
      </c>
      <c r="F17" s="25"/>
      <c r="G17" s="107"/>
      <c r="H17" s="71"/>
    </row>
    <row r="18" spans="1:8" x14ac:dyDescent="0.2">
      <c r="A18" s="296" t="s">
        <v>5875</v>
      </c>
      <c r="B18" s="204" t="s">
        <v>5876</v>
      </c>
      <c r="C18" s="127">
        <v>1067</v>
      </c>
      <c r="D18" s="25">
        <f t="shared" si="0"/>
        <v>1067</v>
      </c>
      <c r="F18" s="25"/>
      <c r="G18" s="107"/>
      <c r="H18" s="71"/>
    </row>
    <row r="19" spans="1:8" x14ac:dyDescent="0.2">
      <c r="A19" s="102" t="s">
        <v>4974</v>
      </c>
      <c r="B19" s="132" t="s">
        <v>3448</v>
      </c>
      <c r="C19" s="127">
        <v>5997</v>
      </c>
      <c r="D19" s="25">
        <f t="shared" si="0"/>
        <v>5997</v>
      </c>
      <c r="F19" s="25"/>
      <c r="G19" s="107"/>
      <c r="H19" s="71"/>
    </row>
    <row r="20" spans="1:8" x14ac:dyDescent="0.2">
      <c r="A20" s="102" t="s">
        <v>4975</v>
      </c>
      <c r="B20" s="132" t="s">
        <v>3449</v>
      </c>
      <c r="C20" s="127">
        <v>5450</v>
      </c>
      <c r="D20" s="25">
        <f t="shared" si="0"/>
        <v>5450</v>
      </c>
      <c r="F20" s="25"/>
      <c r="G20" s="107"/>
      <c r="H20" s="71"/>
    </row>
    <row r="21" spans="1:8" x14ac:dyDescent="0.2">
      <c r="A21" s="102" t="s">
        <v>4976</v>
      </c>
      <c r="B21" s="132" t="s">
        <v>3450</v>
      </c>
      <c r="C21" s="127">
        <v>5790</v>
      </c>
      <c r="D21" s="25">
        <f t="shared" si="0"/>
        <v>5790</v>
      </c>
      <c r="F21" s="25"/>
      <c r="G21" s="107"/>
      <c r="H21" s="71"/>
    </row>
    <row r="22" spans="1:8" x14ac:dyDescent="0.2">
      <c r="A22" s="102" t="s">
        <v>4977</v>
      </c>
      <c r="B22" s="132" t="s">
        <v>3451</v>
      </c>
      <c r="C22" s="127">
        <v>6524</v>
      </c>
      <c r="D22" s="25">
        <f t="shared" si="0"/>
        <v>6524</v>
      </c>
      <c r="F22" s="25"/>
      <c r="G22" s="107"/>
      <c r="H22" s="71"/>
    </row>
    <row r="23" spans="1:8" x14ac:dyDescent="0.2">
      <c r="A23" s="102" t="s">
        <v>4978</v>
      </c>
      <c r="B23" s="132" t="s">
        <v>3452</v>
      </c>
      <c r="C23" s="127">
        <v>6231</v>
      </c>
      <c r="D23" s="25">
        <f t="shared" si="0"/>
        <v>6231</v>
      </c>
      <c r="F23" s="25"/>
      <c r="G23" s="107"/>
      <c r="H23" s="71"/>
    </row>
    <row r="24" spans="1:8" x14ac:dyDescent="0.2">
      <c r="A24" s="102" t="s">
        <v>4979</v>
      </c>
      <c r="B24" s="57" t="s">
        <v>4980</v>
      </c>
      <c r="C24" s="127">
        <v>2407</v>
      </c>
      <c r="D24" s="25">
        <f t="shared" si="0"/>
        <v>2407</v>
      </c>
      <c r="F24" s="25"/>
      <c r="G24" s="107"/>
      <c r="H24" s="71"/>
    </row>
    <row r="25" spans="1:8" x14ac:dyDescent="0.2">
      <c r="A25" s="102" t="s">
        <v>4981</v>
      </c>
      <c r="B25" s="57" t="s">
        <v>3453</v>
      </c>
      <c r="C25" s="127">
        <v>1696</v>
      </c>
      <c r="D25" s="25">
        <f t="shared" si="0"/>
        <v>1696</v>
      </c>
      <c r="F25" s="25"/>
      <c r="G25" s="107"/>
      <c r="H25" s="71"/>
    </row>
    <row r="26" spans="1:8" x14ac:dyDescent="0.2">
      <c r="A26" s="102" t="s">
        <v>5877</v>
      </c>
      <c r="B26" s="57" t="s">
        <v>5878</v>
      </c>
      <c r="C26" s="127">
        <v>1696</v>
      </c>
      <c r="D26" s="25">
        <f t="shared" si="0"/>
        <v>1696</v>
      </c>
      <c r="F26" s="25"/>
      <c r="G26" s="107"/>
      <c r="H26" s="71"/>
    </row>
    <row r="27" spans="1:8" x14ac:dyDescent="0.2">
      <c r="A27" s="102" t="s">
        <v>4982</v>
      </c>
      <c r="B27" s="57" t="s">
        <v>3454</v>
      </c>
      <c r="C27" s="127">
        <v>626</v>
      </c>
      <c r="D27" s="25">
        <f t="shared" si="0"/>
        <v>626</v>
      </c>
      <c r="F27" s="25"/>
      <c r="G27" s="107"/>
      <c r="H27" s="71"/>
    </row>
    <row r="28" spans="1:8" x14ac:dyDescent="0.2">
      <c r="A28" s="102" t="s">
        <v>4983</v>
      </c>
      <c r="B28" s="57" t="s">
        <v>3455</v>
      </c>
      <c r="C28" s="127">
        <v>626</v>
      </c>
      <c r="D28" s="25">
        <f t="shared" si="0"/>
        <v>626</v>
      </c>
      <c r="F28" s="25"/>
      <c r="G28" s="107"/>
      <c r="H28" s="71"/>
    </row>
    <row r="29" spans="1:8" x14ac:dyDescent="0.2">
      <c r="A29" s="102" t="s">
        <v>4984</v>
      </c>
      <c r="B29" s="57" t="s">
        <v>3456</v>
      </c>
      <c r="C29" s="127">
        <v>626</v>
      </c>
      <c r="D29" s="25">
        <f t="shared" si="0"/>
        <v>626</v>
      </c>
      <c r="F29" s="25"/>
      <c r="G29" s="107"/>
      <c r="H29" s="71"/>
    </row>
    <row r="30" spans="1:8" x14ac:dyDescent="0.2">
      <c r="A30" s="102" t="s">
        <v>4985</v>
      </c>
      <c r="B30" s="57" t="s">
        <v>3457</v>
      </c>
      <c r="C30" s="127">
        <v>626</v>
      </c>
      <c r="D30" s="25">
        <f t="shared" si="0"/>
        <v>626</v>
      </c>
      <c r="F30" s="25"/>
      <c r="G30" s="107"/>
      <c r="H30" s="71"/>
    </row>
    <row r="31" spans="1:8" x14ac:dyDescent="0.2">
      <c r="A31" s="102" t="s">
        <v>4986</v>
      </c>
      <c r="B31" s="57" t="s">
        <v>3458</v>
      </c>
      <c r="C31" s="127">
        <v>626</v>
      </c>
      <c r="D31" s="25">
        <f t="shared" si="0"/>
        <v>626</v>
      </c>
      <c r="F31" s="25"/>
      <c r="G31" s="107"/>
      <c r="H31" s="71"/>
    </row>
    <row r="32" spans="1:8" x14ac:dyDescent="0.2">
      <c r="A32" s="102" t="s">
        <v>4987</v>
      </c>
      <c r="B32" s="57" t="s">
        <v>3459</v>
      </c>
      <c r="C32" s="127">
        <v>421</v>
      </c>
      <c r="D32" s="25">
        <f t="shared" si="0"/>
        <v>421</v>
      </c>
      <c r="F32" s="25"/>
      <c r="G32" s="107"/>
      <c r="H32" s="71"/>
    </row>
    <row r="33" spans="1:8" x14ac:dyDescent="0.2">
      <c r="A33" s="102" t="s">
        <v>4988</v>
      </c>
      <c r="B33" s="57" t="s">
        <v>3460</v>
      </c>
      <c r="C33" s="127">
        <v>6390</v>
      </c>
      <c r="D33" s="25">
        <f t="shared" si="0"/>
        <v>6390</v>
      </c>
      <c r="F33" s="25"/>
      <c r="G33" s="107"/>
      <c r="H33" s="71"/>
    </row>
    <row r="34" spans="1:8" x14ac:dyDescent="0.2">
      <c r="A34" s="102" t="s">
        <v>4989</v>
      </c>
      <c r="B34" s="57" t="s">
        <v>3461</v>
      </c>
      <c r="C34" s="127">
        <v>1779</v>
      </c>
      <c r="D34" s="25">
        <f t="shared" si="0"/>
        <v>1779</v>
      </c>
      <c r="F34" s="25"/>
      <c r="G34" s="107"/>
      <c r="H34" s="71"/>
    </row>
    <row r="35" spans="1:8" x14ac:dyDescent="0.2">
      <c r="A35" s="102" t="s">
        <v>5879</v>
      </c>
      <c r="B35" s="57" t="s">
        <v>5880</v>
      </c>
      <c r="C35" s="127">
        <v>654</v>
      </c>
      <c r="D35" s="25">
        <f t="shared" si="0"/>
        <v>654</v>
      </c>
      <c r="F35" s="25"/>
      <c r="G35" s="107"/>
      <c r="H35" s="71"/>
    </row>
    <row r="36" spans="1:8" x14ac:dyDescent="0.2">
      <c r="A36" s="102" t="s">
        <v>4990</v>
      </c>
      <c r="B36" s="57" t="s">
        <v>6208</v>
      </c>
      <c r="C36" s="166">
        <v>1567</v>
      </c>
      <c r="D36" s="25">
        <f t="shared" si="0"/>
        <v>1567</v>
      </c>
      <c r="F36" s="25"/>
      <c r="G36" s="107"/>
      <c r="H36" s="71"/>
    </row>
    <row r="37" spans="1:8" x14ac:dyDescent="0.2">
      <c r="A37" s="102" t="s">
        <v>4991</v>
      </c>
      <c r="B37" s="57" t="s">
        <v>4992</v>
      </c>
      <c r="C37" s="127">
        <v>670</v>
      </c>
      <c r="D37" s="25">
        <f t="shared" si="0"/>
        <v>670</v>
      </c>
      <c r="F37" s="25"/>
      <c r="G37" s="107"/>
      <c r="H37" s="71"/>
    </row>
    <row r="38" spans="1:8" x14ac:dyDescent="0.2">
      <c r="A38" s="102" t="s">
        <v>5881</v>
      </c>
      <c r="B38" s="53" t="s">
        <v>3462</v>
      </c>
      <c r="C38" s="127">
        <v>294</v>
      </c>
      <c r="D38" s="25">
        <f t="shared" si="0"/>
        <v>294</v>
      </c>
      <c r="F38" s="25"/>
      <c r="G38" s="107"/>
      <c r="H38" s="71"/>
    </row>
    <row r="39" spans="1:8" x14ac:dyDescent="0.2">
      <c r="A39" s="102" t="s">
        <v>5882</v>
      </c>
      <c r="B39" s="53" t="s">
        <v>3463</v>
      </c>
      <c r="C39" s="127">
        <v>333</v>
      </c>
      <c r="D39" s="25">
        <f t="shared" si="0"/>
        <v>333</v>
      </c>
      <c r="F39" s="25"/>
      <c r="G39" s="107"/>
      <c r="H39" s="71"/>
    </row>
    <row r="40" spans="1:8" x14ac:dyDescent="0.2">
      <c r="A40" s="102" t="s">
        <v>5883</v>
      </c>
      <c r="B40" s="53" t="s">
        <v>3464</v>
      </c>
      <c r="C40" s="127">
        <v>393</v>
      </c>
      <c r="D40" s="25">
        <f t="shared" si="0"/>
        <v>393</v>
      </c>
      <c r="F40" s="25"/>
      <c r="G40" s="107"/>
      <c r="H40" s="71"/>
    </row>
    <row r="41" spans="1:8" x14ac:dyDescent="0.2">
      <c r="A41" s="102" t="s">
        <v>5884</v>
      </c>
      <c r="B41" s="53" t="s">
        <v>3465</v>
      </c>
      <c r="C41" s="127">
        <v>448</v>
      </c>
      <c r="D41" s="25">
        <f t="shared" si="0"/>
        <v>448</v>
      </c>
      <c r="F41" s="25"/>
      <c r="G41" s="107"/>
      <c r="H41" s="71"/>
    </row>
    <row r="42" spans="1:8" x14ac:dyDescent="0.2">
      <c r="A42" s="102" t="s">
        <v>5885</v>
      </c>
      <c r="B42" s="53" t="s">
        <v>3466</v>
      </c>
      <c r="C42" s="127">
        <v>481</v>
      </c>
      <c r="D42" s="25">
        <f t="shared" si="0"/>
        <v>481</v>
      </c>
      <c r="F42" s="25"/>
      <c r="G42" s="107"/>
      <c r="H42" s="71"/>
    </row>
    <row r="43" spans="1:8" x14ac:dyDescent="0.2">
      <c r="A43" s="102" t="s">
        <v>5886</v>
      </c>
      <c r="B43" s="53" t="s">
        <v>3467</v>
      </c>
      <c r="C43" s="127">
        <v>690</v>
      </c>
      <c r="D43" s="25">
        <f t="shared" si="0"/>
        <v>690</v>
      </c>
      <c r="G43" s="107"/>
      <c r="H43" s="71"/>
    </row>
    <row r="44" spans="1:8" x14ac:dyDescent="0.2">
      <c r="A44" s="102" t="s">
        <v>5887</v>
      </c>
      <c r="B44" s="53" t="s">
        <v>3468</v>
      </c>
      <c r="C44" s="127">
        <v>968</v>
      </c>
      <c r="D44" s="25">
        <f t="shared" si="0"/>
        <v>968</v>
      </c>
      <c r="G44" s="107"/>
      <c r="H44" s="71"/>
    </row>
    <row r="45" spans="1:8" x14ac:dyDescent="0.2">
      <c r="A45" s="102" t="s">
        <v>5888</v>
      </c>
      <c r="B45" s="53" t="s">
        <v>3469</v>
      </c>
      <c r="C45" s="127">
        <v>1255</v>
      </c>
      <c r="D45" s="25">
        <f t="shared" si="0"/>
        <v>1255</v>
      </c>
      <c r="G45" s="107"/>
      <c r="H45" s="71"/>
    </row>
    <row r="46" spans="1:8" x14ac:dyDescent="0.2">
      <c r="A46" s="102" t="s">
        <v>5889</v>
      </c>
      <c r="B46" s="53" t="s">
        <v>3470</v>
      </c>
      <c r="C46" s="127">
        <v>1980</v>
      </c>
      <c r="D46" s="25">
        <f t="shared" si="0"/>
        <v>1980</v>
      </c>
      <c r="G46" s="107"/>
      <c r="H46" s="71"/>
    </row>
    <row r="47" spans="1:8" x14ac:dyDescent="0.2">
      <c r="A47" s="102" t="s">
        <v>5890</v>
      </c>
      <c r="B47" s="53" t="s">
        <v>3471</v>
      </c>
      <c r="C47" s="127">
        <v>3030</v>
      </c>
      <c r="D47" s="25">
        <f t="shared" si="0"/>
        <v>3030</v>
      </c>
      <c r="G47" s="107"/>
      <c r="H47" s="71"/>
    </row>
    <row r="48" spans="1:8" x14ac:dyDescent="0.2">
      <c r="A48" s="102" t="s">
        <v>5891</v>
      </c>
      <c r="B48" s="53" t="s">
        <v>3472</v>
      </c>
      <c r="C48" s="127">
        <v>4547</v>
      </c>
      <c r="D48" s="25">
        <f t="shared" si="0"/>
        <v>4547</v>
      </c>
      <c r="G48" s="107"/>
      <c r="H48" s="71"/>
    </row>
    <row r="49" spans="1:8" x14ac:dyDescent="0.2">
      <c r="A49" s="102" t="s">
        <v>5892</v>
      </c>
      <c r="B49" s="53" t="s">
        <v>3473</v>
      </c>
      <c r="C49" s="127">
        <v>7238</v>
      </c>
      <c r="D49" s="25">
        <f t="shared" si="0"/>
        <v>7238</v>
      </c>
      <c r="G49" s="107"/>
      <c r="H49" s="71"/>
    </row>
    <row r="50" spans="1:8" x14ac:dyDescent="0.2">
      <c r="A50" s="102" t="s">
        <v>4993</v>
      </c>
      <c r="B50" s="53" t="s">
        <v>3474</v>
      </c>
      <c r="C50" s="166">
        <v>2682</v>
      </c>
      <c r="D50" s="25">
        <f t="shared" si="0"/>
        <v>2682</v>
      </c>
      <c r="E50" s="25">
        <f>F50-(F50*$E$2)</f>
        <v>0</v>
      </c>
      <c r="F50" s="25"/>
      <c r="G50" s="107"/>
      <c r="H50" s="71"/>
    </row>
    <row r="51" spans="1:8" x14ac:dyDescent="0.2">
      <c r="A51" s="102" t="s">
        <v>4994</v>
      </c>
      <c r="B51" s="53" t="s">
        <v>3475</v>
      </c>
      <c r="C51" s="166">
        <v>3957</v>
      </c>
      <c r="D51" s="25">
        <f t="shared" si="0"/>
        <v>3957</v>
      </c>
      <c r="E51" s="25">
        <f>F51-(F51*$E$2)</f>
        <v>0</v>
      </c>
      <c r="F51" s="87"/>
      <c r="G51" s="107"/>
      <c r="H51" s="71"/>
    </row>
    <row r="52" spans="1:8" x14ac:dyDescent="0.2">
      <c r="A52" s="102" t="s">
        <v>4995</v>
      </c>
      <c r="B52" s="53" t="s">
        <v>3476</v>
      </c>
      <c r="C52" s="166">
        <v>6276</v>
      </c>
      <c r="D52" s="25">
        <f t="shared" si="0"/>
        <v>6276</v>
      </c>
      <c r="E52" s="25">
        <f>F52-(F52*$E$2)</f>
        <v>0</v>
      </c>
      <c r="F52" s="25"/>
      <c r="G52" s="107"/>
      <c r="H52" s="71"/>
    </row>
    <row r="53" spans="1:8" x14ac:dyDescent="0.2">
      <c r="A53" s="105" t="s">
        <v>4996</v>
      </c>
      <c r="B53" s="57" t="s">
        <v>3477</v>
      </c>
      <c r="C53" s="127">
        <v>89</v>
      </c>
      <c r="D53" s="25">
        <f t="shared" si="0"/>
        <v>89</v>
      </c>
      <c r="E53" s="25"/>
      <c r="F53" s="25"/>
      <c r="G53" s="107"/>
      <c r="H53" s="71"/>
    </row>
    <row r="54" spans="1:8" x14ac:dyDescent="0.2">
      <c r="A54" s="105" t="s">
        <v>4997</v>
      </c>
      <c r="B54" s="57" t="s">
        <v>3478</v>
      </c>
      <c r="C54" s="127">
        <v>94</v>
      </c>
      <c r="D54" s="25">
        <f t="shared" si="0"/>
        <v>94</v>
      </c>
      <c r="E54" s="25"/>
      <c r="F54" s="25"/>
      <c r="G54" s="107"/>
      <c r="H54" s="71"/>
    </row>
    <row r="55" spans="1:8" x14ac:dyDescent="0.2">
      <c r="A55" s="105" t="s">
        <v>4998</v>
      </c>
      <c r="B55" s="57" t="s">
        <v>3479</v>
      </c>
      <c r="C55" s="127">
        <v>101</v>
      </c>
      <c r="D55" s="25">
        <f t="shared" si="0"/>
        <v>101</v>
      </c>
      <c r="E55" s="25"/>
      <c r="F55" s="25"/>
      <c r="G55" s="107"/>
      <c r="H55" s="71"/>
    </row>
    <row r="56" spans="1:8" x14ac:dyDescent="0.2">
      <c r="A56" s="105" t="s">
        <v>4999</v>
      </c>
      <c r="B56" s="57" t="s">
        <v>3480</v>
      </c>
      <c r="C56" s="127">
        <v>107</v>
      </c>
      <c r="D56" s="25">
        <f t="shared" si="0"/>
        <v>107</v>
      </c>
      <c r="E56" s="42"/>
      <c r="F56" s="42"/>
      <c r="G56" s="107"/>
      <c r="H56" s="71"/>
    </row>
    <row r="57" spans="1:8" x14ac:dyDescent="0.2">
      <c r="A57" s="105" t="s">
        <v>5000</v>
      </c>
      <c r="B57" s="57" t="s">
        <v>3481</v>
      </c>
      <c r="C57" s="127">
        <v>112</v>
      </c>
      <c r="D57" s="25">
        <f t="shared" si="0"/>
        <v>112</v>
      </c>
      <c r="E57" s="42"/>
      <c r="F57" s="42"/>
      <c r="G57" s="107"/>
      <c r="H57" s="71"/>
    </row>
    <row r="58" spans="1:8" x14ac:dyDescent="0.2">
      <c r="A58" s="105" t="s">
        <v>5001</v>
      </c>
      <c r="B58" s="57" t="s">
        <v>3482</v>
      </c>
      <c r="C58" s="127">
        <v>121</v>
      </c>
      <c r="D58" s="25">
        <f t="shared" si="0"/>
        <v>121</v>
      </c>
      <c r="E58" s="42"/>
      <c r="F58" s="42"/>
      <c r="G58" s="107"/>
      <c r="H58" s="71"/>
    </row>
    <row r="59" spans="1:8" x14ac:dyDescent="0.2">
      <c r="A59" s="105" t="s">
        <v>5002</v>
      </c>
      <c r="B59" s="57" t="s">
        <v>3483</v>
      </c>
      <c r="C59" s="166">
        <v>142</v>
      </c>
      <c r="D59" s="25">
        <f t="shared" si="0"/>
        <v>142</v>
      </c>
      <c r="E59" s="25"/>
      <c r="F59" s="25"/>
      <c r="G59" s="107"/>
      <c r="H59" s="71"/>
    </row>
    <row r="60" spans="1:8" x14ac:dyDescent="0.2">
      <c r="A60" s="105" t="s">
        <v>5003</v>
      </c>
      <c r="B60" s="57" t="s">
        <v>3484</v>
      </c>
      <c r="C60" s="127">
        <v>201</v>
      </c>
      <c r="D60" s="25">
        <f t="shared" si="0"/>
        <v>201</v>
      </c>
      <c r="E60" s="25"/>
      <c r="F60" s="25"/>
      <c r="G60" s="107"/>
      <c r="H60" s="71"/>
    </row>
    <row r="61" spans="1:8" x14ac:dyDescent="0.2">
      <c r="A61" s="105" t="s">
        <v>5004</v>
      </c>
      <c r="B61" s="57" t="s">
        <v>3485</v>
      </c>
      <c r="C61" s="166">
        <v>334</v>
      </c>
      <c r="D61" s="25">
        <f t="shared" si="0"/>
        <v>334</v>
      </c>
      <c r="E61" s="25"/>
      <c r="F61" s="25"/>
      <c r="G61" s="107"/>
      <c r="H61" s="71"/>
    </row>
    <row r="62" spans="1:8" x14ac:dyDescent="0.2">
      <c r="A62" s="103" t="s">
        <v>5005</v>
      </c>
      <c r="B62" s="57" t="s">
        <v>3486</v>
      </c>
      <c r="C62" s="182">
        <v>1904</v>
      </c>
      <c r="D62" s="25">
        <f t="shared" si="0"/>
        <v>1904</v>
      </c>
      <c r="E62" s="25"/>
      <c r="F62" s="25"/>
      <c r="G62" s="107"/>
      <c r="H62" s="71"/>
    </row>
    <row r="63" spans="1:8" x14ac:dyDescent="0.2">
      <c r="A63" s="103" t="s">
        <v>5006</v>
      </c>
      <c r="B63" s="57" t="s">
        <v>3487</v>
      </c>
      <c r="C63" s="182">
        <v>2617</v>
      </c>
      <c r="D63" s="25">
        <f t="shared" si="0"/>
        <v>2617</v>
      </c>
      <c r="E63" s="25"/>
      <c r="F63" s="25"/>
      <c r="G63" s="107"/>
      <c r="H63" s="71"/>
    </row>
    <row r="64" spans="1:8" x14ac:dyDescent="0.2">
      <c r="A64" s="103" t="s">
        <v>5007</v>
      </c>
      <c r="B64" s="57" t="s">
        <v>3488</v>
      </c>
      <c r="C64" s="182">
        <v>3274</v>
      </c>
      <c r="D64" s="25">
        <f t="shared" si="0"/>
        <v>3274</v>
      </c>
      <c r="E64" s="25"/>
      <c r="F64" s="25"/>
      <c r="G64" s="107"/>
      <c r="H64" s="71"/>
    </row>
    <row r="65" spans="1:8" x14ac:dyDescent="0.2">
      <c r="A65" s="102" t="s">
        <v>5008</v>
      </c>
      <c r="B65" s="112" t="s">
        <v>3489</v>
      </c>
      <c r="C65" s="127">
        <v>63</v>
      </c>
      <c r="D65" s="25">
        <f t="shared" si="0"/>
        <v>63</v>
      </c>
      <c r="E65" s="25"/>
      <c r="F65" s="25"/>
      <c r="G65" s="107"/>
      <c r="H65" s="71"/>
    </row>
    <row r="66" spans="1:8" x14ac:dyDescent="0.2">
      <c r="A66" s="102" t="s">
        <v>5009</v>
      </c>
      <c r="B66" s="112" t="s">
        <v>3490</v>
      </c>
      <c r="C66" s="127">
        <v>73</v>
      </c>
      <c r="D66" s="25">
        <f t="shared" si="0"/>
        <v>73</v>
      </c>
      <c r="E66" s="25"/>
      <c r="F66" s="25"/>
      <c r="G66" s="107"/>
      <c r="H66" s="71"/>
    </row>
    <row r="67" spans="1:8" x14ac:dyDescent="0.2">
      <c r="A67" s="102" t="s">
        <v>5010</v>
      </c>
      <c r="B67" s="112" t="s">
        <v>3491</v>
      </c>
      <c r="C67" s="127">
        <v>73</v>
      </c>
      <c r="D67" s="25">
        <f t="shared" si="0"/>
        <v>73</v>
      </c>
      <c r="E67" s="25"/>
      <c r="F67" s="25"/>
      <c r="G67" s="107"/>
      <c r="H67" s="71"/>
    </row>
    <row r="68" spans="1:8" x14ac:dyDescent="0.2">
      <c r="A68" s="102" t="s">
        <v>5011</v>
      </c>
      <c r="B68" s="112" t="s">
        <v>3492</v>
      </c>
      <c r="C68" s="127">
        <v>80</v>
      </c>
      <c r="D68" s="25">
        <f t="shared" si="0"/>
        <v>80</v>
      </c>
      <c r="E68" s="25"/>
      <c r="F68" s="25"/>
      <c r="G68" s="107"/>
      <c r="H68" s="71"/>
    </row>
    <row r="69" spans="1:8" x14ac:dyDescent="0.2">
      <c r="A69" s="102" t="s">
        <v>5012</v>
      </c>
      <c r="B69" s="112" t="s">
        <v>3493</v>
      </c>
      <c r="C69" s="127">
        <v>80</v>
      </c>
      <c r="D69" s="25">
        <f t="shared" si="0"/>
        <v>80</v>
      </c>
      <c r="E69" s="25"/>
      <c r="F69" s="25"/>
      <c r="G69" s="107"/>
      <c r="H69" s="71"/>
    </row>
    <row r="70" spans="1:8" x14ac:dyDescent="0.2">
      <c r="A70" s="102" t="s">
        <v>5013</v>
      </c>
      <c r="B70" s="112" t="s">
        <v>3494</v>
      </c>
      <c r="C70" s="127">
        <v>80</v>
      </c>
      <c r="D70" s="25">
        <f t="shared" si="0"/>
        <v>80</v>
      </c>
      <c r="E70" s="25"/>
      <c r="F70" s="25"/>
      <c r="G70" s="107"/>
      <c r="H70" s="71"/>
    </row>
    <row r="71" spans="1:8" x14ac:dyDescent="0.2">
      <c r="A71" s="102" t="s">
        <v>5014</v>
      </c>
      <c r="B71" s="112" t="s">
        <v>3495</v>
      </c>
      <c r="C71" s="127">
        <v>88</v>
      </c>
      <c r="D71" s="25">
        <f t="shared" si="0"/>
        <v>88</v>
      </c>
      <c r="E71" s="25"/>
      <c r="F71" s="25"/>
      <c r="G71" s="107"/>
      <c r="H71" s="71"/>
    </row>
    <row r="72" spans="1:8" x14ac:dyDescent="0.2">
      <c r="A72" s="102" t="s">
        <v>5015</v>
      </c>
      <c r="B72" s="112" t="s">
        <v>3496</v>
      </c>
      <c r="C72" s="127">
        <v>88</v>
      </c>
      <c r="D72" s="25">
        <f t="shared" si="0"/>
        <v>88</v>
      </c>
      <c r="E72" s="25"/>
      <c r="F72" s="25"/>
      <c r="G72" s="107"/>
      <c r="H72" s="71"/>
    </row>
    <row r="73" spans="1:8" x14ac:dyDescent="0.2">
      <c r="A73" s="102" t="s">
        <v>5016</v>
      </c>
      <c r="B73" s="112" t="s">
        <v>3497</v>
      </c>
      <c r="C73" s="127">
        <v>88</v>
      </c>
      <c r="D73" s="25">
        <f t="shared" si="0"/>
        <v>88</v>
      </c>
      <c r="E73" s="25"/>
      <c r="F73" s="25"/>
      <c r="G73" s="107"/>
      <c r="H73" s="71"/>
    </row>
    <row r="74" spans="1:8" x14ac:dyDescent="0.2">
      <c r="A74" s="102" t="s">
        <v>5017</v>
      </c>
      <c r="B74" s="112" t="s">
        <v>3498</v>
      </c>
      <c r="C74" s="127">
        <v>88</v>
      </c>
      <c r="D74" s="25">
        <f t="shared" si="0"/>
        <v>88</v>
      </c>
      <c r="E74" s="25"/>
      <c r="F74" s="25"/>
      <c r="G74" s="107"/>
      <c r="H74" s="71"/>
    </row>
    <row r="75" spans="1:8" x14ac:dyDescent="0.2">
      <c r="A75" s="102" t="s">
        <v>5018</v>
      </c>
      <c r="B75" s="112" t="s">
        <v>3499</v>
      </c>
      <c r="C75" s="127">
        <v>107</v>
      </c>
      <c r="D75" s="25">
        <f t="shared" si="0"/>
        <v>107</v>
      </c>
      <c r="E75" s="25"/>
      <c r="F75" s="25"/>
      <c r="G75" s="107"/>
      <c r="H75" s="71"/>
    </row>
    <row r="76" spans="1:8" x14ac:dyDescent="0.2">
      <c r="A76" s="102" t="s">
        <v>5019</v>
      </c>
      <c r="B76" s="112" t="s">
        <v>3500</v>
      </c>
      <c r="C76" s="127">
        <v>107</v>
      </c>
      <c r="D76" s="25">
        <f t="shared" si="0"/>
        <v>107</v>
      </c>
      <c r="E76" s="25"/>
      <c r="F76" s="25"/>
      <c r="G76" s="107"/>
      <c r="H76" s="71"/>
    </row>
    <row r="77" spans="1:8" x14ac:dyDescent="0.2">
      <c r="A77" s="102" t="s">
        <v>5020</v>
      </c>
      <c r="B77" s="112" t="s">
        <v>3501</v>
      </c>
      <c r="C77" s="127">
        <v>107</v>
      </c>
      <c r="D77" s="25">
        <f t="shared" si="0"/>
        <v>107</v>
      </c>
      <c r="E77" s="25"/>
      <c r="F77" s="25"/>
      <c r="G77" s="107"/>
      <c r="H77" s="71"/>
    </row>
    <row r="78" spans="1:8" x14ac:dyDescent="0.2">
      <c r="A78" s="102" t="s">
        <v>5021</v>
      </c>
      <c r="B78" s="112" t="s">
        <v>3502</v>
      </c>
      <c r="C78" s="127">
        <v>107</v>
      </c>
      <c r="D78" s="25">
        <f t="shared" ref="D78:D141" si="1">((100-$G$13)/100)*C78</f>
        <v>107</v>
      </c>
      <c r="E78" s="25"/>
      <c r="F78" s="25"/>
      <c r="G78" s="107"/>
      <c r="H78" s="71"/>
    </row>
    <row r="79" spans="1:8" x14ac:dyDescent="0.2">
      <c r="A79" s="102" t="s">
        <v>5022</v>
      </c>
      <c r="B79" s="112" t="s">
        <v>3503</v>
      </c>
      <c r="C79" s="127">
        <v>107</v>
      </c>
      <c r="D79" s="25">
        <f t="shared" si="1"/>
        <v>107</v>
      </c>
      <c r="E79" s="25"/>
      <c r="F79" s="25"/>
      <c r="G79" s="107"/>
      <c r="H79" s="71"/>
    </row>
    <row r="80" spans="1:8" x14ac:dyDescent="0.2">
      <c r="A80" s="102" t="s">
        <v>5023</v>
      </c>
      <c r="B80" s="112" t="s">
        <v>3504</v>
      </c>
      <c r="C80" s="227">
        <v>219</v>
      </c>
      <c r="D80" s="25">
        <f t="shared" si="1"/>
        <v>219</v>
      </c>
      <c r="E80" s="25"/>
      <c r="F80" s="229"/>
      <c r="G80" s="107"/>
      <c r="H80" s="71"/>
    </row>
    <row r="81" spans="1:8" x14ac:dyDescent="0.2">
      <c r="A81" s="102" t="s">
        <v>5024</v>
      </c>
      <c r="B81" s="112" t="s">
        <v>3505</v>
      </c>
      <c r="C81" s="127">
        <v>129</v>
      </c>
      <c r="D81" s="25">
        <f t="shared" si="1"/>
        <v>129</v>
      </c>
      <c r="E81" s="25"/>
      <c r="F81" s="25"/>
      <c r="G81" s="107"/>
      <c r="H81" s="71"/>
    </row>
    <row r="82" spans="1:8" x14ac:dyDescent="0.2">
      <c r="A82" s="102" t="s">
        <v>5025</v>
      </c>
      <c r="B82" s="112" t="s">
        <v>3506</v>
      </c>
      <c r="C82" s="127">
        <v>129</v>
      </c>
      <c r="D82" s="25">
        <f t="shared" si="1"/>
        <v>129</v>
      </c>
      <c r="E82" s="25"/>
      <c r="F82" s="25"/>
      <c r="G82" s="107"/>
      <c r="H82" s="71"/>
    </row>
    <row r="83" spans="1:8" x14ac:dyDescent="0.2">
      <c r="A83" s="102" t="s">
        <v>5026</v>
      </c>
      <c r="B83" s="112" t="s">
        <v>3507</v>
      </c>
      <c r="C83" s="127">
        <v>129</v>
      </c>
      <c r="D83" s="25">
        <f t="shared" si="1"/>
        <v>129</v>
      </c>
      <c r="E83" s="25"/>
      <c r="F83" s="25"/>
      <c r="G83" s="107"/>
      <c r="H83" s="71"/>
    </row>
    <row r="84" spans="1:8" x14ac:dyDescent="0.2">
      <c r="A84" s="102" t="s">
        <v>5027</v>
      </c>
      <c r="B84" s="112" t="s">
        <v>3508</v>
      </c>
      <c r="C84" s="127">
        <v>129</v>
      </c>
      <c r="D84" s="25">
        <f t="shared" si="1"/>
        <v>129</v>
      </c>
      <c r="E84" s="25"/>
      <c r="F84" s="25"/>
      <c r="G84" s="107"/>
      <c r="H84" s="71"/>
    </row>
    <row r="85" spans="1:8" x14ac:dyDescent="0.2">
      <c r="A85" s="102" t="s">
        <v>5028</v>
      </c>
      <c r="B85" s="112" t="s">
        <v>3509</v>
      </c>
      <c r="C85" s="127">
        <v>129</v>
      </c>
      <c r="D85" s="25">
        <f t="shared" si="1"/>
        <v>129</v>
      </c>
      <c r="E85" s="25"/>
      <c r="F85" s="25"/>
      <c r="G85" s="107"/>
      <c r="H85" s="71"/>
    </row>
    <row r="86" spans="1:8" x14ac:dyDescent="0.2">
      <c r="A86" s="102" t="s">
        <v>5029</v>
      </c>
      <c r="B86" s="112" t="s">
        <v>3510</v>
      </c>
      <c r="C86" s="127">
        <v>215</v>
      </c>
      <c r="D86" s="25">
        <f t="shared" si="1"/>
        <v>215</v>
      </c>
      <c r="G86" s="107"/>
      <c r="H86" s="71"/>
    </row>
    <row r="87" spans="1:8" x14ac:dyDescent="0.2">
      <c r="A87" s="102" t="s">
        <v>5030</v>
      </c>
      <c r="B87" s="112" t="s">
        <v>3511</v>
      </c>
      <c r="C87" s="127">
        <v>215</v>
      </c>
      <c r="D87" s="25">
        <f t="shared" si="1"/>
        <v>215</v>
      </c>
      <c r="G87" s="107"/>
      <c r="H87" s="71"/>
    </row>
    <row r="88" spans="1:8" x14ac:dyDescent="0.2">
      <c r="A88" s="102" t="s">
        <v>5031</v>
      </c>
      <c r="B88" s="112" t="s">
        <v>3512</v>
      </c>
      <c r="C88" s="127">
        <v>215</v>
      </c>
      <c r="D88" s="25">
        <f t="shared" si="1"/>
        <v>215</v>
      </c>
      <c r="G88" s="107"/>
      <c r="H88" s="71"/>
    </row>
    <row r="89" spans="1:8" x14ac:dyDescent="0.2">
      <c r="A89" s="102" t="s">
        <v>5032</v>
      </c>
      <c r="B89" s="112" t="s">
        <v>3513</v>
      </c>
      <c r="C89" s="127">
        <v>259</v>
      </c>
      <c r="D89" s="25">
        <f t="shared" si="1"/>
        <v>259</v>
      </c>
      <c r="G89" s="107"/>
      <c r="H89" s="71"/>
    </row>
    <row r="90" spans="1:8" x14ac:dyDescent="0.2">
      <c r="A90" s="102" t="s">
        <v>5033</v>
      </c>
      <c r="B90" s="112" t="s">
        <v>3514</v>
      </c>
      <c r="C90" s="127">
        <v>259</v>
      </c>
      <c r="D90" s="25">
        <f t="shared" si="1"/>
        <v>259</v>
      </c>
      <c r="G90" s="107"/>
      <c r="H90" s="71"/>
    </row>
    <row r="91" spans="1:8" x14ac:dyDescent="0.2">
      <c r="A91" s="102" t="s">
        <v>5034</v>
      </c>
      <c r="B91" s="112" t="s">
        <v>3515</v>
      </c>
      <c r="C91" s="127">
        <v>1015</v>
      </c>
      <c r="D91" s="25">
        <f t="shared" si="1"/>
        <v>1015</v>
      </c>
      <c r="G91" s="107"/>
      <c r="H91" s="71"/>
    </row>
    <row r="92" spans="1:8" x14ac:dyDescent="0.2">
      <c r="A92" s="102" t="s">
        <v>5035</v>
      </c>
      <c r="B92" s="112" t="s">
        <v>3516</v>
      </c>
      <c r="C92" s="127">
        <v>1049</v>
      </c>
      <c r="D92" s="25">
        <f t="shared" si="1"/>
        <v>1049</v>
      </c>
      <c r="G92" s="107"/>
      <c r="H92" s="71"/>
    </row>
    <row r="93" spans="1:8" x14ac:dyDescent="0.2">
      <c r="A93" s="102" t="s">
        <v>5036</v>
      </c>
      <c r="B93" s="112" t="s">
        <v>3517</v>
      </c>
      <c r="C93" s="127">
        <v>1165</v>
      </c>
      <c r="D93" s="25">
        <f t="shared" si="1"/>
        <v>1165</v>
      </c>
      <c r="G93" s="107"/>
      <c r="H93" s="71"/>
    </row>
    <row r="94" spans="1:8" x14ac:dyDescent="0.2">
      <c r="A94" s="102" t="s">
        <v>5037</v>
      </c>
      <c r="B94" s="112" t="s">
        <v>3518</v>
      </c>
      <c r="C94" s="127">
        <v>2187</v>
      </c>
      <c r="D94" s="25">
        <f t="shared" si="1"/>
        <v>2187</v>
      </c>
      <c r="G94" s="107"/>
      <c r="H94" s="71"/>
    </row>
    <row r="95" spans="1:8" x14ac:dyDescent="0.2">
      <c r="A95" s="102" t="s">
        <v>5038</v>
      </c>
      <c r="B95" s="112" t="s">
        <v>3519</v>
      </c>
      <c r="C95" s="127">
        <v>2187</v>
      </c>
      <c r="D95" s="25">
        <f t="shared" si="1"/>
        <v>2187</v>
      </c>
      <c r="G95" s="107"/>
      <c r="H95" s="71"/>
    </row>
    <row r="96" spans="1:8" x14ac:dyDescent="0.2">
      <c r="A96" s="102" t="s">
        <v>5039</v>
      </c>
      <c r="B96" s="112" t="s">
        <v>3520</v>
      </c>
      <c r="C96" s="127">
        <v>2462</v>
      </c>
      <c r="D96" s="25">
        <f t="shared" si="1"/>
        <v>2462</v>
      </c>
      <c r="H96" s="71"/>
    </row>
    <row r="97" spans="1:8" x14ac:dyDescent="0.2">
      <c r="A97" s="102" t="s">
        <v>5040</v>
      </c>
      <c r="B97" s="112" t="s">
        <v>3521</v>
      </c>
      <c r="C97" s="127">
        <v>2462</v>
      </c>
      <c r="D97" s="25">
        <f t="shared" si="1"/>
        <v>2462</v>
      </c>
      <c r="H97" s="71"/>
    </row>
    <row r="98" spans="1:8" x14ac:dyDescent="0.2">
      <c r="A98" s="102" t="s">
        <v>5041</v>
      </c>
      <c r="B98" s="112" t="s">
        <v>3522</v>
      </c>
      <c r="C98" s="127">
        <v>825</v>
      </c>
      <c r="D98" s="25">
        <f t="shared" si="1"/>
        <v>825</v>
      </c>
      <c r="H98" s="71"/>
    </row>
    <row r="99" spans="1:8" x14ac:dyDescent="0.2">
      <c r="A99" s="102" t="s">
        <v>5042</v>
      </c>
      <c r="B99" s="112" t="s">
        <v>3523</v>
      </c>
      <c r="C99" s="127">
        <v>959</v>
      </c>
      <c r="D99" s="25">
        <f t="shared" si="1"/>
        <v>959</v>
      </c>
      <c r="H99" s="71"/>
    </row>
    <row r="100" spans="1:8" x14ac:dyDescent="0.2">
      <c r="A100" s="102" t="s">
        <v>5043</v>
      </c>
      <c r="B100" s="112" t="s">
        <v>3524</v>
      </c>
      <c r="C100" s="127">
        <v>1165</v>
      </c>
      <c r="D100" s="25">
        <f t="shared" si="1"/>
        <v>1165</v>
      </c>
      <c r="H100" s="71"/>
    </row>
    <row r="101" spans="1:8" x14ac:dyDescent="0.2">
      <c r="A101" s="102" t="s">
        <v>5044</v>
      </c>
      <c r="B101" s="112" t="s">
        <v>3525</v>
      </c>
      <c r="C101" s="127">
        <v>2187</v>
      </c>
      <c r="D101" s="25">
        <f t="shared" si="1"/>
        <v>2187</v>
      </c>
      <c r="H101" s="71"/>
    </row>
    <row r="102" spans="1:8" x14ac:dyDescent="0.2">
      <c r="A102" s="102" t="s">
        <v>5045</v>
      </c>
      <c r="B102" s="112" t="s">
        <v>3526</v>
      </c>
      <c r="C102" s="127">
        <v>2462</v>
      </c>
      <c r="D102" s="25">
        <f t="shared" si="1"/>
        <v>2462</v>
      </c>
      <c r="H102" s="71"/>
    </row>
    <row r="103" spans="1:8" x14ac:dyDescent="0.2">
      <c r="A103" s="102" t="s">
        <v>5046</v>
      </c>
      <c r="B103" s="112" t="s">
        <v>3527</v>
      </c>
      <c r="C103" s="127">
        <v>167</v>
      </c>
      <c r="D103" s="25">
        <f t="shared" si="1"/>
        <v>167</v>
      </c>
      <c r="H103" s="71"/>
    </row>
    <row r="104" spans="1:8" x14ac:dyDescent="0.2">
      <c r="A104" s="102" t="s">
        <v>5047</v>
      </c>
      <c r="B104" s="112" t="s">
        <v>3528</v>
      </c>
      <c r="C104" s="127">
        <v>531</v>
      </c>
      <c r="D104" s="25">
        <f t="shared" si="1"/>
        <v>531</v>
      </c>
      <c r="H104" s="71"/>
    </row>
    <row r="105" spans="1:8" x14ac:dyDescent="0.2">
      <c r="A105" s="102" t="s">
        <v>5048</v>
      </c>
      <c r="B105" s="112" t="s">
        <v>3529</v>
      </c>
      <c r="C105" s="127">
        <v>850</v>
      </c>
      <c r="D105" s="25">
        <f t="shared" si="1"/>
        <v>850</v>
      </c>
      <c r="H105" s="71"/>
    </row>
    <row r="106" spans="1:8" x14ac:dyDescent="0.2">
      <c r="A106" s="102" t="s">
        <v>5049</v>
      </c>
      <c r="B106" s="112" t="s">
        <v>3530</v>
      </c>
      <c r="C106" s="127">
        <v>1420</v>
      </c>
      <c r="D106" s="25">
        <f t="shared" si="1"/>
        <v>1420</v>
      </c>
      <c r="H106" s="71"/>
    </row>
    <row r="107" spans="1:8" x14ac:dyDescent="0.2">
      <c r="A107" s="105" t="s">
        <v>5050</v>
      </c>
      <c r="B107" s="112" t="s">
        <v>3531</v>
      </c>
      <c r="C107" s="127">
        <v>169</v>
      </c>
      <c r="D107" s="25">
        <f t="shared" si="1"/>
        <v>169</v>
      </c>
      <c r="H107" s="71"/>
    </row>
    <row r="108" spans="1:8" x14ac:dyDescent="0.2">
      <c r="A108" s="105" t="s">
        <v>5051</v>
      </c>
      <c r="B108" s="112" t="s">
        <v>3532</v>
      </c>
      <c r="C108" s="320">
        <v>291</v>
      </c>
      <c r="D108" s="25">
        <f t="shared" si="1"/>
        <v>291</v>
      </c>
      <c r="H108" s="71"/>
    </row>
    <row r="109" spans="1:8" x14ac:dyDescent="0.2">
      <c r="A109" s="105" t="s">
        <v>5052</v>
      </c>
      <c r="B109" s="112" t="s">
        <v>3533</v>
      </c>
      <c r="C109" s="127">
        <v>313</v>
      </c>
      <c r="D109" s="25">
        <f t="shared" si="1"/>
        <v>313</v>
      </c>
      <c r="H109" s="71"/>
    </row>
    <row r="110" spans="1:8" x14ac:dyDescent="0.2">
      <c r="A110" s="105" t="s">
        <v>5053</v>
      </c>
      <c r="B110" s="112" t="s">
        <v>3534</v>
      </c>
      <c r="C110" s="127">
        <v>815</v>
      </c>
      <c r="D110" s="25">
        <f t="shared" si="1"/>
        <v>815</v>
      </c>
      <c r="H110" s="71"/>
    </row>
    <row r="111" spans="1:8" x14ac:dyDescent="0.2">
      <c r="A111" s="105" t="s">
        <v>5054</v>
      </c>
      <c r="B111" s="112" t="s">
        <v>3535</v>
      </c>
      <c r="C111" s="127">
        <v>1423</v>
      </c>
      <c r="D111" s="25">
        <f t="shared" si="1"/>
        <v>1423</v>
      </c>
      <c r="H111" s="71"/>
    </row>
    <row r="112" spans="1:8" x14ac:dyDescent="0.2">
      <c r="A112" s="105" t="s">
        <v>5055</v>
      </c>
      <c r="B112" s="112" t="s">
        <v>3536</v>
      </c>
      <c r="C112" s="127">
        <v>1771</v>
      </c>
      <c r="D112" s="25">
        <f t="shared" si="1"/>
        <v>1771</v>
      </c>
      <c r="H112" s="71"/>
    </row>
    <row r="113" spans="1:8" x14ac:dyDescent="0.2">
      <c r="A113" s="102" t="s">
        <v>5056</v>
      </c>
      <c r="B113" s="112" t="s">
        <v>3537</v>
      </c>
      <c r="C113" s="127">
        <v>29</v>
      </c>
      <c r="D113" s="25">
        <f t="shared" si="1"/>
        <v>29</v>
      </c>
      <c r="H113" s="71"/>
    </row>
    <row r="114" spans="1:8" x14ac:dyDescent="0.2">
      <c r="A114" s="102" t="s">
        <v>5057</v>
      </c>
      <c r="B114" s="112" t="s">
        <v>3538</v>
      </c>
      <c r="C114" s="127">
        <v>37</v>
      </c>
      <c r="D114" s="25">
        <f t="shared" si="1"/>
        <v>37</v>
      </c>
      <c r="H114" s="71"/>
    </row>
    <row r="115" spans="1:8" x14ac:dyDescent="0.2">
      <c r="A115" s="102" t="s">
        <v>5058</v>
      </c>
      <c r="B115" s="112" t="s">
        <v>3539</v>
      </c>
      <c r="C115" s="127">
        <v>48</v>
      </c>
      <c r="D115" s="25">
        <f t="shared" si="1"/>
        <v>48</v>
      </c>
      <c r="H115" s="71"/>
    </row>
    <row r="116" spans="1:8" x14ac:dyDescent="0.2">
      <c r="A116" s="102" t="s">
        <v>5059</v>
      </c>
      <c r="B116" s="112" t="s">
        <v>3540</v>
      </c>
      <c r="C116" s="127">
        <v>60</v>
      </c>
      <c r="D116" s="25">
        <f t="shared" si="1"/>
        <v>60</v>
      </c>
      <c r="H116" s="71"/>
    </row>
    <row r="117" spans="1:8" x14ac:dyDescent="0.2">
      <c r="A117" s="102" t="s">
        <v>5060</v>
      </c>
      <c r="B117" s="112" t="s">
        <v>3541</v>
      </c>
      <c r="C117" s="127">
        <v>66</v>
      </c>
      <c r="D117" s="25">
        <f t="shared" si="1"/>
        <v>66</v>
      </c>
      <c r="H117" s="71"/>
    </row>
    <row r="118" spans="1:8" x14ac:dyDescent="0.2">
      <c r="A118" s="102" t="s">
        <v>5061</v>
      </c>
      <c r="B118" s="112" t="s">
        <v>3542</v>
      </c>
      <c r="C118" s="127">
        <v>100</v>
      </c>
      <c r="D118" s="25">
        <f t="shared" si="1"/>
        <v>100</v>
      </c>
      <c r="H118" s="71"/>
    </row>
    <row r="119" spans="1:8" x14ac:dyDescent="0.2">
      <c r="A119" s="102" t="s">
        <v>5062</v>
      </c>
      <c r="B119" s="112" t="s">
        <v>3543</v>
      </c>
      <c r="C119" s="127">
        <v>83</v>
      </c>
      <c r="D119" s="25">
        <f t="shared" si="1"/>
        <v>83</v>
      </c>
      <c r="H119" s="71"/>
    </row>
    <row r="120" spans="1:8" x14ac:dyDescent="0.2">
      <c r="A120" s="102" t="s">
        <v>5063</v>
      </c>
      <c r="B120" s="112" t="s">
        <v>3544</v>
      </c>
      <c r="C120" s="127">
        <v>156</v>
      </c>
      <c r="D120" s="25">
        <f t="shared" si="1"/>
        <v>156</v>
      </c>
      <c r="H120" s="71"/>
    </row>
    <row r="121" spans="1:8" x14ac:dyDescent="0.2">
      <c r="A121" s="102" t="s">
        <v>5064</v>
      </c>
      <c r="B121" s="112" t="s">
        <v>3545</v>
      </c>
      <c r="C121" s="127">
        <v>353</v>
      </c>
      <c r="D121" s="25">
        <f t="shared" si="1"/>
        <v>353</v>
      </c>
      <c r="H121" s="71"/>
    </row>
    <row r="122" spans="1:8" x14ac:dyDescent="0.2">
      <c r="A122" s="102" t="s">
        <v>5065</v>
      </c>
      <c r="B122" s="112" t="s">
        <v>3546</v>
      </c>
      <c r="C122" s="127">
        <v>918</v>
      </c>
      <c r="D122" s="25">
        <f t="shared" si="1"/>
        <v>918</v>
      </c>
      <c r="H122" s="71"/>
    </row>
    <row r="123" spans="1:8" x14ac:dyDescent="0.2">
      <c r="A123" s="102" t="s">
        <v>5066</v>
      </c>
      <c r="B123" s="112" t="s">
        <v>3547</v>
      </c>
      <c r="C123" s="127">
        <v>1785</v>
      </c>
      <c r="D123" s="25">
        <f t="shared" si="1"/>
        <v>1785</v>
      </c>
      <c r="H123" s="71"/>
    </row>
    <row r="124" spans="1:8" x14ac:dyDescent="0.2">
      <c r="A124" s="102" t="s">
        <v>5067</v>
      </c>
      <c r="B124" s="112" t="s">
        <v>3548</v>
      </c>
      <c r="C124" s="127">
        <v>2431</v>
      </c>
      <c r="D124" s="25">
        <f t="shared" si="1"/>
        <v>2431</v>
      </c>
      <c r="H124" s="71"/>
    </row>
    <row r="125" spans="1:8" x14ac:dyDescent="0.2">
      <c r="A125" s="102" t="s">
        <v>5068</v>
      </c>
      <c r="B125" s="112" t="s">
        <v>3549</v>
      </c>
      <c r="C125" s="127">
        <v>638</v>
      </c>
      <c r="D125" s="25">
        <f t="shared" si="1"/>
        <v>638</v>
      </c>
      <c r="H125" s="71"/>
    </row>
    <row r="126" spans="1:8" x14ac:dyDescent="0.2">
      <c r="A126" s="102" t="s">
        <v>5069</v>
      </c>
      <c r="B126" s="112" t="s">
        <v>3550</v>
      </c>
      <c r="C126" s="127">
        <v>1785</v>
      </c>
      <c r="D126" s="25">
        <f t="shared" si="1"/>
        <v>1785</v>
      </c>
      <c r="H126" s="71"/>
    </row>
    <row r="127" spans="1:8" x14ac:dyDescent="0.2">
      <c r="A127" s="102" t="s">
        <v>5070</v>
      </c>
      <c r="B127" s="112" t="s">
        <v>3551</v>
      </c>
      <c r="C127" s="127">
        <v>2431</v>
      </c>
      <c r="D127" s="25">
        <f t="shared" si="1"/>
        <v>2431</v>
      </c>
      <c r="H127" s="71"/>
    </row>
    <row r="128" spans="1:8" x14ac:dyDescent="0.2">
      <c r="A128" s="102" t="s">
        <v>5071</v>
      </c>
      <c r="B128" s="112" t="s">
        <v>3552</v>
      </c>
      <c r="C128" s="127">
        <v>40</v>
      </c>
      <c r="D128" s="25">
        <f t="shared" si="1"/>
        <v>40</v>
      </c>
      <c r="H128" s="71"/>
    </row>
    <row r="129" spans="1:8" x14ac:dyDescent="0.2">
      <c r="A129" s="102" t="s">
        <v>5072</v>
      </c>
      <c r="B129" s="112" t="s">
        <v>3553</v>
      </c>
      <c r="C129" s="127">
        <v>45</v>
      </c>
      <c r="D129" s="25">
        <f t="shared" si="1"/>
        <v>45</v>
      </c>
      <c r="H129" s="71"/>
    </row>
    <row r="130" spans="1:8" x14ac:dyDescent="0.2">
      <c r="A130" s="102" t="s">
        <v>5073</v>
      </c>
      <c r="B130" s="112" t="s">
        <v>3554</v>
      </c>
      <c r="C130" s="127">
        <v>59</v>
      </c>
      <c r="D130" s="25">
        <f t="shared" si="1"/>
        <v>59</v>
      </c>
      <c r="H130" s="71"/>
    </row>
    <row r="131" spans="1:8" x14ac:dyDescent="0.2">
      <c r="A131" s="102" t="s">
        <v>5074</v>
      </c>
      <c r="B131" s="112" t="s">
        <v>3555</v>
      </c>
      <c r="C131" s="127">
        <v>78</v>
      </c>
      <c r="D131" s="25">
        <f t="shared" si="1"/>
        <v>78</v>
      </c>
      <c r="H131" s="71"/>
    </row>
    <row r="132" spans="1:8" x14ac:dyDescent="0.2">
      <c r="A132" s="102" t="s">
        <v>5075</v>
      </c>
      <c r="B132" s="112" t="s">
        <v>3556</v>
      </c>
      <c r="C132" s="127">
        <v>84</v>
      </c>
      <c r="D132" s="25">
        <f t="shared" si="1"/>
        <v>84</v>
      </c>
      <c r="H132" s="71"/>
    </row>
    <row r="133" spans="1:8" x14ac:dyDescent="0.2">
      <c r="A133" s="102" t="s">
        <v>5076</v>
      </c>
      <c r="B133" s="112" t="s">
        <v>3557</v>
      </c>
      <c r="C133" s="127">
        <v>98</v>
      </c>
      <c r="D133" s="25">
        <f t="shared" si="1"/>
        <v>98</v>
      </c>
      <c r="H133" s="71"/>
    </row>
    <row r="134" spans="1:8" x14ac:dyDescent="0.2">
      <c r="A134" s="102" t="s">
        <v>5077</v>
      </c>
      <c r="B134" s="112" t="s">
        <v>3558</v>
      </c>
      <c r="C134" s="127">
        <v>161</v>
      </c>
      <c r="D134" s="25">
        <f t="shared" si="1"/>
        <v>161</v>
      </c>
      <c r="H134" s="71"/>
    </row>
    <row r="135" spans="1:8" x14ac:dyDescent="0.2">
      <c r="A135" s="102" t="s">
        <v>5078</v>
      </c>
      <c r="B135" s="112" t="s">
        <v>3559</v>
      </c>
      <c r="C135" s="127">
        <v>265</v>
      </c>
      <c r="D135" s="25">
        <f t="shared" si="1"/>
        <v>265</v>
      </c>
      <c r="H135" s="71"/>
    </row>
    <row r="136" spans="1:8" x14ac:dyDescent="0.2">
      <c r="A136" s="102" t="s">
        <v>5079</v>
      </c>
      <c r="B136" s="112" t="s">
        <v>3560</v>
      </c>
      <c r="C136" s="127">
        <v>497</v>
      </c>
      <c r="D136" s="25">
        <f t="shared" si="1"/>
        <v>497</v>
      </c>
      <c r="H136" s="71"/>
    </row>
    <row r="137" spans="1:8" x14ac:dyDescent="0.2">
      <c r="A137" s="102" t="s">
        <v>5080</v>
      </c>
      <c r="B137" s="112" t="s">
        <v>3561</v>
      </c>
      <c r="C137" s="127">
        <v>1892</v>
      </c>
      <c r="D137" s="25">
        <f t="shared" si="1"/>
        <v>1892</v>
      </c>
      <c r="H137" s="71"/>
    </row>
    <row r="138" spans="1:8" x14ac:dyDescent="0.2">
      <c r="A138" s="102" t="s">
        <v>5081</v>
      </c>
      <c r="B138" s="112" t="s">
        <v>3562</v>
      </c>
      <c r="C138" s="127">
        <v>2793</v>
      </c>
      <c r="D138" s="25">
        <f t="shared" si="1"/>
        <v>2793</v>
      </c>
      <c r="H138" s="71"/>
    </row>
    <row r="139" spans="1:8" x14ac:dyDescent="0.2">
      <c r="A139" s="102" t="s">
        <v>5082</v>
      </c>
      <c r="B139" s="112" t="s">
        <v>3563</v>
      </c>
      <c r="C139" s="127">
        <v>4010</v>
      </c>
      <c r="D139" s="25">
        <f t="shared" si="1"/>
        <v>4010</v>
      </c>
      <c r="H139" s="71"/>
    </row>
    <row r="140" spans="1:8" x14ac:dyDescent="0.2">
      <c r="A140" s="102" t="s">
        <v>5083</v>
      </c>
      <c r="B140" s="112" t="s">
        <v>3564</v>
      </c>
      <c r="C140" s="127">
        <v>1892</v>
      </c>
      <c r="D140" s="25">
        <f t="shared" si="1"/>
        <v>1892</v>
      </c>
      <c r="H140" s="71"/>
    </row>
    <row r="141" spans="1:8" x14ac:dyDescent="0.2">
      <c r="A141" s="102" t="s">
        <v>5084</v>
      </c>
      <c r="B141" s="112" t="s">
        <v>3565</v>
      </c>
      <c r="C141" s="127">
        <v>2793</v>
      </c>
      <c r="D141" s="25">
        <f t="shared" si="1"/>
        <v>2793</v>
      </c>
      <c r="H141" s="71"/>
    </row>
    <row r="142" spans="1:8" x14ac:dyDescent="0.2">
      <c r="A142" s="102" t="s">
        <v>5085</v>
      </c>
      <c r="B142" s="112" t="s">
        <v>3566</v>
      </c>
      <c r="C142" s="127">
        <v>4010</v>
      </c>
      <c r="D142" s="25">
        <f t="shared" ref="D142:D205" si="2">((100-$G$13)/100)*C142</f>
        <v>4010</v>
      </c>
      <c r="H142" s="71"/>
    </row>
    <row r="143" spans="1:8" x14ac:dyDescent="0.2">
      <c r="A143" s="102" t="s">
        <v>5086</v>
      </c>
      <c r="B143" s="112" t="s">
        <v>3567</v>
      </c>
      <c r="C143" s="127">
        <v>63</v>
      </c>
      <c r="D143" s="25">
        <f t="shared" si="2"/>
        <v>63</v>
      </c>
      <c r="H143" s="71"/>
    </row>
    <row r="144" spans="1:8" x14ac:dyDescent="0.2">
      <c r="A144" s="102" t="s">
        <v>5087</v>
      </c>
      <c r="B144" s="112" t="s">
        <v>3568</v>
      </c>
      <c r="C144" s="127">
        <v>73</v>
      </c>
      <c r="D144" s="25">
        <f t="shared" si="2"/>
        <v>73</v>
      </c>
      <c r="H144" s="71"/>
    </row>
    <row r="145" spans="1:8" x14ac:dyDescent="0.2">
      <c r="A145" s="102" t="s">
        <v>5088</v>
      </c>
      <c r="B145" s="112" t="s">
        <v>3569</v>
      </c>
      <c r="C145" s="127">
        <v>73</v>
      </c>
      <c r="D145" s="25">
        <f t="shared" si="2"/>
        <v>73</v>
      </c>
      <c r="H145" s="71"/>
    </row>
    <row r="146" spans="1:8" x14ac:dyDescent="0.2">
      <c r="A146" s="102" t="s">
        <v>5089</v>
      </c>
      <c r="B146" s="112" t="s">
        <v>3570</v>
      </c>
      <c r="C146" s="127">
        <v>101</v>
      </c>
      <c r="D146" s="25">
        <f t="shared" si="2"/>
        <v>101</v>
      </c>
      <c r="H146" s="71"/>
    </row>
    <row r="147" spans="1:8" x14ac:dyDescent="0.2">
      <c r="A147" s="102" t="s">
        <v>5090</v>
      </c>
      <c r="B147" s="112" t="s">
        <v>3571</v>
      </c>
      <c r="C147" s="127">
        <v>101</v>
      </c>
      <c r="D147" s="25">
        <f t="shared" si="2"/>
        <v>101</v>
      </c>
      <c r="H147" s="71"/>
    </row>
    <row r="148" spans="1:8" x14ac:dyDescent="0.2">
      <c r="A148" s="102" t="s">
        <v>5091</v>
      </c>
      <c r="B148" s="112" t="s">
        <v>3572</v>
      </c>
      <c r="C148" s="127">
        <v>107</v>
      </c>
      <c r="D148" s="25">
        <f t="shared" si="2"/>
        <v>107</v>
      </c>
      <c r="H148" s="71"/>
    </row>
    <row r="149" spans="1:8" x14ac:dyDescent="0.2">
      <c r="A149" s="102" t="s">
        <v>5092</v>
      </c>
      <c r="B149" s="112" t="s">
        <v>3573</v>
      </c>
      <c r="C149" s="127">
        <v>107</v>
      </c>
      <c r="D149" s="25">
        <f t="shared" si="2"/>
        <v>107</v>
      </c>
      <c r="H149" s="71"/>
    </row>
    <row r="150" spans="1:8" x14ac:dyDescent="0.2">
      <c r="A150" s="102" t="s">
        <v>5093</v>
      </c>
      <c r="B150" s="112" t="s">
        <v>3574</v>
      </c>
      <c r="C150" s="127">
        <v>107</v>
      </c>
      <c r="D150" s="25">
        <f t="shared" si="2"/>
        <v>107</v>
      </c>
      <c r="H150" s="71"/>
    </row>
    <row r="151" spans="1:8" x14ac:dyDescent="0.2">
      <c r="A151" s="102" t="s">
        <v>5094</v>
      </c>
      <c r="B151" s="112" t="s">
        <v>3575</v>
      </c>
      <c r="C151" s="127">
        <v>107</v>
      </c>
      <c r="D151" s="25">
        <f t="shared" si="2"/>
        <v>107</v>
      </c>
      <c r="H151" s="71"/>
    </row>
    <row r="152" spans="1:8" x14ac:dyDescent="0.2">
      <c r="A152" s="102" t="s">
        <v>5095</v>
      </c>
      <c r="B152" s="112" t="s">
        <v>3576</v>
      </c>
      <c r="C152" s="127">
        <v>129</v>
      </c>
      <c r="D152" s="25">
        <f t="shared" si="2"/>
        <v>129</v>
      </c>
      <c r="H152" s="71"/>
    </row>
    <row r="153" spans="1:8" x14ac:dyDescent="0.2">
      <c r="A153" s="102" t="s">
        <v>5096</v>
      </c>
      <c r="B153" s="112" t="s">
        <v>3577</v>
      </c>
      <c r="C153" s="127">
        <v>129</v>
      </c>
      <c r="D153" s="25">
        <f t="shared" si="2"/>
        <v>129</v>
      </c>
      <c r="H153" s="71"/>
    </row>
    <row r="154" spans="1:8" x14ac:dyDescent="0.2">
      <c r="A154" s="102" t="s">
        <v>5097</v>
      </c>
      <c r="B154" s="112" t="s">
        <v>3578</v>
      </c>
      <c r="C154" s="127">
        <v>129</v>
      </c>
      <c r="D154" s="25">
        <f t="shared" si="2"/>
        <v>129</v>
      </c>
      <c r="H154" s="71"/>
    </row>
    <row r="155" spans="1:8" x14ac:dyDescent="0.2">
      <c r="A155" s="102" t="s">
        <v>5098</v>
      </c>
      <c r="B155" s="112" t="s">
        <v>3579</v>
      </c>
      <c r="C155" s="127">
        <v>129</v>
      </c>
      <c r="D155" s="25">
        <f t="shared" si="2"/>
        <v>129</v>
      </c>
      <c r="H155" s="71"/>
    </row>
    <row r="156" spans="1:8" x14ac:dyDescent="0.2">
      <c r="A156" s="102" t="s">
        <v>5099</v>
      </c>
      <c r="B156" s="112" t="s">
        <v>3580</v>
      </c>
      <c r="C156" s="127">
        <v>129</v>
      </c>
      <c r="D156" s="25">
        <f t="shared" si="2"/>
        <v>129</v>
      </c>
      <c r="H156" s="71"/>
    </row>
    <row r="157" spans="1:8" x14ac:dyDescent="0.2">
      <c r="A157" s="102" t="s">
        <v>5100</v>
      </c>
      <c r="B157" s="112" t="s">
        <v>3581</v>
      </c>
      <c r="C157" s="127">
        <v>153</v>
      </c>
      <c r="D157" s="25">
        <f t="shared" si="2"/>
        <v>153</v>
      </c>
      <c r="H157" s="71"/>
    </row>
    <row r="158" spans="1:8" x14ac:dyDescent="0.2">
      <c r="A158" s="102" t="s">
        <v>5101</v>
      </c>
      <c r="B158" s="112" t="s">
        <v>3582</v>
      </c>
      <c r="C158" s="127">
        <v>153</v>
      </c>
      <c r="D158" s="25">
        <f t="shared" si="2"/>
        <v>153</v>
      </c>
      <c r="H158" s="71"/>
    </row>
    <row r="159" spans="1:8" x14ac:dyDescent="0.2">
      <c r="A159" s="102" t="s">
        <v>5102</v>
      </c>
      <c r="B159" s="112" t="s">
        <v>3583</v>
      </c>
      <c r="C159" s="166">
        <v>353</v>
      </c>
      <c r="D159" s="25">
        <f t="shared" si="2"/>
        <v>353</v>
      </c>
      <c r="H159" s="71"/>
    </row>
    <row r="160" spans="1:8" x14ac:dyDescent="0.2">
      <c r="A160" s="102" t="s">
        <v>5103</v>
      </c>
      <c r="B160" s="112" t="s">
        <v>3584</v>
      </c>
      <c r="C160" s="127">
        <v>153</v>
      </c>
      <c r="D160" s="25">
        <f t="shared" si="2"/>
        <v>153</v>
      </c>
      <c r="H160" s="71"/>
    </row>
    <row r="161" spans="1:8" x14ac:dyDescent="0.2">
      <c r="A161" s="102" t="s">
        <v>5104</v>
      </c>
      <c r="B161" s="112" t="s">
        <v>3585</v>
      </c>
      <c r="C161" s="127">
        <v>153</v>
      </c>
      <c r="D161" s="25">
        <f t="shared" si="2"/>
        <v>153</v>
      </c>
      <c r="H161" s="71"/>
    </row>
    <row r="162" spans="1:8" x14ac:dyDescent="0.2">
      <c r="A162" s="102" t="s">
        <v>5105</v>
      </c>
      <c r="B162" s="112" t="s">
        <v>3586</v>
      </c>
      <c r="C162" s="127">
        <v>205</v>
      </c>
      <c r="D162" s="25">
        <f t="shared" si="2"/>
        <v>205</v>
      </c>
      <c r="H162" s="71"/>
    </row>
    <row r="163" spans="1:8" x14ac:dyDescent="0.2">
      <c r="A163" s="102" t="s">
        <v>5106</v>
      </c>
      <c r="B163" s="112" t="s">
        <v>3587</v>
      </c>
      <c r="C163" s="127">
        <v>211</v>
      </c>
      <c r="D163" s="25">
        <f t="shared" si="2"/>
        <v>211</v>
      </c>
      <c r="H163" s="71"/>
    </row>
    <row r="164" spans="1:8" x14ac:dyDescent="0.2">
      <c r="A164" s="102" t="s">
        <v>5107</v>
      </c>
      <c r="B164" s="112" t="s">
        <v>3588</v>
      </c>
      <c r="C164" s="127">
        <v>211</v>
      </c>
      <c r="D164" s="25">
        <f t="shared" si="2"/>
        <v>211</v>
      </c>
      <c r="H164" s="71"/>
    </row>
    <row r="165" spans="1:8" x14ac:dyDescent="0.2">
      <c r="A165" s="102" t="s">
        <v>5108</v>
      </c>
      <c r="B165" s="112" t="s">
        <v>3589</v>
      </c>
      <c r="C165" s="127">
        <v>211</v>
      </c>
      <c r="D165" s="25">
        <f t="shared" si="2"/>
        <v>211</v>
      </c>
      <c r="H165" s="71"/>
    </row>
    <row r="166" spans="1:8" x14ac:dyDescent="0.2">
      <c r="A166" s="102" t="s">
        <v>5109</v>
      </c>
      <c r="B166" s="112" t="s">
        <v>3590</v>
      </c>
      <c r="C166" s="127">
        <v>211</v>
      </c>
      <c r="D166" s="25">
        <f t="shared" si="2"/>
        <v>211</v>
      </c>
      <c r="H166" s="71"/>
    </row>
    <row r="167" spans="1:8" x14ac:dyDescent="0.2">
      <c r="A167" s="102" t="s">
        <v>5110</v>
      </c>
      <c r="B167" s="112" t="s">
        <v>3591</v>
      </c>
      <c r="C167" s="127">
        <v>211</v>
      </c>
      <c r="D167" s="25">
        <f t="shared" si="2"/>
        <v>211</v>
      </c>
      <c r="H167" s="71"/>
    </row>
    <row r="168" spans="1:8" x14ac:dyDescent="0.2">
      <c r="A168" s="102" t="s">
        <v>5111</v>
      </c>
      <c r="B168" s="112" t="s">
        <v>3592</v>
      </c>
      <c r="C168" s="127">
        <v>211</v>
      </c>
      <c r="D168" s="25">
        <f t="shared" si="2"/>
        <v>211</v>
      </c>
      <c r="H168" s="71"/>
    </row>
    <row r="169" spans="1:8" x14ac:dyDescent="0.2">
      <c r="A169" s="102" t="s">
        <v>5112</v>
      </c>
      <c r="B169" s="112" t="s">
        <v>3593</v>
      </c>
      <c r="C169" s="127">
        <v>211</v>
      </c>
      <c r="D169" s="25">
        <f t="shared" si="2"/>
        <v>211</v>
      </c>
      <c r="H169" s="71"/>
    </row>
    <row r="170" spans="1:8" x14ac:dyDescent="0.2">
      <c r="A170" s="102" t="s">
        <v>5113</v>
      </c>
      <c r="B170" s="112" t="s">
        <v>3594</v>
      </c>
      <c r="C170" s="127">
        <v>356</v>
      </c>
      <c r="D170" s="25">
        <f t="shared" si="2"/>
        <v>356</v>
      </c>
      <c r="H170" s="71"/>
    </row>
    <row r="171" spans="1:8" x14ac:dyDescent="0.2">
      <c r="A171" s="102" t="s">
        <v>5114</v>
      </c>
      <c r="B171" s="112" t="s">
        <v>3595</v>
      </c>
      <c r="C171" s="127">
        <v>357</v>
      </c>
      <c r="D171" s="25">
        <f t="shared" si="2"/>
        <v>357</v>
      </c>
      <c r="H171" s="71"/>
    </row>
    <row r="172" spans="1:8" x14ac:dyDescent="0.2">
      <c r="A172" s="102" t="s">
        <v>5115</v>
      </c>
      <c r="B172" s="112" t="s">
        <v>3596</v>
      </c>
      <c r="C172" s="127">
        <v>357</v>
      </c>
      <c r="D172" s="25">
        <f t="shared" si="2"/>
        <v>357</v>
      </c>
      <c r="H172" s="71"/>
    </row>
    <row r="173" spans="1:8" x14ac:dyDescent="0.2">
      <c r="A173" s="102" t="s">
        <v>5116</v>
      </c>
      <c r="B173" s="112" t="s">
        <v>3597</v>
      </c>
      <c r="C173" s="127">
        <v>357</v>
      </c>
      <c r="D173" s="25">
        <f t="shared" si="2"/>
        <v>357</v>
      </c>
      <c r="H173" s="71"/>
    </row>
    <row r="174" spans="1:8" x14ac:dyDescent="0.2">
      <c r="A174" s="102" t="s">
        <v>5117</v>
      </c>
      <c r="B174" s="112" t="s">
        <v>3598</v>
      </c>
      <c r="C174" s="127">
        <v>357</v>
      </c>
      <c r="D174" s="25">
        <f t="shared" si="2"/>
        <v>357</v>
      </c>
      <c r="H174" s="71"/>
    </row>
    <row r="175" spans="1:8" x14ac:dyDescent="0.2">
      <c r="A175" s="102" t="s">
        <v>5118</v>
      </c>
      <c r="B175" s="112" t="s">
        <v>3599</v>
      </c>
      <c r="C175" s="127">
        <v>357</v>
      </c>
      <c r="D175" s="25">
        <f t="shared" si="2"/>
        <v>357</v>
      </c>
      <c r="H175" s="71"/>
    </row>
    <row r="176" spans="1:8" x14ac:dyDescent="0.2">
      <c r="A176" s="102" t="s">
        <v>5119</v>
      </c>
      <c r="B176" s="112" t="s">
        <v>3600</v>
      </c>
      <c r="C176" s="127">
        <v>746</v>
      </c>
      <c r="D176" s="25">
        <f t="shared" si="2"/>
        <v>746</v>
      </c>
      <c r="H176" s="71"/>
    </row>
    <row r="177" spans="1:8" x14ac:dyDescent="0.2">
      <c r="A177" s="102" t="s">
        <v>5120</v>
      </c>
      <c r="B177" s="112" t="s">
        <v>3601</v>
      </c>
      <c r="C177" s="127">
        <v>746</v>
      </c>
      <c r="D177" s="25">
        <f t="shared" si="2"/>
        <v>746</v>
      </c>
      <c r="H177" s="71"/>
    </row>
    <row r="178" spans="1:8" x14ac:dyDescent="0.2">
      <c r="A178" s="102" t="s">
        <v>5121</v>
      </c>
      <c r="B178" s="112" t="s">
        <v>3602</v>
      </c>
      <c r="C178" s="127">
        <v>746</v>
      </c>
      <c r="D178" s="25">
        <f t="shared" si="2"/>
        <v>746</v>
      </c>
      <c r="H178" s="71"/>
    </row>
    <row r="179" spans="1:8" x14ac:dyDescent="0.2">
      <c r="A179" s="102" t="s">
        <v>5122</v>
      </c>
      <c r="B179" s="112" t="s">
        <v>3603</v>
      </c>
      <c r="C179" s="127">
        <v>1819</v>
      </c>
      <c r="D179" s="25">
        <f t="shared" si="2"/>
        <v>1819</v>
      </c>
      <c r="H179" s="71"/>
    </row>
    <row r="180" spans="1:8" x14ac:dyDescent="0.2">
      <c r="A180" s="102" t="s">
        <v>5123</v>
      </c>
      <c r="B180" s="112" t="s">
        <v>3604</v>
      </c>
      <c r="C180" s="127">
        <v>1876</v>
      </c>
      <c r="D180" s="25">
        <f t="shared" si="2"/>
        <v>1876</v>
      </c>
      <c r="H180" s="71"/>
    </row>
    <row r="181" spans="1:8" x14ac:dyDescent="0.2">
      <c r="A181" s="102" t="s">
        <v>5124</v>
      </c>
      <c r="B181" s="112" t="s">
        <v>3605</v>
      </c>
      <c r="C181" s="127">
        <v>1876</v>
      </c>
      <c r="D181" s="25">
        <f t="shared" si="2"/>
        <v>1876</v>
      </c>
      <c r="H181" s="71"/>
    </row>
    <row r="182" spans="1:8" x14ac:dyDescent="0.2">
      <c r="A182" s="102" t="s">
        <v>5125</v>
      </c>
      <c r="B182" s="112" t="s">
        <v>3606</v>
      </c>
      <c r="C182" s="127">
        <v>2017</v>
      </c>
      <c r="D182" s="25">
        <f t="shared" si="2"/>
        <v>2017</v>
      </c>
      <c r="H182" s="71"/>
    </row>
    <row r="183" spans="1:8" x14ac:dyDescent="0.2">
      <c r="A183" s="102" t="s">
        <v>5126</v>
      </c>
      <c r="B183" s="112" t="s">
        <v>3607</v>
      </c>
      <c r="C183" s="127">
        <v>2627</v>
      </c>
      <c r="D183" s="25">
        <f t="shared" si="2"/>
        <v>2627</v>
      </c>
      <c r="H183" s="71"/>
    </row>
    <row r="184" spans="1:8" x14ac:dyDescent="0.2">
      <c r="A184" s="102" t="s">
        <v>5127</v>
      </c>
      <c r="B184" s="112" t="s">
        <v>3608</v>
      </c>
      <c r="C184" s="127">
        <v>2627</v>
      </c>
      <c r="D184" s="25">
        <f t="shared" si="2"/>
        <v>2627</v>
      </c>
      <c r="H184" s="71"/>
    </row>
    <row r="185" spans="1:8" x14ac:dyDescent="0.2">
      <c r="A185" s="102" t="s">
        <v>5128</v>
      </c>
      <c r="B185" s="112" t="s">
        <v>3609</v>
      </c>
      <c r="C185" s="127">
        <v>2627</v>
      </c>
      <c r="D185" s="25">
        <f t="shared" si="2"/>
        <v>2627</v>
      </c>
      <c r="H185" s="71"/>
    </row>
    <row r="186" spans="1:8" x14ac:dyDescent="0.2">
      <c r="A186" s="102" t="s">
        <v>5129</v>
      </c>
      <c r="B186" s="112" t="s">
        <v>3610</v>
      </c>
      <c r="C186" s="127">
        <v>2627</v>
      </c>
      <c r="D186" s="25">
        <f t="shared" si="2"/>
        <v>2627</v>
      </c>
      <c r="H186" s="71"/>
    </row>
    <row r="187" spans="1:8" x14ac:dyDescent="0.2">
      <c r="A187" s="102" t="s">
        <v>5130</v>
      </c>
      <c r="B187" s="112" t="s">
        <v>3611</v>
      </c>
      <c r="C187" s="127">
        <v>2890</v>
      </c>
      <c r="D187" s="25">
        <f t="shared" si="2"/>
        <v>2890</v>
      </c>
      <c r="H187" s="71"/>
    </row>
    <row r="188" spans="1:8" x14ac:dyDescent="0.2">
      <c r="A188" s="102" t="s">
        <v>5131</v>
      </c>
      <c r="B188" s="112" t="s">
        <v>3612</v>
      </c>
      <c r="C188" s="127">
        <v>3257</v>
      </c>
      <c r="D188" s="25">
        <f t="shared" si="2"/>
        <v>3257</v>
      </c>
      <c r="H188" s="71"/>
    </row>
    <row r="189" spans="1:8" x14ac:dyDescent="0.2">
      <c r="A189" s="102" t="s">
        <v>5132</v>
      </c>
      <c r="B189" s="112" t="s">
        <v>3613</v>
      </c>
      <c r="C189" s="127">
        <v>3257</v>
      </c>
      <c r="D189" s="25">
        <f t="shared" si="2"/>
        <v>3257</v>
      </c>
      <c r="H189" s="71"/>
    </row>
    <row r="190" spans="1:8" x14ac:dyDescent="0.2">
      <c r="A190" s="102" t="s">
        <v>5133</v>
      </c>
      <c r="B190" s="112" t="s">
        <v>3614</v>
      </c>
      <c r="C190" s="127">
        <v>3366</v>
      </c>
      <c r="D190" s="25">
        <f t="shared" si="2"/>
        <v>3366</v>
      </c>
      <c r="H190" s="71"/>
    </row>
    <row r="191" spans="1:8" x14ac:dyDescent="0.2">
      <c r="A191" s="102" t="s">
        <v>5134</v>
      </c>
      <c r="B191" s="112" t="s">
        <v>3615</v>
      </c>
      <c r="C191" s="127">
        <v>3578</v>
      </c>
      <c r="D191" s="25">
        <f t="shared" si="2"/>
        <v>3578</v>
      </c>
      <c r="H191" s="71"/>
    </row>
    <row r="192" spans="1:8" x14ac:dyDescent="0.2">
      <c r="A192" s="102" t="s">
        <v>5135</v>
      </c>
      <c r="B192" s="112" t="s">
        <v>3616</v>
      </c>
      <c r="C192" s="127">
        <v>3578</v>
      </c>
      <c r="D192" s="25">
        <f t="shared" si="2"/>
        <v>3578</v>
      </c>
      <c r="H192" s="71"/>
    </row>
    <row r="193" spans="1:8" x14ac:dyDescent="0.2">
      <c r="A193" s="102" t="s">
        <v>5136</v>
      </c>
      <c r="B193" s="112" t="s">
        <v>3617</v>
      </c>
      <c r="C193" s="127">
        <v>4492</v>
      </c>
      <c r="D193" s="25">
        <f t="shared" si="2"/>
        <v>4492</v>
      </c>
      <c r="H193" s="71"/>
    </row>
    <row r="194" spans="1:8" x14ac:dyDescent="0.2">
      <c r="A194" s="102" t="s">
        <v>5137</v>
      </c>
      <c r="B194" s="112" t="s">
        <v>3618</v>
      </c>
      <c r="C194" s="127">
        <v>1819</v>
      </c>
      <c r="D194" s="25">
        <f t="shared" si="2"/>
        <v>1819</v>
      </c>
      <c r="H194" s="71"/>
    </row>
    <row r="195" spans="1:8" x14ac:dyDescent="0.2">
      <c r="A195" s="102" t="s">
        <v>5138</v>
      </c>
      <c r="B195" s="112" t="s">
        <v>3619</v>
      </c>
      <c r="C195" s="127">
        <v>1876</v>
      </c>
      <c r="D195" s="25">
        <f t="shared" si="2"/>
        <v>1876</v>
      </c>
      <c r="H195" s="71"/>
    </row>
    <row r="196" spans="1:8" x14ac:dyDescent="0.2">
      <c r="A196" s="102" t="s">
        <v>5139</v>
      </c>
      <c r="B196" s="112" t="s">
        <v>3620</v>
      </c>
      <c r="C196" s="127">
        <v>1876</v>
      </c>
      <c r="D196" s="25">
        <f t="shared" si="2"/>
        <v>1876</v>
      </c>
      <c r="H196" s="71"/>
    </row>
    <row r="197" spans="1:8" x14ac:dyDescent="0.2">
      <c r="A197" s="102" t="s">
        <v>5140</v>
      </c>
      <c r="B197" s="112" t="s">
        <v>3621</v>
      </c>
      <c r="C197" s="127">
        <v>2017</v>
      </c>
      <c r="D197" s="25">
        <f t="shared" si="2"/>
        <v>2017</v>
      </c>
      <c r="H197" s="71"/>
    </row>
    <row r="198" spans="1:8" x14ac:dyDescent="0.2">
      <c r="A198" s="102" t="s">
        <v>5141</v>
      </c>
      <c r="B198" s="112" t="s">
        <v>3622</v>
      </c>
      <c r="C198" s="127">
        <v>2627</v>
      </c>
      <c r="D198" s="25">
        <f t="shared" si="2"/>
        <v>2627</v>
      </c>
      <c r="H198" s="71"/>
    </row>
    <row r="199" spans="1:8" x14ac:dyDescent="0.2">
      <c r="A199" s="102" t="s">
        <v>5142</v>
      </c>
      <c r="B199" s="112" t="s">
        <v>3623</v>
      </c>
      <c r="C199" s="127">
        <v>2627</v>
      </c>
      <c r="D199" s="25">
        <f t="shared" si="2"/>
        <v>2627</v>
      </c>
      <c r="H199" s="71"/>
    </row>
    <row r="200" spans="1:8" x14ac:dyDescent="0.2">
      <c r="A200" s="102" t="s">
        <v>5143</v>
      </c>
      <c r="B200" s="112" t="s">
        <v>3624</v>
      </c>
      <c r="C200" s="127">
        <v>2627</v>
      </c>
      <c r="D200" s="25">
        <f t="shared" si="2"/>
        <v>2627</v>
      </c>
      <c r="H200" s="71"/>
    </row>
    <row r="201" spans="1:8" x14ac:dyDescent="0.2">
      <c r="A201" s="102" t="s">
        <v>5144</v>
      </c>
      <c r="B201" s="112" t="s">
        <v>3625</v>
      </c>
      <c r="C201" s="127">
        <v>2627</v>
      </c>
      <c r="D201" s="25">
        <f t="shared" si="2"/>
        <v>2627</v>
      </c>
      <c r="H201" s="71"/>
    </row>
    <row r="202" spans="1:8" x14ac:dyDescent="0.2">
      <c r="A202" s="102" t="s">
        <v>5145</v>
      </c>
      <c r="B202" s="112" t="s">
        <v>3626</v>
      </c>
      <c r="C202" s="127">
        <v>2890</v>
      </c>
      <c r="D202" s="25">
        <f t="shared" si="2"/>
        <v>2890</v>
      </c>
      <c r="H202" s="71"/>
    </row>
    <row r="203" spans="1:8" x14ac:dyDescent="0.2">
      <c r="A203" s="102" t="s">
        <v>5146</v>
      </c>
      <c r="B203" s="112" t="s">
        <v>3627</v>
      </c>
      <c r="C203" s="127">
        <v>3257</v>
      </c>
      <c r="D203" s="25">
        <f t="shared" si="2"/>
        <v>3257</v>
      </c>
      <c r="H203" s="71"/>
    </row>
    <row r="204" spans="1:8" x14ac:dyDescent="0.2">
      <c r="A204" s="102" t="s">
        <v>5147</v>
      </c>
      <c r="B204" s="112" t="s">
        <v>3628</v>
      </c>
      <c r="C204" s="127">
        <v>3257</v>
      </c>
      <c r="D204" s="25">
        <f t="shared" si="2"/>
        <v>3257</v>
      </c>
      <c r="H204" s="71"/>
    </row>
    <row r="205" spans="1:8" x14ac:dyDescent="0.2">
      <c r="A205" s="102" t="s">
        <v>5148</v>
      </c>
      <c r="B205" s="112" t="s">
        <v>3629</v>
      </c>
      <c r="C205" s="127">
        <v>3366</v>
      </c>
      <c r="D205" s="25">
        <f t="shared" si="2"/>
        <v>3366</v>
      </c>
      <c r="H205" s="71"/>
    </row>
    <row r="206" spans="1:8" x14ac:dyDescent="0.2">
      <c r="A206" s="102" t="s">
        <v>5149</v>
      </c>
      <c r="B206" s="112" t="s">
        <v>3630</v>
      </c>
      <c r="C206" s="127">
        <v>3578</v>
      </c>
      <c r="D206" s="25">
        <f t="shared" ref="D206:D261" si="3">((100-$G$13)/100)*C206</f>
        <v>3578</v>
      </c>
      <c r="H206" s="71"/>
    </row>
    <row r="207" spans="1:8" x14ac:dyDescent="0.2">
      <c r="A207" s="102" t="s">
        <v>5150</v>
      </c>
      <c r="B207" s="112" t="s">
        <v>3631</v>
      </c>
      <c r="C207" s="127">
        <v>3578</v>
      </c>
      <c r="D207" s="25">
        <f t="shared" si="3"/>
        <v>3578</v>
      </c>
      <c r="H207" s="71"/>
    </row>
    <row r="208" spans="1:8" x14ac:dyDescent="0.2">
      <c r="A208" s="102" t="s">
        <v>5151</v>
      </c>
      <c r="B208" s="112" t="s">
        <v>3632</v>
      </c>
      <c r="C208" s="127">
        <v>4492</v>
      </c>
      <c r="D208" s="25">
        <f t="shared" si="3"/>
        <v>4492</v>
      </c>
      <c r="H208" s="71"/>
    </row>
    <row r="209" spans="1:8" x14ac:dyDescent="0.2">
      <c r="A209" s="102" t="s">
        <v>5152</v>
      </c>
      <c r="B209" s="57" t="s">
        <v>3633</v>
      </c>
      <c r="C209" s="183">
        <v>313</v>
      </c>
      <c r="D209" s="25">
        <f t="shared" si="3"/>
        <v>313</v>
      </c>
      <c r="H209" s="71"/>
    </row>
    <row r="210" spans="1:8" x14ac:dyDescent="0.2">
      <c r="A210" s="102" t="s">
        <v>5153</v>
      </c>
      <c r="B210" s="57" t="s">
        <v>3634</v>
      </c>
      <c r="C210" s="183">
        <v>328</v>
      </c>
      <c r="D210" s="25">
        <f t="shared" si="3"/>
        <v>328</v>
      </c>
      <c r="H210" s="71"/>
    </row>
    <row r="211" spans="1:8" x14ac:dyDescent="0.2">
      <c r="A211" s="102" t="s">
        <v>5154</v>
      </c>
      <c r="B211" s="57" t="s">
        <v>3635</v>
      </c>
      <c r="C211" s="183">
        <v>380</v>
      </c>
      <c r="D211" s="25">
        <f t="shared" si="3"/>
        <v>380</v>
      </c>
      <c r="H211" s="71"/>
    </row>
    <row r="212" spans="1:8" x14ac:dyDescent="0.2">
      <c r="A212" s="102" t="s">
        <v>5155</v>
      </c>
      <c r="B212" s="57" t="s">
        <v>3636</v>
      </c>
      <c r="C212" s="183">
        <v>417</v>
      </c>
      <c r="D212" s="25">
        <f t="shared" si="3"/>
        <v>417</v>
      </c>
      <c r="H212" s="71"/>
    </row>
    <row r="213" spans="1:8" x14ac:dyDescent="0.2">
      <c r="A213" s="102" t="s">
        <v>5156</v>
      </c>
      <c r="B213" s="57" t="s">
        <v>3637</v>
      </c>
      <c r="C213" s="183">
        <v>568</v>
      </c>
      <c r="D213" s="25">
        <f t="shared" si="3"/>
        <v>568</v>
      </c>
      <c r="H213" s="71"/>
    </row>
    <row r="214" spans="1:8" x14ac:dyDescent="0.2">
      <c r="A214" s="102" t="s">
        <v>5157</v>
      </c>
      <c r="B214" s="57" t="s">
        <v>3638</v>
      </c>
      <c r="C214" s="183">
        <v>638</v>
      </c>
      <c r="D214" s="25">
        <f t="shared" si="3"/>
        <v>638</v>
      </c>
      <c r="H214" s="71"/>
    </row>
    <row r="215" spans="1:8" x14ac:dyDescent="0.2">
      <c r="A215" s="102" t="s">
        <v>5158</v>
      </c>
      <c r="B215" s="57" t="s">
        <v>3639</v>
      </c>
      <c r="C215" s="183">
        <v>798</v>
      </c>
      <c r="D215" s="25">
        <f t="shared" si="3"/>
        <v>798</v>
      </c>
      <c r="H215" s="71"/>
    </row>
    <row r="216" spans="1:8" x14ac:dyDescent="0.2">
      <c r="A216" s="102" t="s">
        <v>5159</v>
      </c>
      <c r="B216" s="57" t="s">
        <v>3640</v>
      </c>
      <c r="C216" s="183">
        <v>1083</v>
      </c>
      <c r="D216" s="25">
        <f t="shared" si="3"/>
        <v>1083</v>
      </c>
      <c r="H216" s="71"/>
    </row>
    <row r="217" spans="1:8" x14ac:dyDescent="0.2">
      <c r="A217" s="102" t="s">
        <v>5160</v>
      </c>
      <c r="B217" s="57" t="s">
        <v>3641</v>
      </c>
      <c r="C217" s="183">
        <v>2005</v>
      </c>
      <c r="D217" s="25">
        <f t="shared" si="3"/>
        <v>2005</v>
      </c>
      <c r="H217" s="71"/>
    </row>
    <row r="218" spans="1:8" x14ac:dyDescent="0.2">
      <c r="A218" s="102" t="s">
        <v>5161</v>
      </c>
      <c r="B218" s="57" t="s">
        <v>3642</v>
      </c>
      <c r="C218" s="183">
        <v>2640</v>
      </c>
      <c r="D218" s="25">
        <f t="shared" si="3"/>
        <v>2640</v>
      </c>
      <c r="H218" s="71"/>
    </row>
    <row r="219" spans="1:8" x14ac:dyDescent="0.2">
      <c r="A219" s="102" t="s">
        <v>5162</v>
      </c>
      <c r="B219" s="57" t="s">
        <v>3643</v>
      </c>
      <c r="C219" s="183">
        <v>3966</v>
      </c>
      <c r="D219" s="25">
        <f t="shared" si="3"/>
        <v>3966</v>
      </c>
      <c r="H219" s="71"/>
    </row>
    <row r="220" spans="1:8" x14ac:dyDescent="0.2">
      <c r="A220" s="102" t="s">
        <v>5163</v>
      </c>
      <c r="B220" s="57" t="s">
        <v>3644</v>
      </c>
      <c r="C220" s="127">
        <v>163</v>
      </c>
      <c r="D220" s="25">
        <f t="shared" si="3"/>
        <v>163</v>
      </c>
      <c r="H220" s="71"/>
    </row>
    <row r="221" spans="1:8" x14ac:dyDescent="0.2">
      <c r="A221" s="102" t="s">
        <v>5164</v>
      </c>
      <c r="B221" s="57" t="s">
        <v>3645</v>
      </c>
      <c r="C221" s="127">
        <v>167</v>
      </c>
      <c r="D221" s="25">
        <f t="shared" si="3"/>
        <v>167</v>
      </c>
      <c r="H221" s="71"/>
    </row>
    <row r="222" spans="1:8" x14ac:dyDescent="0.2">
      <c r="A222" s="102" t="s">
        <v>5165</v>
      </c>
      <c r="B222" s="57" t="s">
        <v>3646</v>
      </c>
      <c r="C222" s="127">
        <v>320</v>
      </c>
      <c r="D222" s="25">
        <f t="shared" si="3"/>
        <v>320</v>
      </c>
      <c r="H222" s="71"/>
    </row>
    <row r="223" spans="1:8" x14ac:dyDescent="0.2">
      <c r="A223" s="102" t="s">
        <v>5166</v>
      </c>
      <c r="B223" s="57" t="s">
        <v>3647</v>
      </c>
      <c r="C223" s="127">
        <v>197</v>
      </c>
      <c r="D223" s="25">
        <f t="shared" si="3"/>
        <v>197</v>
      </c>
      <c r="H223" s="71"/>
    </row>
    <row r="224" spans="1:8" x14ac:dyDescent="0.2">
      <c r="A224" s="102" t="s">
        <v>5167</v>
      </c>
      <c r="B224" s="57" t="s">
        <v>3648</v>
      </c>
      <c r="C224" s="127">
        <v>221</v>
      </c>
      <c r="D224" s="25">
        <f t="shared" si="3"/>
        <v>221</v>
      </c>
      <c r="H224" s="71"/>
    </row>
    <row r="225" spans="1:8" x14ac:dyDescent="0.2">
      <c r="A225" s="102" t="s">
        <v>5168</v>
      </c>
      <c r="B225" s="57" t="s">
        <v>3649</v>
      </c>
      <c r="C225" s="127">
        <v>246</v>
      </c>
      <c r="D225" s="25">
        <f t="shared" si="3"/>
        <v>246</v>
      </c>
      <c r="H225" s="71"/>
    </row>
    <row r="226" spans="1:8" x14ac:dyDescent="0.2">
      <c r="A226" s="102" t="s">
        <v>5169</v>
      </c>
      <c r="B226" s="57" t="s">
        <v>3650</v>
      </c>
      <c r="C226" s="127">
        <v>250</v>
      </c>
      <c r="D226" s="25">
        <f t="shared" si="3"/>
        <v>250</v>
      </c>
      <c r="H226" s="71"/>
    </row>
    <row r="227" spans="1:8" x14ac:dyDescent="0.2">
      <c r="A227" s="102" t="s">
        <v>5170</v>
      </c>
      <c r="B227" s="57" t="s">
        <v>3651</v>
      </c>
      <c r="C227" s="127">
        <v>393</v>
      </c>
      <c r="D227" s="25">
        <f t="shared" si="3"/>
        <v>393</v>
      </c>
      <c r="H227" s="71"/>
    </row>
    <row r="228" spans="1:8" x14ac:dyDescent="0.2">
      <c r="A228" s="102" t="s">
        <v>5171</v>
      </c>
      <c r="B228" s="57" t="s">
        <v>3652</v>
      </c>
      <c r="C228" s="127">
        <v>641</v>
      </c>
      <c r="D228" s="25">
        <f t="shared" si="3"/>
        <v>641</v>
      </c>
      <c r="H228" s="71"/>
    </row>
    <row r="229" spans="1:8" x14ac:dyDescent="0.2">
      <c r="A229" s="102" t="s">
        <v>5172</v>
      </c>
      <c r="B229" s="57" t="s">
        <v>3653</v>
      </c>
      <c r="C229" s="127">
        <v>2497</v>
      </c>
      <c r="D229" s="25">
        <f t="shared" si="3"/>
        <v>2497</v>
      </c>
      <c r="H229" s="71"/>
    </row>
    <row r="230" spans="1:8" x14ac:dyDescent="0.2">
      <c r="A230" s="102" t="s">
        <v>5173</v>
      </c>
      <c r="B230" s="57" t="s">
        <v>3654</v>
      </c>
      <c r="C230" s="127">
        <v>4276</v>
      </c>
      <c r="D230" s="25">
        <f t="shared" si="3"/>
        <v>4276</v>
      </c>
      <c r="H230" s="71"/>
    </row>
    <row r="231" spans="1:8" x14ac:dyDescent="0.2">
      <c r="A231" s="102" t="s">
        <v>5174</v>
      </c>
      <c r="B231" s="57" t="s">
        <v>3655</v>
      </c>
      <c r="C231" s="127">
        <v>7340</v>
      </c>
      <c r="D231" s="25">
        <f t="shared" si="3"/>
        <v>7340</v>
      </c>
      <c r="H231" s="71"/>
    </row>
    <row r="232" spans="1:8" x14ac:dyDescent="0.2">
      <c r="A232" s="102" t="s">
        <v>5175</v>
      </c>
      <c r="B232" s="57" t="s">
        <v>3656</v>
      </c>
      <c r="C232" s="127">
        <v>40</v>
      </c>
      <c r="D232" s="25">
        <f t="shared" si="3"/>
        <v>40</v>
      </c>
      <c r="H232" s="71"/>
    </row>
    <row r="233" spans="1:8" x14ac:dyDescent="0.2">
      <c r="A233" s="102" t="s">
        <v>5176</v>
      </c>
      <c r="B233" s="57" t="s">
        <v>3657</v>
      </c>
      <c r="C233" s="127">
        <v>48</v>
      </c>
      <c r="D233" s="25">
        <f t="shared" si="3"/>
        <v>48</v>
      </c>
      <c r="H233" s="71"/>
    </row>
    <row r="234" spans="1:8" x14ac:dyDescent="0.2">
      <c r="A234" s="102" t="s">
        <v>5177</v>
      </c>
      <c r="B234" s="57" t="s">
        <v>3658</v>
      </c>
      <c r="C234" s="127">
        <v>128</v>
      </c>
      <c r="D234" s="25">
        <f t="shared" si="3"/>
        <v>128</v>
      </c>
      <c r="H234" s="71"/>
    </row>
    <row r="235" spans="1:8" x14ac:dyDescent="0.2">
      <c r="A235" s="102" t="s">
        <v>5178</v>
      </c>
      <c r="B235" s="57" t="s">
        <v>3659</v>
      </c>
      <c r="C235" s="127">
        <v>104</v>
      </c>
      <c r="D235" s="25">
        <f t="shared" si="3"/>
        <v>104</v>
      </c>
      <c r="H235" s="71"/>
    </row>
    <row r="236" spans="1:8" x14ac:dyDescent="0.2">
      <c r="A236" s="102" t="s">
        <v>5179</v>
      </c>
      <c r="B236" s="57" t="s">
        <v>3660</v>
      </c>
      <c r="C236" s="127">
        <v>113</v>
      </c>
      <c r="D236" s="25">
        <f t="shared" si="3"/>
        <v>113</v>
      </c>
      <c r="H236" s="71"/>
    </row>
    <row r="237" spans="1:8" x14ac:dyDescent="0.2">
      <c r="A237" s="102" t="s">
        <v>5180</v>
      </c>
      <c r="B237" s="57" t="s">
        <v>3661</v>
      </c>
      <c r="C237" s="127">
        <v>125</v>
      </c>
      <c r="D237" s="25">
        <f t="shared" si="3"/>
        <v>125</v>
      </c>
      <c r="H237" s="71"/>
    </row>
    <row r="238" spans="1:8" x14ac:dyDescent="0.2">
      <c r="A238" s="102" t="s">
        <v>5181</v>
      </c>
      <c r="B238" s="57" t="s">
        <v>3662</v>
      </c>
      <c r="C238" s="127">
        <v>136</v>
      </c>
      <c r="D238" s="25">
        <f t="shared" si="3"/>
        <v>136</v>
      </c>
      <c r="H238" s="71"/>
    </row>
    <row r="239" spans="1:8" x14ac:dyDescent="0.2">
      <c r="A239" s="102" t="s">
        <v>5182</v>
      </c>
      <c r="B239" s="57" t="s">
        <v>3663</v>
      </c>
      <c r="C239" s="127">
        <v>259</v>
      </c>
      <c r="D239" s="25">
        <f t="shared" si="3"/>
        <v>259</v>
      </c>
      <c r="H239" s="71"/>
    </row>
    <row r="240" spans="1:8" x14ac:dyDescent="0.2">
      <c r="A240" s="102" t="s">
        <v>5183</v>
      </c>
      <c r="B240" s="57" t="s">
        <v>3664</v>
      </c>
      <c r="C240" s="127">
        <v>467</v>
      </c>
      <c r="D240" s="25">
        <f t="shared" si="3"/>
        <v>467</v>
      </c>
      <c r="H240" s="71"/>
    </row>
    <row r="241" spans="1:8" x14ac:dyDescent="0.2">
      <c r="A241" s="102" t="s">
        <v>5184</v>
      </c>
      <c r="B241" s="57" t="s">
        <v>3665</v>
      </c>
      <c r="C241" s="127">
        <v>40</v>
      </c>
      <c r="D241" s="25">
        <f t="shared" si="3"/>
        <v>40</v>
      </c>
      <c r="H241" s="71"/>
    </row>
    <row r="242" spans="1:8" x14ac:dyDescent="0.2">
      <c r="A242" s="102" t="s">
        <v>5185</v>
      </c>
      <c r="B242" s="57" t="s">
        <v>3666</v>
      </c>
      <c r="C242" s="127">
        <v>45</v>
      </c>
      <c r="D242" s="25">
        <f t="shared" si="3"/>
        <v>45</v>
      </c>
      <c r="H242" s="71"/>
    </row>
    <row r="243" spans="1:8" x14ac:dyDescent="0.2">
      <c r="A243" s="102" t="s">
        <v>5186</v>
      </c>
      <c r="B243" s="57" t="s">
        <v>3667</v>
      </c>
      <c r="C243" s="127">
        <v>98</v>
      </c>
      <c r="D243" s="25">
        <f t="shared" si="3"/>
        <v>98</v>
      </c>
      <c r="H243" s="71"/>
    </row>
    <row r="244" spans="1:8" x14ac:dyDescent="0.2">
      <c r="A244" s="102" t="s">
        <v>5187</v>
      </c>
      <c r="B244" s="57" t="s">
        <v>3668</v>
      </c>
      <c r="C244" s="127">
        <v>80</v>
      </c>
      <c r="D244" s="25">
        <f t="shared" si="3"/>
        <v>80</v>
      </c>
      <c r="H244" s="71"/>
    </row>
    <row r="245" spans="1:8" x14ac:dyDescent="0.2">
      <c r="A245" s="102" t="s">
        <v>5188</v>
      </c>
      <c r="B245" s="57" t="s">
        <v>3669</v>
      </c>
      <c r="C245" s="127">
        <v>131</v>
      </c>
      <c r="D245" s="25">
        <f t="shared" si="3"/>
        <v>131</v>
      </c>
      <c r="H245" s="71"/>
    </row>
    <row r="246" spans="1:8" x14ac:dyDescent="0.2">
      <c r="A246" s="102" t="s">
        <v>5189</v>
      </c>
      <c r="B246" s="57" t="s">
        <v>3670</v>
      </c>
      <c r="C246" s="127">
        <v>178</v>
      </c>
      <c r="D246" s="25">
        <f t="shared" si="3"/>
        <v>178</v>
      </c>
      <c r="H246" s="71"/>
    </row>
    <row r="247" spans="1:8" x14ac:dyDescent="0.2">
      <c r="A247" s="102" t="s">
        <v>5190</v>
      </c>
      <c r="B247" s="57" t="s">
        <v>3671</v>
      </c>
      <c r="C247" s="127">
        <v>202</v>
      </c>
      <c r="D247" s="25">
        <f t="shared" si="3"/>
        <v>202</v>
      </c>
      <c r="H247" s="71"/>
    </row>
    <row r="248" spans="1:8" x14ac:dyDescent="0.2">
      <c r="A248" s="102" t="s">
        <v>5191</v>
      </c>
      <c r="B248" s="57" t="s">
        <v>3672</v>
      </c>
      <c r="C248" s="127">
        <v>352</v>
      </c>
      <c r="D248" s="25">
        <f t="shared" si="3"/>
        <v>352</v>
      </c>
      <c r="H248" s="71"/>
    </row>
    <row r="249" spans="1:8" x14ac:dyDescent="0.2">
      <c r="A249" s="102" t="s">
        <v>5192</v>
      </c>
      <c r="B249" s="57" t="s">
        <v>3673</v>
      </c>
      <c r="C249" s="127">
        <v>446</v>
      </c>
      <c r="D249" s="25">
        <f t="shared" si="3"/>
        <v>446</v>
      </c>
      <c r="H249" s="71"/>
    </row>
    <row r="250" spans="1:8" x14ac:dyDescent="0.2">
      <c r="A250" s="102" t="s">
        <v>5193</v>
      </c>
      <c r="B250" s="57" t="s">
        <v>3674</v>
      </c>
      <c r="C250" s="127">
        <v>649</v>
      </c>
      <c r="D250" s="25">
        <f t="shared" si="3"/>
        <v>649</v>
      </c>
      <c r="H250" s="71"/>
    </row>
    <row r="251" spans="1:8" x14ac:dyDescent="0.2">
      <c r="A251" s="102" t="s">
        <v>5194</v>
      </c>
      <c r="B251" s="57" t="s">
        <v>3675</v>
      </c>
      <c r="C251" s="127">
        <v>661</v>
      </c>
      <c r="D251" s="25">
        <f t="shared" si="3"/>
        <v>661</v>
      </c>
      <c r="H251" s="71"/>
    </row>
    <row r="252" spans="1:8" x14ac:dyDescent="0.2">
      <c r="A252" s="102" t="s">
        <v>5195</v>
      </c>
      <c r="B252" s="57" t="s">
        <v>3676</v>
      </c>
      <c r="C252" s="127">
        <v>685</v>
      </c>
      <c r="D252" s="25">
        <f t="shared" si="3"/>
        <v>685</v>
      </c>
      <c r="H252" s="71"/>
    </row>
    <row r="253" spans="1:8" x14ac:dyDescent="0.2">
      <c r="A253" s="102" t="s">
        <v>5196</v>
      </c>
      <c r="B253" s="57" t="s">
        <v>3677</v>
      </c>
      <c r="C253" s="127">
        <v>698</v>
      </c>
      <c r="D253" s="25">
        <f t="shared" si="3"/>
        <v>698</v>
      </c>
      <c r="H253" s="71"/>
    </row>
    <row r="254" spans="1:8" x14ac:dyDescent="0.2">
      <c r="A254" s="102" t="s">
        <v>5197</v>
      </c>
      <c r="B254" s="57" t="s">
        <v>3678</v>
      </c>
      <c r="C254" s="127">
        <v>809</v>
      </c>
      <c r="D254" s="25">
        <f t="shared" si="3"/>
        <v>809</v>
      </c>
      <c r="H254" s="71"/>
    </row>
    <row r="255" spans="1:8" x14ac:dyDescent="0.2">
      <c r="A255" s="102" t="s">
        <v>5198</v>
      </c>
      <c r="B255" s="57" t="s">
        <v>3679</v>
      </c>
      <c r="C255" s="127">
        <v>971</v>
      </c>
      <c r="D255" s="25">
        <f t="shared" si="3"/>
        <v>971</v>
      </c>
      <c r="H255" s="71"/>
    </row>
    <row r="256" spans="1:8" x14ac:dyDescent="0.2">
      <c r="A256" s="102" t="s">
        <v>5199</v>
      </c>
      <c r="B256" s="57" t="s">
        <v>3680</v>
      </c>
      <c r="C256" s="127">
        <v>1112</v>
      </c>
      <c r="D256" s="25">
        <f t="shared" si="3"/>
        <v>1112</v>
      </c>
      <c r="H256" s="71"/>
    </row>
    <row r="257" spans="1:8" x14ac:dyDescent="0.2">
      <c r="A257" s="102" t="s">
        <v>5200</v>
      </c>
      <c r="B257" s="57" t="s">
        <v>3681</v>
      </c>
      <c r="C257" s="127">
        <v>1157</v>
      </c>
      <c r="D257" s="25">
        <f t="shared" si="3"/>
        <v>1157</v>
      </c>
      <c r="H257" s="71"/>
    </row>
    <row r="258" spans="1:8" x14ac:dyDescent="0.2">
      <c r="A258" s="102" t="s">
        <v>5201</v>
      </c>
      <c r="B258" s="57" t="s">
        <v>3682</v>
      </c>
      <c r="C258" s="127">
        <v>1659</v>
      </c>
      <c r="D258" s="25">
        <f t="shared" si="3"/>
        <v>1659</v>
      </c>
      <c r="H258" s="71"/>
    </row>
    <row r="259" spans="1:8" x14ac:dyDescent="0.2">
      <c r="A259" s="102" t="s">
        <v>5202</v>
      </c>
      <c r="B259" s="57" t="s">
        <v>3683</v>
      </c>
      <c r="C259" s="127">
        <v>2026</v>
      </c>
      <c r="D259" s="25">
        <f t="shared" si="3"/>
        <v>2026</v>
      </c>
      <c r="H259" s="71"/>
    </row>
    <row r="260" spans="1:8" x14ac:dyDescent="0.2">
      <c r="A260" s="102" t="s">
        <v>5203</v>
      </c>
      <c r="B260" s="57" t="s">
        <v>3684</v>
      </c>
      <c r="C260" s="127">
        <v>2556</v>
      </c>
      <c r="D260" s="25">
        <f t="shared" si="3"/>
        <v>2556</v>
      </c>
      <c r="H260" s="71"/>
    </row>
    <row r="261" spans="1:8" x14ac:dyDescent="0.2">
      <c r="A261" s="102" t="s">
        <v>5204</v>
      </c>
      <c r="B261" s="57" t="s">
        <v>3685</v>
      </c>
      <c r="C261" s="127">
        <v>4424</v>
      </c>
      <c r="D261" s="25">
        <f t="shared" si="3"/>
        <v>4424</v>
      </c>
      <c r="H261" s="71"/>
    </row>
    <row r="262" spans="1:8" x14ac:dyDescent="0.2">
      <c r="A262" s="102" t="s">
        <v>5205</v>
      </c>
      <c r="B262" s="57" t="s">
        <v>3686</v>
      </c>
      <c r="C262" s="171" t="s">
        <v>3687</v>
      </c>
      <c r="D262" s="25"/>
      <c r="H262" s="71"/>
    </row>
    <row r="263" spans="1:8" x14ac:dyDescent="0.2">
      <c r="A263" s="102" t="s">
        <v>5206</v>
      </c>
      <c r="B263" s="57" t="s">
        <v>3688</v>
      </c>
      <c r="C263" s="171" t="s">
        <v>3687</v>
      </c>
      <c r="D263" s="25"/>
      <c r="H263" s="71"/>
    </row>
    <row r="264" spans="1:8" x14ac:dyDescent="0.2">
      <c r="A264" s="102" t="s">
        <v>5207</v>
      </c>
      <c r="B264" s="57" t="s">
        <v>3689</v>
      </c>
      <c r="C264" s="171" t="s">
        <v>3687</v>
      </c>
      <c r="D264" s="25"/>
      <c r="H264" s="71"/>
    </row>
    <row r="265" spans="1:8" x14ac:dyDescent="0.2">
      <c r="A265" s="102" t="s">
        <v>5208</v>
      </c>
      <c r="B265" s="57" t="s">
        <v>3690</v>
      </c>
      <c r="C265" s="171" t="s">
        <v>3687</v>
      </c>
      <c r="D265" s="25"/>
      <c r="H265" s="71"/>
    </row>
    <row r="266" spans="1:8" x14ac:dyDescent="0.2">
      <c r="A266" s="102" t="s">
        <v>5209</v>
      </c>
      <c r="B266" s="57" t="s">
        <v>3691</v>
      </c>
      <c r="C266" s="171" t="s">
        <v>3687</v>
      </c>
      <c r="D266" s="25"/>
      <c r="H266" s="71"/>
    </row>
    <row r="267" spans="1:8" x14ac:dyDescent="0.2">
      <c r="A267" s="102" t="s">
        <v>5210</v>
      </c>
      <c r="B267" s="57" t="s">
        <v>3692</v>
      </c>
      <c r="C267" s="171" t="s">
        <v>3687</v>
      </c>
      <c r="D267" s="25"/>
      <c r="H267" s="71"/>
    </row>
    <row r="268" spans="1:8" x14ac:dyDescent="0.2">
      <c r="A268" s="102" t="s">
        <v>5211</v>
      </c>
      <c r="B268" s="57" t="s">
        <v>3693</v>
      </c>
      <c r="C268" s="171" t="s">
        <v>3687</v>
      </c>
      <c r="D268" s="25"/>
      <c r="H268" s="71"/>
    </row>
    <row r="269" spans="1:8" x14ac:dyDescent="0.2">
      <c r="A269" s="102" t="s">
        <v>5212</v>
      </c>
      <c r="B269" s="57" t="s">
        <v>3694</v>
      </c>
      <c r="C269" s="171" t="s">
        <v>3687</v>
      </c>
      <c r="D269" s="25"/>
      <c r="H269" s="71"/>
    </row>
    <row r="270" spans="1:8" x14ac:dyDescent="0.2">
      <c r="A270" s="102" t="s">
        <v>5213</v>
      </c>
      <c r="B270" s="57" t="s">
        <v>3695</v>
      </c>
      <c r="C270" s="171" t="s">
        <v>3687</v>
      </c>
      <c r="D270" s="25"/>
      <c r="H270" s="71"/>
    </row>
    <row r="271" spans="1:8" x14ac:dyDescent="0.2">
      <c r="A271" s="102" t="s">
        <v>5214</v>
      </c>
      <c r="B271" s="57" t="s">
        <v>3696</v>
      </c>
      <c r="C271" s="171" t="s">
        <v>3687</v>
      </c>
      <c r="D271" s="25"/>
      <c r="H271" s="71"/>
    </row>
    <row r="272" spans="1:8" x14ac:dyDescent="0.2">
      <c r="A272" s="102" t="s">
        <v>5215</v>
      </c>
      <c r="B272" s="57" t="s">
        <v>3697</v>
      </c>
      <c r="C272" s="127">
        <v>799</v>
      </c>
      <c r="D272" s="25">
        <f t="shared" ref="D272:D326" si="4">((100-$G$13)/100)*C272</f>
        <v>799</v>
      </c>
      <c r="H272" s="71"/>
    </row>
    <row r="273" spans="1:8" x14ac:dyDescent="0.2">
      <c r="A273" s="102" t="s">
        <v>5216</v>
      </c>
      <c r="B273" s="57" t="s">
        <v>3698</v>
      </c>
      <c r="C273" s="127">
        <v>1138</v>
      </c>
      <c r="D273" s="25">
        <f t="shared" si="4"/>
        <v>1138</v>
      </c>
      <c r="H273" s="71"/>
    </row>
    <row r="274" spans="1:8" x14ac:dyDescent="0.2">
      <c r="A274" s="102" t="s">
        <v>5217</v>
      </c>
      <c r="B274" s="57" t="s">
        <v>3699</v>
      </c>
      <c r="C274" s="127">
        <v>3630</v>
      </c>
      <c r="D274" s="25">
        <f t="shared" si="4"/>
        <v>3630</v>
      </c>
      <c r="H274" s="71"/>
    </row>
    <row r="275" spans="1:8" x14ac:dyDescent="0.2">
      <c r="A275" s="102" t="s">
        <v>5218</v>
      </c>
      <c r="B275" s="57" t="s">
        <v>3700</v>
      </c>
      <c r="C275" s="127">
        <v>202</v>
      </c>
      <c r="D275" s="25">
        <f t="shared" si="4"/>
        <v>202</v>
      </c>
      <c r="H275" s="71"/>
    </row>
    <row r="276" spans="1:8" x14ac:dyDescent="0.2">
      <c r="A276" s="102" t="s">
        <v>5219</v>
      </c>
      <c r="B276" s="57" t="s">
        <v>3701</v>
      </c>
      <c r="C276" s="127">
        <v>523</v>
      </c>
      <c r="D276" s="25">
        <f t="shared" si="4"/>
        <v>523</v>
      </c>
      <c r="H276" s="71"/>
    </row>
    <row r="277" spans="1:8" x14ac:dyDescent="0.2">
      <c r="A277" s="102" t="s">
        <v>5220</v>
      </c>
      <c r="B277" s="57" t="s">
        <v>3702</v>
      </c>
      <c r="C277" s="127">
        <v>347</v>
      </c>
      <c r="D277" s="25">
        <f t="shared" si="4"/>
        <v>347</v>
      </c>
      <c r="H277" s="71"/>
    </row>
    <row r="278" spans="1:8" x14ac:dyDescent="0.2">
      <c r="A278" s="102" t="s">
        <v>5221</v>
      </c>
      <c r="B278" s="57" t="s">
        <v>3703</v>
      </c>
      <c r="C278" s="127">
        <v>99</v>
      </c>
      <c r="D278" s="25">
        <f t="shared" si="4"/>
        <v>99</v>
      </c>
      <c r="H278" s="71"/>
    </row>
    <row r="279" spans="1:8" x14ac:dyDescent="0.2">
      <c r="A279" s="102" t="s">
        <v>5222</v>
      </c>
      <c r="B279" s="57" t="s">
        <v>3704</v>
      </c>
      <c r="C279" s="127">
        <v>196</v>
      </c>
      <c r="D279" s="25">
        <f t="shared" si="4"/>
        <v>196</v>
      </c>
      <c r="H279" s="71"/>
    </row>
    <row r="280" spans="1:8" x14ac:dyDescent="0.2">
      <c r="A280" s="102" t="s">
        <v>5223</v>
      </c>
      <c r="B280" s="57" t="s">
        <v>3705</v>
      </c>
      <c r="C280" s="127">
        <v>176</v>
      </c>
      <c r="D280" s="25">
        <f t="shared" si="4"/>
        <v>176</v>
      </c>
      <c r="H280" s="71"/>
    </row>
    <row r="281" spans="1:8" x14ac:dyDescent="0.2">
      <c r="A281" s="102" t="s">
        <v>5224</v>
      </c>
      <c r="B281" s="57" t="s">
        <v>3706</v>
      </c>
      <c r="C281" s="127">
        <v>132</v>
      </c>
      <c r="D281" s="25">
        <f t="shared" si="4"/>
        <v>132</v>
      </c>
      <c r="H281" s="71"/>
    </row>
    <row r="282" spans="1:8" x14ac:dyDescent="0.2">
      <c r="A282" s="102" t="s">
        <v>5225</v>
      </c>
      <c r="B282" s="57" t="s">
        <v>3707</v>
      </c>
      <c r="C282" s="127">
        <v>135</v>
      </c>
      <c r="D282" s="25">
        <f t="shared" si="4"/>
        <v>135</v>
      </c>
      <c r="H282" s="71"/>
    </row>
    <row r="283" spans="1:8" x14ac:dyDescent="0.2">
      <c r="A283" s="102" t="s">
        <v>5226</v>
      </c>
      <c r="B283" s="57" t="s">
        <v>3708</v>
      </c>
      <c r="C283" s="127">
        <v>138</v>
      </c>
      <c r="D283" s="25">
        <f t="shared" si="4"/>
        <v>138</v>
      </c>
      <c r="H283" s="71"/>
    </row>
    <row r="284" spans="1:8" x14ac:dyDescent="0.2">
      <c r="A284" s="102" t="s">
        <v>5227</v>
      </c>
      <c r="B284" s="57" t="s">
        <v>3709</v>
      </c>
      <c r="C284" s="127">
        <v>140</v>
      </c>
      <c r="D284" s="25">
        <f t="shared" si="4"/>
        <v>140</v>
      </c>
      <c r="H284" s="71"/>
    </row>
    <row r="285" spans="1:8" x14ac:dyDescent="0.2">
      <c r="A285" s="102" t="s">
        <v>5228</v>
      </c>
      <c r="B285" s="57" t="s">
        <v>3710</v>
      </c>
      <c r="C285" s="127">
        <v>142</v>
      </c>
      <c r="D285" s="25">
        <f t="shared" si="4"/>
        <v>142</v>
      </c>
      <c r="H285" s="71"/>
    </row>
    <row r="286" spans="1:8" x14ac:dyDescent="0.2">
      <c r="A286" s="102" t="s">
        <v>5229</v>
      </c>
      <c r="B286" s="57" t="s">
        <v>3711</v>
      </c>
      <c r="C286" s="127">
        <v>145</v>
      </c>
      <c r="D286" s="25">
        <f t="shared" si="4"/>
        <v>145</v>
      </c>
      <c r="H286" s="71"/>
    </row>
    <row r="287" spans="1:8" x14ac:dyDescent="0.2">
      <c r="A287" s="102" t="s">
        <v>5230</v>
      </c>
      <c r="B287" s="57" t="s">
        <v>3712</v>
      </c>
      <c r="C287" s="127">
        <v>151</v>
      </c>
      <c r="D287" s="25">
        <f t="shared" si="4"/>
        <v>151</v>
      </c>
      <c r="H287" s="71"/>
    </row>
    <row r="288" spans="1:8" x14ac:dyDescent="0.2">
      <c r="A288" s="102" t="s">
        <v>5231</v>
      </c>
      <c r="B288" s="57" t="s">
        <v>3713</v>
      </c>
      <c r="C288" s="127">
        <v>156</v>
      </c>
      <c r="D288" s="25">
        <f t="shared" si="4"/>
        <v>156</v>
      </c>
      <c r="H288" s="71"/>
    </row>
    <row r="289" spans="1:8" x14ac:dyDescent="0.2">
      <c r="A289" s="102" t="s">
        <v>5232</v>
      </c>
      <c r="B289" s="57" t="s">
        <v>3714</v>
      </c>
      <c r="C289" s="127">
        <v>169</v>
      </c>
      <c r="D289" s="25">
        <f t="shared" si="4"/>
        <v>169</v>
      </c>
      <c r="H289" s="71"/>
    </row>
    <row r="290" spans="1:8" x14ac:dyDescent="0.2">
      <c r="A290" s="102" t="s">
        <v>5233</v>
      </c>
      <c r="B290" s="57" t="s">
        <v>3715</v>
      </c>
      <c r="C290" s="127">
        <v>272</v>
      </c>
      <c r="D290" s="25">
        <f t="shared" si="4"/>
        <v>272</v>
      </c>
      <c r="H290" s="71"/>
    </row>
    <row r="291" spans="1:8" x14ac:dyDescent="0.2">
      <c r="A291" s="102" t="s">
        <v>5234</v>
      </c>
      <c r="B291" s="57" t="s">
        <v>3716</v>
      </c>
      <c r="C291" s="127">
        <v>319</v>
      </c>
      <c r="D291" s="25">
        <f t="shared" si="4"/>
        <v>319</v>
      </c>
      <c r="H291" s="71"/>
    </row>
    <row r="292" spans="1:8" x14ac:dyDescent="0.2">
      <c r="A292" s="102" t="s">
        <v>5235</v>
      </c>
      <c r="B292" s="57" t="s">
        <v>3717</v>
      </c>
      <c r="C292" s="127">
        <v>798</v>
      </c>
      <c r="D292" s="25">
        <f t="shared" si="4"/>
        <v>798</v>
      </c>
      <c r="H292" s="71"/>
    </row>
    <row r="293" spans="1:8" x14ac:dyDescent="0.2">
      <c r="A293" s="102" t="s">
        <v>5236</v>
      </c>
      <c r="B293" s="57" t="s">
        <v>3718</v>
      </c>
      <c r="C293" s="127">
        <v>161</v>
      </c>
      <c r="D293" s="25">
        <f t="shared" si="4"/>
        <v>161</v>
      </c>
      <c r="H293" s="71"/>
    </row>
    <row r="294" spans="1:8" x14ac:dyDescent="0.2">
      <c r="A294" s="102" t="s">
        <v>5237</v>
      </c>
      <c r="B294" s="57" t="s">
        <v>3719</v>
      </c>
      <c r="C294" s="127">
        <v>163</v>
      </c>
      <c r="D294" s="25">
        <f t="shared" si="4"/>
        <v>163</v>
      </c>
      <c r="H294" s="71"/>
    </row>
    <row r="295" spans="1:8" x14ac:dyDescent="0.2">
      <c r="A295" s="102" t="s">
        <v>5238</v>
      </c>
      <c r="B295" s="57" t="s">
        <v>3720</v>
      </c>
      <c r="C295" s="127">
        <v>164</v>
      </c>
      <c r="D295" s="25">
        <f t="shared" si="4"/>
        <v>164</v>
      </c>
      <c r="H295" s="71"/>
    </row>
    <row r="296" spans="1:8" x14ac:dyDescent="0.2">
      <c r="A296" s="102" t="s">
        <v>5239</v>
      </c>
      <c r="B296" s="57" t="s">
        <v>3721</v>
      </c>
      <c r="C296" s="127">
        <v>175</v>
      </c>
      <c r="D296" s="25">
        <f t="shared" si="4"/>
        <v>175</v>
      </c>
      <c r="H296" s="71"/>
    </row>
    <row r="297" spans="1:8" x14ac:dyDescent="0.2">
      <c r="A297" s="102" t="s">
        <v>5240</v>
      </c>
      <c r="B297" s="57" t="s">
        <v>3722</v>
      </c>
      <c r="C297" s="127">
        <v>175</v>
      </c>
      <c r="D297" s="25">
        <f t="shared" si="4"/>
        <v>175</v>
      </c>
      <c r="H297" s="71"/>
    </row>
    <row r="298" spans="1:8" x14ac:dyDescent="0.2">
      <c r="A298" s="102" t="s">
        <v>5241</v>
      </c>
      <c r="B298" s="57" t="s">
        <v>3723</v>
      </c>
      <c r="C298" s="127">
        <v>179</v>
      </c>
      <c r="D298" s="25">
        <f t="shared" si="4"/>
        <v>179</v>
      </c>
      <c r="H298" s="71"/>
    </row>
    <row r="299" spans="1:8" x14ac:dyDescent="0.2">
      <c r="A299" s="102" t="s">
        <v>5242</v>
      </c>
      <c r="B299" s="57" t="s">
        <v>3724</v>
      </c>
      <c r="C299" s="127">
        <v>185</v>
      </c>
      <c r="D299" s="25">
        <f t="shared" si="4"/>
        <v>185</v>
      </c>
      <c r="H299" s="71"/>
    </row>
    <row r="300" spans="1:8" x14ac:dyDescent="0.2">
      <c r="A300" s="102" t="s">
        <v>5243</v>
      </c>
      <c r="B300" s="57" t="s">
        <v>3725</v>
      </c>
      <c r="C300" s="127">
        <v>199</v>
      </c>
      <c r="D300" s="25">
        <f t="shared" si="4"/>
        <v>199</v>
      </c>
      <c r="H300" s="71"/>
    </row>
    <row r="301" spans="1:8" x14ac:dyDescent="0.2">
      <c r="A301" s="102" t="s">
        <v>5244</v>
      </c>
      <c r="B301" s="57" t="s">
        <v>3726</v>
      </c>
      <c r="C301" s="127">
        <v>229</v>
      </c>
      <c r="D301" s="25">
        <f t="shared" si="4"/>
        <v>229</v>
      </c>
      <c r="H301" s="71"/>
    </row>
    <row r="302" spans="1:8" x14ac:dyDescent="0.2">
      <c r="A302" s="102" t="s">
        <v>5245</v>
      </c>
      <c r="B302" s="57" t="s">
        <v>3727</v>
      </c>
      <c r="C302" s="127">
        <v>575</v>
      </c>
      <c r="D302" s="25">
        <f t="shared" si="4"/>
        <v>575</v>
      </c>
      <c r="H302" s="71"/>
    </row>
    <row r="303" spans="1:8" x14ac:dyDescent="0.2">
      <c r="A303" s="102" t="s">
        <v>5246</v>
      </c>
      <c r="B303" s="57" t="s">
        <v>3728</v>
      </c>
      <c r="C303" s="127">
        <v>675</v>
      </c>
      <c r="D303" s="25">
        <f t="shared" si="4"/>
        <v>675</v>
      </c>
      <c r="H303" s="71"/>
    </row>
    <row r="304" spans="1:8" x14ac:dyDescent="0.2">
      <c r="A304" s="102" t="s">
        <v>5247</v>
      </c>
      <c r="B304" s="57" t="s">
        <v>3729</v>
      </c>
      <c r="C304" s="127">
        <v>704</v>
      </c>
      <c r="D304" s="25">
        <f t="shared" si="4"/>
        <v>704</v>
      </c>
      <c r="H304" s="71"/>
    </row>
    <row r="305" spans="1:8" x14ac:dyDescent="0.2">
      <c r="A305" s="102" t="s">
        <v>5248</v>
      </c>
      <c r="B305" s="57" t="s">
        <v>3730</v>
      </c>
      <c r="C305" s="127">
        <v>59</v>
      </c>
      <c r="D305" s="25">
        <f t="shared" si="4"/>
        <v>59</v>
      </c>
      <c r="H305" s="71"/>
    </row>
    <row r="306" spans="1:8" x14ac:dyDescent="0.2">
      <c r="A306" s="102" t="s">
        <v>5249</v>
      </c>
      <c r="B306" s="57" t="s">
        <v>3731</v>
      </c>
      <c r="C306" s="127">
        <v>61</v>
      </c>
      <c r="D306" s="25">
        <f t="shared" si="4"/>
        <v>61</v>
      </c>
      <c r="H306" s="71"/>
    </row>
    <row r="307" spans="1:8" x14ac:dyDescent="0.2">
      <c r="A307" s="102" t="s">
        <v>5250</v>
      </c>
      <c r="B307" s="57" t="s">
        <v>3732</v>
      </c>
      <c r="C307" s="127">
        <v>63</v>
      </c>
      <c r="D307" s="25">
        <f t="shared" si="4"/>
        <v>63</v>
      </c>
      <c r="H307" s="71"/>
    </row>
    <row r="308" spans="1:8" x14ac:dyDescent="0.2">
      <c r="A308" s="102" t="s">
        <v>5251</v>
      </c>
      <c r="B308" s="57" t="s">
        <v>3733</v>
      </c>
      <c r="C308" s="127">
        <v>65</v>
      </c>
      <c r="D308" s="25">
        <f t="shared" si="4"/>
        <v>65</v>
      </c>
      <c r="H308" s="71"/>
    </row>
    <row r="309" spans="1:8" x14ac:dyDescent="0.2">
      <c r="A309" s="102" t="s">
        <v>5252</v>
      </c>
      <c r="B309" s="57" t="s">
        <v>3734</v>
      </c>
      <c r="C309" s="127">
        <v>67</v>
      </c>
      <c r="D309" s="25">
        <f t="shared" si="4"/>
        <v>67</v>
      </c>
      <c r="H309" s="71"/>
    </row>
    <row r="310" spans="1:8" x14ac:dyDescent="0.2">
      <c r="A310" s="102" t="s">
        <v>5253</v>
      </c>
      <c r="B310" s="57" t="s">
        <v>3735</v>
      </c>
      <c r="C310" s="127">
        <v>69</v>
      </c>
      <c r="D310" s="25">
        <f t="shared" si="4"/>
        <v>69</v>
      </c>
      <c r="H310" s="71"/>
    </row>
    <row r="311" spans="1:8" x14ac:dyDescent="0.2">
      <c r="A311" s="102" t="s">
        <v>5254</v>
      </c>
      <c r="B311" s="57" t="s">
        <v>3736</v>
      </c>
      <c r="C311" s="127">
        <v>73</v>
      </c>
      <c r="D311" s="25">
        <f t="shared" si="4"/>
        <v>73</v>
      </c>
      <c r="H311" s="71"/>
    </row>
    <row r="312" spans="1:8" x14ac:dyDescent="0.2">
      <c r="A312" s="102" t="s">
        <v>5255</v>
      </c>
      <c r="B312" s="57" t="s">
        <v>3737</v>
      </c>
      <c r="C312" s="127">
        <v>77</v>
      </c>
      <c r="D312" s="25">
        <f t="shared" si="4"/>
        <v>77</v>
      </c>
      <c r="H312" s="71"/>
    </row>
    <row r="313" spans="1:8" x14ac:dyDescent="0.2">
      <c r="A313" s="102" t="s">
        <v>5256</v>
      </c>
      <c r="B313" s="57" t="s">
        <v>3738</v>
      </c>
      <c r="C313" s="127">
        <v>170</v>
      </c>
      <c r="D313" s="25">
        <f t="shared" si="4"/>
        <v>170</v>
      </c>
      <c r="H313" s="71"/>
    </row>
    <row r="314" spans="1:8" x14ac:dyDescent="0.2">
      <c r="A314" s="102" t="s">
        <v>5257</v>
      </c>
      <c r="B314" s="57" t="s">
        <v>3739</v>
      </c>
      <c r="C314" s="127">
        <v>201</v>
      </c>
      <c r="D314" s="25">
        <f t="shared" si="4"/>
        <v>201</v>
      </c>
      <c r="H314" s="71"/>
    </row>
    <row r="315" spans="1:8" x14ac:dyDescent="0.2">
      <c r="A315" s="102" t="s">
        <v>5258</v>
      </c>
      <c r="B315" s="57" t="s">
        <v>3740</v>
      </c>
      <c r="C315" s="127">
        <v>230</v>
      </c>
      <c r="D315" s="25">
        <f t="shared" si="4"/>
        <v>230</v>
      </c>
      <c r="H315" s="71"/>
    </row>
    <row r="316" spans="1:8" x14ac:dyDescent="0.2">
      <c r="A316" s="102" t="s">
        <v>5259</v>
      </c>
      <c r="B316" s="57" t="s">
        <v>3741</v>
      </c>
      <c r="C316" s="127">
        <v>254</v>
      </c>
      <c r="D316" s="25">
        <f t="shared" si="4"/>
        <v>254</v>
      </c>
      <c r="H316" s="71"/>
    </row>
    <row r="317" spans="1:8" x14ac:dyDescent="0.2">
      <c r="A317" s="105" t="s">
        <v>5893</v>
      </c>
      <c r="B317" s="53" t="s">
        <v>5894</v>
      </c>
      <c r="C317" s="53">
        <v>86</v>
      </c>
      <c r="D317" s="25">
        <f t="shared" si="4"/>
        <v>86</v>
      </c>
      <c r="H317" s="71"/>
    </row>
    <row r="318" spans="1:8" x14ac:dyDescent="0.2">
      <c r="A318" s="105" t="s">
        <v>5895</v>
      </c>
      <c r="B318" s="53" t="s">
        <v>5896</v>
      </c>
      <c r="C318" s="53">
        <v>88</v>
      </c>
      <c r="D318" s="25">
        <f t="shared" si="4"/>
        <v>88</v>
      </c>
      <c r="H318" s="71"/>
    </row>
    <row r="319" spans="1:8" x14ac:dyDescent="0.2">
      <c r="A319" s="105" t="s">
        <v>5897</v>
      </c>
      <c r="B319" s="53" t="s">
        <v>5898</v>
      </c>
      <c r="C319" s="53">
        <v>90</v>
      </c>
      <c r="D319" s="25">
        <f t="shared" si="4"/>
        <v>90</v>
      </c>
      <c r="H319" s="71"/>
    </row>
    <row r="320" spans="1:8" x14ac:dyDescent="0.2">
      <c r="A320" s="105" t="s">
        <v>5899</v>
      </c>
      <c r="B320" s="53" t="s">
        <v>5900</v>
      </c>
      <c r="C320" s="53">
        <v>92</v>
      </c>
      <c r="D320" s="25">
        <f t="shared" si="4"/>
        <v>92</v>
      </c>
      <c r="H320" s="71"/>
    </row>
    <row r="321" spans="1:4" x14ac:dyDescent="0.2">
      <c r="A321" s="105" t="s">
        <v>5901</v>
      </c>
      <c r="B321" s="53" t="s">
        <v>5902</v>
      </c>
      <c r="C321" s="53">
        <v>95</v>
      </c>
      <c r="D321" s="25">
        <f t="shared" si="4"/>
        <v>95</v>
      </c>
    </row>
    <row r="322" spans="1:4" x14ac:dyDescent="0.2">
      <c r="A322" s="105" t="s">
        <v>5903</v>
      </c>
      <c r="B322" s="53" t="s">
        <v>5904</v>
      </c>
      <c r="C322" s="53">
        <v>97</v>
      </c>
      <c r="D322" s="25">
        <f t="shared" si="4"/>
        <v>97</v>
      </c>
    </row>
    <row r="323" spans="1:4" x14ac:dyDescent="0.2">
      <c r="A323" s="105" t="s">
        <v>5905</v>
      </c>
      <c r="B323" s="53" t="s">
        <v>5906</v>
      </c>
      <c r="C323" s="53">
        <v>100</v>
      </c>
      <c r="D323" s="25">
        <f t="shared" si="4"/>
        <v>100</v>
      </c>
    </row>
    <row r="324" spans="1:4" x14ac:dyDescent="0.2">
      <c r="A324" s="105" t="s">
        <v>5907</v>
      </c>
      <c r="B324" s="53" t="s">
        <v>5908</v>
      </c>
      <c r="C324" s="53">
        <v>104</v>
      </c>
      <c r="D324" s="25">
        <f t="shared" si="4"/>
        <v>104</v>
      </c>
    </row>
    <row r="325" spans="1:4" x14ac:dyDescent="0.2">
      <c r="A325" s="105" t="s">
        <v>5909</v>
      </c>
      <c r="B325" s="53" t="s">
        <v>5910</v>
      </c>
      <c r="C325" s="53">
        <v>111</v>
      </c>
      <c r="D325" s="25">
        <f t="shared" si="4"/>
        <v>111</v>
      </c>
    </row>
    <row r="326" spans="1:4" x14ac:dyDescent="0.2">
      <c r="A326" s="105" t="s">
        <v>5911</v>
      </c>
      <c r="B326" s="53" t="s">
        <v>5912</v>
      </c>
      <c r="C326" s="53">
        <v>217</v>
      </c>
      <c r="D326" s="25">
        <f t="shared" si="4"/>
        <v>217</v>
      </c>
    </row>
    <row r="327" spans="1:4" x14ac:dyDescent="0.2">
      <c r="A327" s="102" t="s">
        <v>5260</v>
      </c>
      <c r="B327" s="57" t="s">
        <v>3742</v>
      </c>
      <c r="C327" s="171" t="s">
        <v>3687</v>
      </c>
      <c r="D327" s="25"/>
    </row>
    <row r="328" spans="1:4" x14ac:dyDescent="0.2">
      <c r="A328" s="102" t="s">
        <v>5261</v>
      </c>
      <c r="B328" s="57" t="s">
        <v>3743</v>
      </c>
      <c r="C328" s="171" t="s">
        <v>3687</v>
      </c>
      <c r="D328" s="25"/>
    </row>
    <row r="329" spans="1:4" x14ac:dyDescent="0.2">
      <c r="A329" s="102" t="s">
        <v>5262</v>
      </c>
      <c r="B329" s="57" t="s">
        <v>3744</v>
      </c>
      <c r="C329" s="171" t="s">
        <v>3687</v>
      </c>
      <c r="D329" s="25"/>
    </row>
    <row r="330" spans="1:4" x14ac:dyDescent="0.2">
      <c r="A330" s="102" t="s">
        <v>5263</v>
      </c>
      <c r="B330" s="57" t="s">
        <v>3745</v>
      </c>
      <c r="C330" s="171" t="s">
        <v>3687</v>
      </c>
      <c r="D330" s="25"/>
    </row>
    <row r="331" spans="1:4" x14ac:dyDescent="0.2">
      <c r="A331" s="102" t="s">
        <v>5264</v>
      </c>
      <c r="B331" s="57" t="s">
        <v>3746</v>
      </c>
      <c r="C331" s="171" t="s">
        <v>3687</v>
      </c>
      <c r="D331" s="25"/>
    </row>
    <row r="332" spans="1:4" x14ac:dyDescent="0.2">
      <c r="A332" s="102" t="s">
        <v>5265</v>
      </c>
      <c r="B332" s="57" t="s">
        <v>3747</v>
      </c>
      <c r="C332" s="171" t="s">
        <v>3687</v>
      </c>
      <c r="D332" s="25"/>
    </row>
    <row r="333" spans="1:4" x14ac:dyDescent="0.2">
      <c r="A333" s="102" t="s">
        <v>5266</v>
      </c>
      <c r="B333" s="57" t="s">
        <v>3748</v>
      </c>
      <c r="C333" s="171" t="s">
        <v>3687</v>
      </c>
      <c r="D333" s="25"/>
    </row>
    <row r="334" spans="1:4" x14ac:dyDescent="0.2">
      <c r="A334" s="102" t="s">
        <v>5267</v>
      </c>
      <c r="B334" s="57" t="s">
        <v>3749</v>
      </c>
      <c r="C334" s="171" t="s">
        <v>3687</v>
      </c>
      <c r="D334" s="25"/>
    </row>
    <row r="335" spans="1:4" x14ac:dyDescent="0.2">
      <c r="C335" s="65"/>
    </row>
    <row r="336" spans="1:4" x14ac:dyDescent="0.2">
      <c r="C336" s="65"/>
    </row>
    <row r="337" spans="3:3" x14ac:dyDescent="0.2">
      <c r="C337" s="65"/>
    </row>
    <row r="338" spans="3:3" x14ac:dyDescent="0.2">
      <c r="C338" s="65"/>
    </row>
    <row r="339" spans="3:3" x14ac:dyDescent="0.2">
      <c r="C339" s="65"/>
    </row>
    <row r="340" spans="3:3" x14ac:dyDescent="0.2">
      <c r="C340" s="65"/>
    </row>
    <row r="341" spans="3:3" x14ac:dyDescent="0.2">
      <c r="C341" s="65"/>
    </row>
    <row r="342" spans="3:3" x14ac:dyDescent="0.2">
      <c r="C342" s="65"/>
    </row>
    <row r="343" spans="3:3" x14ac:dyDescent="0.2">
      <c r="C343" s="65"/>
    </row>
    <row r="344" spans="3:3" x14ac:dyDescent="0.2">
      <c r="C344" s="65"/>
    </row>
    <row r="345" spans="3:3" x14ac:dyDescent="0.2">
      <c r="C345" s="65"/>
    </row>
    <row r="346" spans="3:3" x14ac:dyDescent="0.2">
      <c r="C346" s="65"/>
    </row>
    <row r="347" spans="3:3" x14ac:dyDescent="0.2">
      <c r="C347" s="65"/>
    </row>
    <row r="348" spans="3:3" x14ac:dyDescent="0.2">
      <c r="C348" s="65"/>
    </row>
    <row r="349" spans="3:3" x14ac:dyDescent="0.2">
      <c r="C349" s="65"/>
    </row>
    <row r="350" spans="3:3" x14ac:dyDescent="0.2">
      <c r="C350" s="65"/>
    </row>
    <row r="351" spans="3:3" x14ac:dyDescent="0.2">
      <c r="C351" s="65"/>
    </row>
    <row r="352" spans="3:3" x14ac:dyDescent="0.2">
      <c r="C352" s="65"/>
    </row>
    <row r="353" spans="3:3" x14ac:dyDescent="0.2">
      <c r="C353" s="65"/>
    </row>
    <row r="354" spans="3:3" x14ac:dyDescent="0.2">
      <c r="C354" s="65"/>
    </row>
    <row r="355" spans="3:3" x14ac:dyDescent="0.2">
      <c r="C355" s="65"/>
    </row>
    <row r="356" spans="3:3" x14ac:dyDescent="0.2">
      <c r="C356" s="65"/>
    </row>
    <row r="357" spans="3:3" x14ac:dyDescent="0.2">
      <c r="C357" s="65"/>
    </row>
    <row r="358" spans="3:3" x14ac:dyDescent="0.2">
      <c r="C358" s="65"/>
    </row>
    <row r="359" spans="3:3" x14ac:dyDescent="0.2">
      <c r="C359" s="65"/>
    </row>
    <row r="360" spans="3:3" x14ac:dyDescent="0.2">
      <c r="C360" s="65"/>
    </row>
    <row r="361" spans="3:3" x14ac:dyDescent="0.2">
      <c r="C361" s="65"/>
    </row>
    <row r="362" spans="3:3" x14ac:dyDescent="0.2">
      <c r="C362" s="65"/>
    </row>
    <row r="363" spans="3:3" x14ac:dyDescent="0.2">
      <c r="C363" s="65"/>
    </row>
    <row r="364" spans="3:3" x14ac:dyDescent="0.2">
      <c r="C364" s="65"/>
    </row>
    <row r="365" spans="3:3" x14ac:dyDescent="0.2">
      <c r="C365" s="65"/>
    </row>
    <row r="366" spans="3:3" x14ac:dyDescent="0.2">
      <c r="C366" s="65"/>
    </row>
    <row r="367" spans="3:3" x14ac:dyDescent="0.2">
      <c r="C367" s="65"/>
    </row>
    <row r="368" spans="3:3" x14ac:dyDescent="0.2">
      <c r="C368" s="65"/>
    </row>
    <row r="369" spans="3:3" x14ac:dyDescent="0.2">
      <c r="C369" s="65"/>
    </row>
    <row r="370" spans="3:3" x14ac:dyDescent="0.2">
      <c r="C370" s="65"/>
    </row>
    <row r="371" spans="3:3" x14ac:dyDescent="0.2">
      <c r="C371" s="65"/>
    </row>
    <row r="372" spans="3:3" x14ac:dyDescent="0.2">
      <c r="C372" s="65"/>
    </row>
    <row r="373" spans="3:3" x14ac:dyDescent="0.2">
      <c r="C373" s="65"/>
    </row>
    <row r="374" spans="3:3" x14ac:dyDescent="0.2">
      <c r="C374" s="65"/>
    </row>
    <row r="375" spans="3:3" x14ac:dyDescent="0.2">
      <c r="C375" s="65"/>
    </row>
    <row r="376" spans="3:3" x14ac:dyDescent="0.2">
      <c r="C376" s="65"/>
    </row>
    <row r="377" spans="3:3" x14ac:dyDescent="0.2">
      <c r="C377" s="65"/>
    </row>
    <row r="378" spans="3:3" x14ac:dyDescent="0.2">
      <c r="C378" s="65"/>
    </row>
    <row r="379" spans="3:3" x14ac:dyDescent="0.2">
      <c r="C379" s="65"/>
    </row>
    <row r="380" spans="3:3" x14ac:dyDescent="0.2">
      <c r="C380" s="65"/>
    </row>
    <row r="381" spans="3:3" x14ac:dyDescent="0.2">
      <c r="C381" s="65"/>
    </row>
    <row r="382" spans="3:3" x14ac:dyDescent="0.2">
      <c r="C382" s="65"/>
    </row>
    <row r="383" spans="3:3" x14ac:dyDescent="0.2">
      <c r="C383" s="65"/>
    </row>
    <row r="384" spans="3:3" x14ac:dyDescent="0.2">
      <c r="C384" s="65"/>
    </row>
    <row r="385" spans="3:3" x14ac:dyDescent="0.2">
      <c r="C385" s="65"/>
    </row>
    <row r="386" spans="3:3" x14ac:dyDescent="0.2">
      <c r="C386" s="65"/>
    </row>
    <row r="387" spans="3:3" x14ac:dyDescent="0.2">
      <c r="C387" s="65"/>
    </row>
    <row r="388" spans="3:3" x14ac:dyDescent="0.2">
      <c r="C388" s="65"/>
    </row>
    <row r="389" spans="3:3" x14ac:dyDescent="0.2">
      <c r="C389" s="65"/>
    </row>
    <row r="390" spans="3:3" x14ac:dyDescent="0.2">
      <c r="C390" s="65"/>
    </row>
    <row r="391" spans="3:3" x14ac:dyDescent="0.2">
      <c r="C391" s="65"/>
    </row>
    <row r="392" spans="3:3" x14ac:dyDescent="0.2">
      <c r="C392" s="65"/>
    </row>
    <row r="393" spans="3:3" x14ac:dyDescent="0.2">
      <c r="C393" s="65"/>
    </row>
    <row r="394" spans="3:3" x14ac:dyDescent="0.2">
      <c r="C394" s="65"/>
    </row>
    <row r="395" spans="3:3" x14ac:dyDescent="0.2">
      <c r="C395" s="65"/>
    </row>
    <row r="396" spans="3:3" x14ac:dyDescent="0.2">
      <c r="C396" s="65"/>
    </row>
    <row r="397" spans="3:3" x14ac:dyDescent="0.2">
      <c r="C397" s="65"/>
    </row>
    <row r="398" spans="3:3" x14ac:dyDescent="0.2">
      <c r="C398" s="65"/>
    </row>
    <row r="399" spans="3:3" x14ac:dyDescent="0.2">
      <c r="C399" s="65"/>
    </row>
    <row r="400" spans="3:3" x14ac:dyDescent="0.2">
      <c r="C400" s="65"/>
    </row>
    <row r="401" spans="3:3" x14ac:dyDescent="0.2">
      <c r="C401" s="65"/>
    </row>
    <row r="402" spans="3:3" x14ac:dyDescent="0.2">
      <c r="C402" s="65"/>
    </row>
    <row r="403" spans="3:3" x14ac:dyDescent="0.2">
      <c r="C403" s="65"/>
    </row>
    <row r="404" spans="3:3" x14ac:dyDescent="0.2">
      <c r="C404" s="65"/>
    </row>
    <row r="405" spans="3:3" x14ac:dyDescent="0.2">
      <c r="C405" s="65"/>
    </row>
    <row r="406" spans="3:3" x14ac:dyDescent="0.2">
      <c r="C406" s="65"/>
    </row>
    <row r="407" spans="3:3" x14ac:dyDescent="0.2">
      <c r="C407" s="65"/>
    </row>
    <row r="408" spans="3:3" x14ac:dyDescent="0.2">
      <c r="C408" s="65"/>
    </row>
    <row r="409" spans="3:3" x14ac:dyDescent="0.2">
      <c r="C409" s="65"/>
    </row>
    <row r="410" spans="3:3" x14ac:dyDescent="0.2">
      <c r="C410" s="65"/>
    </row>
    <row r="411" spans="3:3" x14ac:dyDescent="0.2">
      <c r="C411" s="65"/>
    </row>
    <row r="412" spans="3:3" x14ac:dyDescent="0.2">
      <c r="C412" s="65"/>
    </row>
    <row r="413" spans="3:3" x14ac:dyDescent="0.2">
      <c r="C413" s="65"/>
    </row>
    <row r="414" spans="3:3" x14ac:dyDescent="0.2">
      <c r="C414" s="65"/>
    </row>
    <row r="415" spans="3:3" x14ac:dyDescent="0.2">
      <c r="C415" s="65"/>
    </row>
    <row r="416" spans="3:3" x14ac:dyDescent="0.2">
      <c r="C416" s="65"/>
    </row>
    <row r="417" spans="3:3" x14ac:dyDescent="0.2">
      <c r="C417" s="65"/>
    </row>
    <row r="418" spans="3:3" x14ac:dyDescent="0.2">
      <c r="C418" s="65"/>
    </row>
    <row r="419" spans="3:3" x14ac:dyDescent="0.2">
      <c r="C419" s="65"/>
    </row>
    <row r="420" spans="3:3" x14ac:dyDescent="0.2">
      <c r="C420" s="65"/>
    </row>
    <row r="421" spans="3:3" x14ac:dyDescent="0.2">
      <c r="C421" s="65"/>
    </row>
    <row r="422" spans="3:3" x14ac:dyDescent="0.2">
      <c r="C422" s="65"/>
    </row>
    <row r="423" spans="3:3" x14ac:dyDescent="0.2">
      <c r="C423" s="65"/>
    </row>
    <row r="424" spans="3:3" x14ac:dyDescent="0.2">
      <c r="C424" s="65"/>
    </row>
    <row r="425" spans="3:3" x14ac:dyDescent="0.2">
      <c r="C425" s="65"/>
    </row>
    <row r="426" spans="3:3" x14ac:dyDescent="0.2">
      <c r="C426" s="65"/>
    </row>
    <row r="427" spans="3:3" x14ac:dyDescent="0.2">
      <c r="C427" s="65"/>
    </row>
    <row r="428" spans="3:3" x14ac:dyDescent="0.2">
      <c r="C428" s="65"/>
    </row>
    <row r="429" spans="3:3" x14ac:dyDescent="0.2">
      <c r="C429" s="65"/>
    </row>
    <row r="430" spans="3:3" x14ac:dyDescent="0.2">
      <c r="C430" s="65"/>
    </row>
    <row r="431" spans="3:3" x14ac:dyDescent="0.2">
      <c r="C431" s="65"/>
    </row>
    <row r="432" spans="3:3" x14ac:dyDescent="0.2">
      <c r="C432" s="65"/>
    </row>
  </sheetData>
  <autoFilter ref="A13:H334"/>
  <mergeCells count="3">
    <mergeCell ref="A9:D9"/>
    <mergeCell ref="F5:G5"/>
    <mergeCell ref="F6:G6"/>
  </mergeCells>
  <dataValidations count="1">
    <dataValidation type="textLength" allowBlank="1" showErrorMessage="1" errorTitle="Příliš dlouhé" error="Příliš dlouhé, CZ název smí mít pouze 40 znaků" promptTitle="Příliš dlouhé, pouze 40 znaků" prompt="Příliš dlouhé, pouze 40 znaků" sqref="B14:B18">
      <formula1>0</formula1>
      <formula2>40</formula2>
    </dataValidation>
  </dataValidations>
  <hyperlinks>
    <hyperlink ref="A1" r:id="rId1"/>
    <hyperlink ref="C3" r:id="rId2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3"/>
  <headerFooter>
    <oddFooter>Stránka &amp;P z &amp;N</oddFooter>
  </headerFooter>
  <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A1:I210"/>
  <sheetViews>
    <sheetView workbookViewId="0">
      <pane ySplit="13" topLeftCell="A14" activePane="bottomLeft" state="frozen"/>
      <selection activeCell="C51" sqref="C51"/>
      <selection pane="bottomLeft" activeCell="G13" sqref="G13"/>
    </sheetView>
  </sheetViews>
  <sheetFormatPr defaultColWidth="9.28515625" defaultRowHeight="12.75" x14ac:dyDescent="0.2"/>
  <cols>
    <col min="1" max="1" width="9.28515625" style="65"/>
    <col min="2" max="2" width="36.5703125" style="65" customWidth="1"/>
    <col min="3" max="3" width="11.5703125" style="71" customWidth="1"/>
    <col min="4" max="4" width="13.28515625" style="65" customWidth="1"/>
    <col min="5" max="5" width="0.7109375" style="65" customWidth="1"/>
    <col min="6" max="6" width="8.28515625" style="65" customWidth="1"/>
    <col min="7" max="7" width="13" style="65" customWidth="1"/>
    <col min="8" max="16384" width="9.28515625" style="65"/>
  </cols>
  <sheetData>
    <row r="1" spans="1:9" customFormat="1" ht="17.25" customHeight="1" x14ac:dyDescent="0.25">
      <c r="A1" s="203" t="s">
        <v>4362</v>
      </c>
      <c r="B1" s="63"/>
      <c r="C1" s="71"/>
      <c r="D1" s="64"/>
      <c r="E1" s="64"/>
      <c r="F1" s="64"/>
      <c r="G1" s="2"/>
    </row>
    <row r="2" spans="1:9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2"/>
    </row>
    <row r="3" spans="1:9" customFormat="1" ht="10.5" customHeight="1" x14ac:dyDescent="0.2">
      <c r="A3" s="3"/>
      <c r="B3" s="4"/>
      <c r="C3" s="267" t="s">
        <v>5842</v>
      </c>
      <c r="D3" s="5"/>
      <c r="E3" s="6"/>
      <c r="F3" s="6"/>
      <c r="G3" s="6"/>
    </row>
    <row r="4" spans="1:9" customFormat="1" ht="10.5" customHeight="1" x14ac:dyDescent="0.2">
      <c r="A4" s="7"/>
      <c r="B4" s="8"/>
      <c r="C4" s="268"/>
      <c r="D4" s="8"/>
      <c r="E4" s="8"/>
      <c r="F4" s="8"/>
      <c r="G4" s="8"/>
    </row>
    <row r="5" spans="1:9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121" t="s">
        <v>2048</v>
      </c>
      <c r="F5" s="302" t="s">
        <v>4360</v>
      </c>
      <c r="G5" s="303"/>
    </row>
    <row r="6" spans="1:9" customFormat="1" ht="10.5" customHeight="1" x14ac:dyDescent="0.2">
      <c r="A6" s="7"/>
      <c r="B6" s="8"/>
      <c r="C6" s="267" t="s">
        <v>5843</v>
      </c>
      <c r="D6" s="9"/>
      <c r="E6" s="121" t="s">
        <v>2049</v>
      </c>
      <c r="F6" s="302" t="s">
        <v>4361</v>
      </c>
      <c r="G6" s="303"/>
    </row>
    <row r="7" spans="1:9" customFormat="1" ht="10.5" customHeight="1" x14ac:dyDescent="0.2">
      <c r="A7" s="83"/>
      <c r="B7" s="83"/>
      <c r="C7" s="276"/>
      <c r="D7" s="66"/>
      <c r="E7" s="10" t="s">
        <v>1597</v>
      </c>
      <c r="F7" s="98"/>
      <c r="G7" s="27">
        <v>43205</v>
      </c>
    </row>
    <row r="8" spans="1:9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9" ht="21" customHeight="1" x14ac:dyDescent="0.25">
      <c r="A9" s="301" t="s">
        <v>1787</v>
      </c>
      <c r="B9" s="301"/>
      <c r="C9" s="301"/>
      <c r="D9" s="301"/>
      <c r="E9" s="8"/>
      <c r="F9" s="8"/>
      <c r="G9" s="8"/>
    </row>
    <row r="10" spans="1:9" ht="3.75" customHeight="1" x14ac:dyDescent="0.25">
      <c r="A10" s="37"/>
      <c r="B10" s="37"/>
      <c r="C10" s="270"/>
      <c r="D10" s="37"/>
      <c r="E10" s="8"/>
      <c r="F10" s="8"/>
      <c r="G10" s="8"/>
    </row>
    <row r="11" spans="1:9" ht="12" customHeight="1" x14ac:dyDescent="0.2">
      <c r="A11" s="12" t="s">
        <v>1938</v>
      </c>
      <c r="B11" s="12"/>
      <c r="C11" s="26"/>
      <c r="D11" s="13"/>
      <c r="E11" s="8"/>
      <c r="F11" s="8"/>
      <c r="G11" s="8"/>
    </row>
    <row r="12" spans="1:9" ht="5.25" customHeight="1" x14ac:dyDescent="0.2">
      <c r="A12" s="18"/>
      <c r="D12" s="19"/>
      <c r="G12" s="69"/>
    </row>
    <row r="13" spans="1:9" x14ac:dyDescent="0.2">
      <c r="A13" s="20" t="s">
        <v>1598</v>
      </c>
      <c r="B13" s="21" t="s">
        <v>1599</v>
      </c>
      <c r="C13" s="22" t="s">
        <v>1600</v>
      </c>
      <c r="D13" s="23" t="s">
        <v>1601</v>
      </c>
      <c r="F13" s="24" t="s">
        <v>1602</v>
      </c>
      <c r="G13" s="69">
        <v>0</v>
      </c>
    </row>
    <row r="14" spans="1:9" ht="12" customHeight="1" x14ac:dyDescent="0.2">
      <c r="A14" s="122" t="s">
        <v>2260</v>
      </c>
      <c r="B14" s="28"/>
      <c r="C14" s="229"/>
      <c r="D14" s="25"/>
      <c r="F14" s="25"/>
      <c r="G14" s="107"/>
    </row>
    <row r="15" spans="1:9" ht="12" customHeight="1" x14ac:dyDescent="0.2">
      <c r="A15" s="39" t="s">
        <v>2137</v>
      </c>
      <c r="B15" s="28" t="s">
        <v>1207</v>
      </c>
      <c r="C15" s="166">
        <v>1320</v>
      </c>
      <c r="D15" s="229">
        <f t="shared" ref="D15:D44" si="0">((100-$G$13)/100)*C15</f>
        <v>1320</v>
      </c>
      <c r="F15" s="25"/>
      <c r="G15" s="107"/>
      <c r="I15" s="71"/>
    </row>
    <row r="16" spans="1:9" ht="12" customHeight="1" x14ac:dyDescent="0.2">
      <c r="A16" s="39" t="s">
        <v>2138</v>
      </c>
      <c r="B16" s="28" t="s">
        <v>1865</v>
      </c>
      <c r="C16" s="127">
        <v>4</v>
      </c>
      <c r="D16" s="229">
        <f t="shared" si="0"/>
        <v>4</v>
      </c>
      <c r="F16" s="87"/>
      <c r="G16" s="107"/>
      <c r="I16" s="71"/>
    </row>
    <row r="17" spans="1:9" ht="12" customHeight="1" x14ac:dyDescent="0.2">
      <c r="A17" s="39" t="s">
        <v>2139</v>
      </c>
      <c r="B17" s="28" t="s">
        <v>1789</v>
      </c>
      <c r="C17" s="166">
        <v>30</v>
      </c>
      <c r="D17" s="229">
        <f t="shared" si="0"/>
        <v>30</v>
      </c>
      <c r="F17" s="25"/>
      <c r="G17" s="107"/>
      <c r="I17" s="71"/>
    </row>
    <row r="18" spans="1:9" ht="12" customHeight="1" x14ac:dyDescent="0.2">
      <c r="A18" s="39" t="s">
        <v>2140</v>
      </c>
      <c r="B18" s="28" t="s">
        <v>1788</v>
      </c>
      <c r="C18" s="127">
        <v>410</v>
      </c>
      <c r="D18" s="25">
        <f t="shared" si="0"/>
        <v>410</v>
      </c>
      <c r="F18" s="25"/>
      <c r="G18" s="107"/>
      <c r="I18" s="71"/>
    </row>
    <row r="19" spans="1:9" ht="12" customHeight="1" x14ac:dyDescent="0.2">
      <c r="A19" s="39" t="s">
        <v>1313</v>
      </c>
      <c r="B19" s="28" t="s">
        <v>276</v>
      </c>
      <c r="C19" s="127">
        <v>8400</v>
      </c>
      <c r="D19" s="25">
        <f t="shared" si="0"/>
        <v>8400</v>
      </c>
      <c r="F19" s="42"/>
      <c r="G19" s="107"/>
      <c r="I19" s="71"/>
    </row>
    <row r="20" spans="1:9" ht="12" customHeight="1" x14ac:dyDescent="0.2">
      <c r="A20" s="39" t="s">
        <v>277</v>
      </c>
      <c r="B20" s="28" t="s">
        <v>278</v>
      </c>
      <c r="C20" s="166">
        <v>480</v>
      </c>
      <c r="D20" s="25">
        <f t="shared" si="0"/>
        <v>480</v>
      </c>
      <c r="F20" s="42"/>
      <c r="G20" s="107"/>
      <c r="I20" s="71"/>
    </row>
    <row r="21" spans="1:9" ht="12" customHeight="1" x14ac:dyDescent="0.2">
      <c r="A21" s="39"/>
      <c r="B21" s="28"/>
      <c r="C21" s="127"/>
      <c r="D21" s="42"/>
      <c r="F21" s="25"/>
      <c r="G21" s="107"/>
      <c r="I21" s="71"/>
    </row>
    <row r="22" spans="1:9" ht="12" customHeight="1" x14ac:dyDescent="0.2">
      <c r="A22" s="39" t="s">
        <v>1314</v>
      </c>
      <c r="B22" s="28" t="s">
        <v>1866</v>
      </c>
      <c r="C22" s="127">
        <v>2900</v>
      </c>
      <c r="D22" s="25">
        <f t="shared" si="0"/>
        <v>2900</v>
      </c>
      <c r="F22" s="25"/>
      <c r="G22" s="107"/>
      <c r="I22" s="71"/>
    </row>
    <row r="23" spans="1:9" ht="12" customHeight="1" x14ac:dyDescent="0.2">
      <c r="A23" s="39" t="s">
        <v>3763</v>
      </c>
      <c r="B23" s="28" t="s">
        <v>4889</v>
      </c>
      <c r="C23" s="127">
        <v>2300</v>
      </c>
      <c r="D23" s="25">
        <f t="shared" si="0"/>
        <v>2300</v>
      </c>
      <c r="F23" s="25"/>
      <c r="G23" s="107"/>
      <c r="I23" s="71"/>
    </row>
    <row r="24" spans="1:9" ht="12" customHeight="1" x14ac:dyDescent="0.2">
      <c r="A24" s="39" t="s">
        <v>1315</v>
      </c>
      <c r="B24" s="28" t="s">
        <v>279</v>
      </c>
      <c r="C24" s="127">
        <v>1500</v>
      </c>
      <c r="D24" s="25">
        <f t="shared" si="0"/>
        <v>1500</v>
      </c>
      <c r="F24" s="25"/>
      <c r="G24" s="107"/>
      <c r="I24" s="71"/>
    </row>
    <row r="25" spans="1:9" ht="12" customHeight="1" x14ac:dyDescent="0.2">
      <c r="A25" s="39" t="s">
        <v>280</v>
      </c>
      <c r="B25" s="28" t="s">
        <v>5268</v>
      </c>
      <c r="C25" s="127">
        <v>4900</v>
      </c>
      <c r="D25" s="25">
        <f t="shared" si="0"/>
        <v>4900</v>
      </c>
      <c r="F25" s="25"/>
      <c r="G25" s="107"/>
      <c r="I25" s="71"/>
    </row>
    <row r="26" spans="1:9" ht="12" customHeight="1" x14ac:dyDescent="0.2">
      <c r="A26" s="39" t="s">
        <v>281</v>
      </c>
      <c r="B26" s="28" t="s">
        <v>5269</v>
      </c>
      <c r="C26" s="127">
        <v>5850</v>
      </c>
      <c r="D26" s="25">
        <f t="shared" si="0"/>
        <v>5850</v>
      </c>
      <c r="F26" s="25"/>
      <c r="G26" s="107"/>
      <c r="I26" s="71"/>
    </row>
    <row r="27" spans="1:9" ht="12" customHeight="1" x14ac:dyDescent="0.2">
      <c r="A27" s="39" t="s">
        <v>1316</v>
      </c>
      <c r="B27" s="28" t="s">
        <v>742</v>
      </c>
      <c r="C27" s="127">
        <v>8</v>
      </c>
      <c r="D27" s="87">
        <f t="shared" si="0"/>
        <v>8</v>
      </c>
      <c r="F27" s="87"/>
      <c r="G27" s="107"/>
      <c r="I27" s="71"/>
    </row>
    <row r="28" spans="1:9" ht="12" customHeight="1" x14ac:dyDescent="0.2">
      <c r="A28" s="39" t="s">
        <v>1317</v>
      </c>
      <c r="B28" s="28" t="s">
        <v>743</v>
      </c>
      <c r="C28" s="127">
        <v>12</v>
      </c>
      <c r="D28" s="87">
        <f t="shared" si="0"/>
        <v>12</v>
      </c>
      <c r="F28" s="87"/>
      <c r="G28" s="107"/>
      <c r="I28" s="71"/>
    </row>
    <row r="29" spans="1:9" ht="12" customHeight="1" x14ac:dyDescent="0.2">
      <c r="A29" s="39" t="s">
        <v>1318</v>
      </c>
      <c r="B29" s="28" t="s">
        <v>740</v>
      </c>
      <c r="C29" s="127">
        <v>440</v>
      </c>
      <c r="D29" s="25">
        <f t="shared" si="0"/>
        <v>440</v>
      </c>
      <c r="F29" s="25"/>
      <c r="G29" s="107"/>
      <c r="I29" s="71"/>
    </row>
    <row r="30" spans="1:9" ht="12" customHeight="1" x14ac:dyDescent="0.2">
      <c r="A30" s="39" t="s">
        <v>1319</v>
      </c>
      <c r="B30" s="28" t="s">
        <v>741</v>
      </c>
      <c r="C30" s="127">
        <v>4900</v>
      </c>
      <c r="D30" s="25">
        <f t="shared" si="0"/>
        <v>4900</v>
      </c>
      <c r="F30" s="25"/>
      <c r="G30" s="107"/>
      <c r="I30" s="71"/>
    </row>
    <row r="31" spans="1:9" ht="12" customHeight="1" x14ac:dyDescent="0.2">
      <c r="A31" s="56" t="s">
        <v>1320</v>
      </c>
      <c r="B31" s="31" t="s">
        <v>5270</v>
      </c>
      <c r="C31" s="127">
        <v>1950</v>
      </c>
      <c r="D31" s="25">
        <f t="shared" si="0"/>
        <v>1950</v>
      </c>
      <c r="F31" s="25"/>
      <c r="G31" s="107"/>
      <c r="I31" s="71"/>
    </row>
    <row r="32" spans="1:9" ht="12" customHeight="1" x14ac:dyDescent="0.2">
      <c r="A32" s="57" t="s">
        <v>282</v>
      </c>
      <c r="B32" s="15" t="s">
        <v>283</v>
      </c>
      <c r="C32" s="127">
        <v>5890</v>
      </c>
      <c r="D32" s="25">
        <f t="shared" si="0"/>
        <v>5890</v>
      </c>
      <c r="F32" s="25"/>
      <c r="G32" s="107"/>
      <c r="I32" s="71"/>
    </row>
    <row r="33" spans="1:9" ht="12" customHeight="1" x14ac:dyDescent="0.2">
      <c r="A33" s="57" t="s">
        <v>284</v>
      </c>
      <c r="B33" s="15" t="s">
        <v>285</v>
      </c>
      <c r="C33" s="127">
        <v>5500</v>
      </c>
      <c r="D33" s="25">
        <f t="shared" si="0"/>
        <v>5500</v>
      </c>
      <c r="F33" s="25"/>
      <c r="G33" s="107"/>
      <c r="I33" s="71"/>
    </row>
    <row r="34" spans="1:9" ht="12" customHeight="1" x14ac:dyDescent="0.2">
      <c r="A34" s="57" t="s">
        <v>286</v>
      </c>
      <c r="B34" s="15" t="s">
        <v>287</v>
      </c>
      <c r="C34" s="127">
        <v>5080</v>
      </c>
      <c r="D34" s="25">
        <f t="shared" si="0"/>
        <v>5080</v>
      </c>
      <c r="F34" s="25"/>
      <c r="G34" s="107"/>
      <c r="I34" s="71"/>
    </row>
    <row r="35" spans="1:9" ht="12" customHeight="1" x14ac:dyDescent="0.2">
      <c r="A35" s="57"/>
      <c r="B35" s="15"/>
      <c r="C35" s="127"/>
      <c r="D35" s="25"/>
      <c r="F35" s="25"/>
      <c r="G35" s="107"/>
      <c r="I35" s="71"/>
    </row>
    <row r="36" spans="1:9" ht="12" customHeight="1" x14ac:dyDescent="0.2">
      <c r="A36" s="57" t="s">
        <v>5617</v>
      </c>
      <c r="B36" s="15" t="s">
        <v>5618</v>
      </c>
      <c r="C36" s="127">
        <v>2200</v>
      </c>
      <c r="D36" s="25">
        <f t="shared" si="0"/>
        <v>2200</v>
      </c>
      <c r="F36" s="25"/>
      <c r="G36" s="107"/>
      <c r="I36" s="71"/>
    </row>
    <row r="37" spans="1:9" ht="12" customHeight="1" x14ac:dyDescent="0.2">
      <c r="A37" s="57" t="s">
        <v>5619</v>
      </c>
      <c r="B37" s="15" t="s">
        <v>5620</v>
      </c>
      <c r="C37" s="127">
        <v>810</v>
      </c>
      <c r="D37" s="25">
        <f t="shared" si="0"/>
        <v>810</v>
      </c>
      <c r="F37" s="25"/>
      <c r="G37" s="107"/>
      <c r="I37" s="71"/>
    </row>
    <row r="38" spans="1:9" ht="12" customHeight="1" x14ac:dyDescent="0.2">
      <c r="A38" s="57" t="s">
        <v>5621</v>
      </c>
      <c r="B38" s="15" t="s">
        <v>5622</v>
      </c>
      <c r="C38" s="127">
        <v>700</v>
      </c>
      <c r="D38" s="25">
        <f t="shared" si="0"/>
        <v>700</v>
      </c>
      <c r="F38" s="25"/>
      <c r="G38" s="107"/>
      <c r="I38" s="71"/>
    </row>
    <row r="39" spans="1:9" ht="12" customHeight="1" x14ac:dyDescent="0.2">
      <c r="A39" s="57" t="s">
        <v>5623</v>
      </c>
      <c r="B39" s="15" t="s">
        <v>5624</v>
      </c>
      <c r="C39" s="127">
        <v>600</v>
      </c>
      <c r="D39" s="25">
        <f t="shared" si="0"/>
        <v>600</v>
      </c>
      <c r="F39" s="25"/>
      <c r="G39" s="107"/>
      <c r="I39" s="71"/>
    </row>
    <row r="40" spans="1:9" ht="12" customHeight="1" x14ac:dyDescent="0.2">
      <c r="A40" s="57" t="s">
        <v>5625</v>
      </c>
      <c r="B40" s="15" t="s">
        <v>5626</v>
      </c>
      <c r="C40" s="127">
        <v>460</v>
      </c>
      <c r="D40" s="25">
        <f t="shared" si="0"/>
        <v>460</v>
      </c>
      <c r="F40" s="25"/>
      <c r="G40" s="107"/>
      <c r="I40" s="71"/>
    </row>
    <row r="41" spans="1:9" ht="12" customHeight="1" x14ac:dyDescent="0.2">
      <c r="A41" s="57" t="s">
        <v>5627</v>
      </c>
      <c r="B41" s="15" t="s">
        <v>5628</v>
      </c>
      <c r="C41" s="127">
        <v>420</v>
      </c>
      <c r="D41" s="25">
        <f t="shared" si="0"/>
        <v>420</v>
      </c>
      <c r="F41" s="25"/>
      <c r="G41" s="107"/>
      <c r="I41" s="71"/>
    </row>
    <row r="42" spans="1:9" ht="12" customHeight="1" x14ac:dyDescent="0.2">
      <c r="A42" s="57" t="s">
        <v>5629</v>
      </c>
      <c r="B42" s="15" t="s">
        <v>5630</v>
      </c>
      <c r="C42" s="127">
        <v>450</v>
      </c>
      <c r="D42" s="25">
        <f t="shared" si="0"/>
        <v>450</v>
      </c>
      <c r="F42" s="25"/>
      <c r="G42" s="107"/>
      <c r="I42" s="71"/>
    </row>
    <row r="43" spans="1:9" ht="12" customHeight="1" x14ac:dyDescent="0.2">
      <c r="A43" s="57" t="s">
        <v>5845</v>
      </c>
      <c r="B43" s="15" t="s">
        <v>5846</v>
      </c>
      <c r="C43" s="127">
        <v>6750</v>
      </c>
      <c r="D43" s="25">
        <f t="shared" si="0"/>
        <v>6750</v>
      </c>
      <c r="F43" s="25"/>
      <c r="G43" s="107"/>
      <c r="I43" s="71"/>
    </row>
    <row r="44" spans="1:9" ht="12" customHeight="1" x14ac:dyDescent="0.2">
      <c r="A44" s="57" t="s">
        <v>5847</v>
      </c>
      <c r="B44" s="15" t="s">
        <v>5848</v>
      </c>
      <c r="C44" s="127">
        <v>9350</v>
      </c>
      <c r="D44" s="25">
        <f t="shared" si="0"/>
        <v>9350</v>
      </c>
      <c r="F44" s="25"/>
      <c r="G44" s="107"/>
    </row>
    <row r="45" spans="1:9" ht="12" customHeight="1" x14ac:dyDescent="0.2">
      <c r="A45" s="57"/>
      <c r="B45" s="15"/>
      <c r="C45" s="127"/>
      <c r="D45" s="25"/>
      <c r="F45" s="25"/>
      <c r="G45" s="107"/>
    </row>
    <row r="46" spans="1:9" ht="12" customHeight="1" x14ac:dyDescent="0.2">
      <c r="A46" s="111" t="s">
        <v>2261</v>
      </c>
      <c r="B46" s="15"/>
      <c r="C46" s="127"/>
      <c r="D46" s="25"/>
      <c r="F46" s="25"/>
      <c r="G46" s="107"/>
    </row>
    <row r="47" spans="1:9" ht="12" customHeight="1" x14ac:dyDescent="0.2">
      <c r="A47" s="57" t="s">
        <v>393</v>
      </c>
      <c r="B47" s="15" t="s">
        <v>2262</v>
      </c>
      <c r="C47" s="166">
        <v>1150</v>
      </c>
      <c r="D47" s="25">
        <f t="shared" ref="D47:D55" si="1">((100-$G$13)/100)*C47</f>
        <v>1150</v>
      </c>
      <c r="F47" s="25"/>
      <c r="G47" s="107"/>
    </row>
    <row r="48" spans="1:9" ht="12" customHeight="1" x14ac:dyDescent="0.2">
      <c r="A48" s="57" t="s">
        <v>394</v>
      </c>
      <c r="B48" s="15" t="s">
        <v>2263</v>
      </c>
      <c r="C48" s="166">
        <v>9890</v>
      </c>
      <c r="D48" s="25">
        <f t="shared" si="1"/>
        <v>9890</v>
      </c>
      <c r="F48" s="25"/>
      <c r="G48" s="107"/>
    </row>
    <row r="49" spans="1:7" ht="12" customHeight="1" x14ac:dyDescent="0.2">
      <c r="A49" s="57" t="s">
        <v>1311</v>
      </c>
      <c r="B49" s="15" t="s">
        <v>4890</v>
      </c>
      <c r="C49" s="127">
        <v>850</v>
      </c>
      <c r="D49" s="25">
        <f t="shared" si="1"/>
        <v>850</v>
      </c>
      <c r="F49" s="25"/>
      <c r="G49" s="107"/>
    </row>
    <row r="50" spans="1:7" ht="12" customHeight="1" x14ac:dyDescent="0.2">
      <c r="A50" s="57" t="s">
        <v>1312</v>
      </c>
      <c r="B50" s="12" t="s">
        <v>4891</v>
      </c>
      <c r="C50" s="166">
        <v>1400</v>
      </c>
      <c r="D50" s="25">
        <f t="shared" si="1"/>
        <v>1400</v>
      </c>
      <c r="F50" s="25"/>
      <c r="G50" s="107"/>
    </row>
    <row r="51" spans="1:7" ht="12" customHeight="1" x14ac:dyDescent="0.2">
      <c r="A51" s="39" t="s">
        <v>4271</v>
      </c>
      <c r="B51" s="15" t="s">
        <v>4892</v>
      </c>
      <c r="C51" s="166">
        <v>2950</v>
      </c>
      <c r="D51" s="25">
        <f t="shared" si="1"/>
        <v>2950</v>
      </c>
      <c r="F51" s="25"/>
      <c r="G51" s="107"/>
    </row>
    <row r="52" spans="1:7" ht="12" customHeight="1" x14ac:dyDescent="0.2">
      <c r="A52" s="39" t="s">
        <v>4272</v>
      </c>
      <c r="B52" s="15" t="s">
        <v>4893</v>
      </c>
      <c r="C52" s="127">
        <v>3750</v>
      </c>
      <c r="D52" s="25">
        <f t="shared" si="1"/>
        <v>3750</v>
      </c>
      <c r="F52" s="25"/>
      <c r="G52" s="107"/>
    </row>
    <row r="53" spans="1:7" ht="12" customHeight="1" x14ac:dyDescent="0.2">
      <c r="A53" s="39" t="s">
        <v>1386</v>
      </c>
      <c r="B53" s="15" t="s">
        <v>4894</v>
      </c>
      <c r="C53" s="127">
        <v>79000</v>
      </c>
      <c r="D53" s="25">
        <f t="shared" si="1"/>
        <v>79000</v>
      </c>
      <c r="F53" s="25"/>
      <c r="G53" s="107"/>
    </row>
    <row r="54" spans="1:7" ht="12" customHeight="1" x14ac:dyDescent="0.2">
      <c r="A54" s="39" t="s">
        <v>1387</v>
      </c>
      <c r="B54" s="15" t="s">
        <v>4895</v>
      </c>
      <c r="C54" s="127">
        <v>84000</v>
      </c>
      <c r="D54" s="25">
        <f t="shared" si="1"/>
        <v>84000</v>
      </c>
      <c r="G54" s="107"/>
    </row>
    <row r="55" spans="1:7" ht="12" customHeight="1" x14ac:dyDescent="0.2">
      <c r="A55" s="39" t="s">
        <v>1388</v>
      </c>
      <c r="B55" s="15" t="s">
        <v>4896</v>
      </c>
      <c r="C55" s="127">
        <v>89000</v>
      </c>
      <c r="D55" s="25">
        <f t="shared" si="1"/>
        <v>89000</v>
      </c>
      <c r="G55" s="107"/>
    </row>
    <row r="56" spans="1:7" ht="12" customHeight="1" x14ac:dyDescent="0.2">
      <c r="A56" s="39"/>
      <c r="B56" s="15"/>
      <c r="C56" s="127"/>
      <c r="D56" s="25"/>
      <c r="F56" s="188"/>
      <c r="G56" s="107"/>
    </row>
    <row r="57" spans="1:7" ht="12" customHeight="1" x14ac:dyDescent="0.2">
      <c r="A57" s="122" t="s">
        <v>5943</v>
      </c>
      <c r="B57" s="15"/>
      <c r="C57" s="127"/>
      <c r="D57" s="25"/>
      <c r="E57" s="25">
        <f>F57-(F57*$E$2)</f>
        <v>0</v>
      </c>
      <c r="F57" s="188"/>
      <c r="G57" s="107"/>
    </row>
    <row r="58" spans="1:7" ht="12" customHeight="1" x14ac:dyDescent="0.2">
      <c r="A58" s="39" t="s">
        <v>5271</v>
      </c>
      <c r="B58" s="15" t="s">
        <v>288</v>
      </c>
      <c r="C58" s="127">
        <v>8100</v>
      </c>
      <c r="D58" s="25">
        <f t="shared" ref="D58:D64" si="2">((100-$G$13)/100)*C58</f>
        <v>8100</v>
      </c>
      <c r="E58" s="25"/>
      <c r="F58" s="188"/>
      <c r="G58" s="107"/>
    </row>
    <row r="59" spans="1:7" ht="12" customHeight="1" x14ac:dyDescent="0.2">
      <c r="A59" s="39" t="s">
        <v>5272</v>
      </c>
      <c r="B59" s="15" t="s">
        <v>5273</v>
      </c>
      <c r="C59" s="127">
        <v>8200</v>
      </c>
      <c r="D59" s="25">
        <f t="shared" si="2"/>
        <v>8200</v>
      </c>
      <c r="E59" s="25"/>
      <c r="F59" s="188"/>
      <c r="G59" s="107"/>
    </row>
    <row r="60" spans="1:7" ht="12" customHeight="1" x14ac:dyDescent="0.2">
      <c r="A60" s="39" t="s">
        <v>5274</v>
      </c>
      <c r="B60" s="15" t="s">
        <v>5275</v>
      </c>
      <c r="C60" s="127">
        <v>8700</v>
      </c>
      <c r="D60" s="25">
        <f t="shared" si="2"/>
        <v>8700</v>
      </c>
      <c r="E60" s="25"/>
      <c r="F60" s="188"/>
      <c r="G60" s="107"/>
    </row>
    <row r="61" spans="1:7" ht="12" customHeight="1" x14ac:dyDescent="0.2">
      <c r="A61" s="39" t="s">
        <v>5276</v>
      </c>
      <c r="B61" s="15" t="s">
        <v>5277</v>
      </c>
      <c r="C61" s="127">
        <v>8900</v>
      </c>
      <c r="D61" s="25">
        <f t="shared" si="2"/>
        <v>8900</v>
      </c>
      <c r="E61" s="42"/>
      <c r="F61" s="188"/>
      <c r="G61" s="107"/>
    </row>
    <row r="62" spans="1:7" ht="12" customHeight="1" x14ac:dyDescent="0.2">
      <c r="A62" s="39" t="s">
        <v>5278</v>
      </c>
      <c r="B62" s="15" t="s">
        <v>5279</v>
      </c>
      <c r="C62" s="127">
        <v>9700</v>
      </c>
      <c r="D62" s="25">
        <f t="shared" si="2"/>
        <v>9700</v>
      </c>
      <c r="E62" s="42"/>
      <c r="F62" s="188"/>
      <c r="G62" s="107"/>
    </row>
    <row r="63" spans="1:7" ht="12" customHeight="1" x14ac:dyDescent="0.2">
      <c r="A63" s="39" t="s">
        <v>5280</v>
      </c>
      <c r="B63" s="15" t="s">
        <v>5281</v>
      </c>
      <c r="C63" s="127">
        <v>11500</v>
      </c>
      <c r="D63" s="25">
        <f t="shared" si="2"/>
        <v>11500</v>
      </c>
      <c r="E63" s="42"/>
      <c r="F63" s="188"/>
      <c r="G63" s="107"/>
    </row>
    <row r="64" spans="1:7" ht="12" customHeight="1" x14ac:dyDescent="0.2">
      <c r="A64" s="39" t="s">
        <v>5282</v>
      </c>
      <c r="B64" s="15" t="s">
        <v>1180</v>
      </c>
      <c r="C64" s="127">
        <v>8100</v>
      </c>
      <c r="D64" s="25">
        <f t="shared" si="2"/>
        <v>8100</v>
      </c>
      <c r="E64" s="25"/>
      <c r="F64" s="188"/>
      <c r="G64" s="107"/>
    </row>
    <row r="65" spans="1:7" ht="12" customHeight="1" x14ac:dyDescent="0.2">
      <c r="A65" s="39" t="s">
        <v>5283</v>
      </c>
      <c r="B65" s="15" t="s">
        <v>1181</v>
      </c>
      <c r="C65" s="127">
        <v>8200</v>
      </c>
      <c r="D65" s="25">
        <f>((100-$G$13)/100)*C65</f>
        <v>8200</v>
      </c>
      <c r="E65" s="25"/>
      <c r="F65" s="188"/>
      <c r="G65" s="107"/>
    </row>
    <row r="66" spans="1:7" ht="12" customHeight="1" x14ac:dyDescent="0.2">
      <c r="A66" s="39" t="s">
        <v>5284</v>
      </c>
      <c r="B66" s="15" t="s">
        <v>1182</v>
      </c>
      <c r="C66" s="127">
        <v>8700</v>
      </c>
      <c r="D66" s="25">
        <f>((100-$G$13)/100)*C66</f>
        <v>8700</v>
      </c>
      <c r="E66" s="25"/>
      <c r="F66" s="188"/>
      <c r="G66" s="107"/>
    </row>
    <row r="67" spans="1:7" ht="12" customHeight="1" x14ac:dyDescent="0.2">
      <c r="A67" s="39" t="s">
        <v>5285</v>
      </c>
      <c r="B67" s="15" t="s">
        <v>1183</v>
      </c>
      <c r="C67" s="127">
        <v>8900</v>
      </c>
      <c r="D67" s="25">
        <f>((100-$G$13)/100)*C67</f>
        <v>8900</v>
      </c>
      <c r="E67" s="25"/>
      <c r="F67" s="188"/>
      <c r="G67" s="107"/>
    </row>
    <row r="68" spans="1:7" ht="12" customHeight="1" x14ac:dyDescent="0.2">
      <c r="A68" s="39" t="s">
        <v>5286</v>
      </c>
      <c r="B68" s="15" t="s">
        <v>1184</v>
      </c>
      <c r="C68" s="127">
        <v>9700</v>
      </c>
      <c r="D68" s="25">
        <f>((100-$G$13)/100)*C68</f>
        <v>9700</v>
      </c>
      <c r="E68" s="25"/>
      <c r="F68" s="25"/>
      <c r="G68" s="107"/>
    </row>
    <row r="69" spans="1:7" ht="12" customHeight="1" x14ac:dyDescent="0.2">
      <c r="A69" s="39" t="s">
        <v>5287</v>
      </c>
      <c r="B69" s="15" t="s">
        <v>1185</v>
      </c>
      <c r="C69" s="127">
        <v>11500</v>
      </c>
      <c r="D69" s="25">
        <f>((100-$G$13)/100)*C69</f>
        <v>11500</v>
      </c>
      <c r="E69" s="25"/>
      <c r="F69" s="25"/>
      <c r="G69" s="107"/>
    </row>
    <row r="70" spans="1:7" ht="12" customHeight="1" x14ac:dyDescent="0.2">
      <c r="A70" s="39" t="s">
        <v>5631</v>
      </c>
      <c r="B70" s="15"/>
      <c r="C70" s="229"/>
      <c r="D70" s="25"/>
      <c r="E70" s="25"/>
      <c r="F70" s="25"/>
      <c r="G70" s="107"/>
    </row>
    <row r="71" spans="1:7" ht="12" customHeight="1" x14ac:dyDescent="0.2">
      <c r="A71" s="39"/>
      <c r="B71" s="15"/>
      <c r="C71" s="229"/>
      <c r="D71" s="25"/>
      <c r="E71" s="25"/>
      <c r="F71" s="25"/>
      <c r="G71" s="107"/>
    </row>
    <row r="72" spans="1:7" ht="12" customHeight="1" x14ac:dyDescent="0.2">
      <c r="A72" s="122" t="s">
        <v>5944</v>
      </c>
      <c r="B72" s="15"/>
      <c r="C72" s="229"/>
      <c r="D72" s="25"/>
      <c r="E72" s="25"/>
      <c r="F72" s="25"/>
      <c r="G72" s="107"/>
    </row>
    <row r="73" spans="1:7" ht="12" customHeight="1" x14ac:dyDescent="0.2">
      <c r="A73" s="39" t="s">
        <v>5632</v>
      </c>
      <c r="B73" s="15"/>
      <c r="C73" s="229"/>
      <c r="D73" s="25"/>
      <c r="E73" s="25"/>
      <c r="F73" s="25"/>
      <c r="G73" s="107"/>
    </row>
    <row r="74" spans="1:7" ht="12" customHeight="1" x14ac:dyDescent="0.2">
      <c r="A74" s="39" t="s">
        <v>5633</v>
      </c>
      <c r="B74" s="15"/>
      <c r="C74" s="229"/>
      <c r="D74" s="25"/>
      <c r="E74" s="25"/>
      <c r="F74" s="25"/>
      <c r="G74" s="107"/>
    </row>
    <row r="75" spans="1:7" ht="12" customHeight="1" x14ac:dyDescent="0.2">
      <c r="A75" s="39" t="s">
        <v>5634</v>
      </c>
      <c r="B75" s="15"/>
      <c r="C75" s="229"/>
      <c r="D75" s="25"/>
      <c r="E75" s="25"/>
      <c r="F75" s="25"/>
      <c r="G75" s="107"/>
    </row>
    <row r="76" spans="1:7" ht="12" customHeight="1" x14ac:dyDescent="0.2">
      <c r="A76" s="39" t="s">
        <v>5635</v>
      </c>
      <c r="B76" s="15"/>
      <c r="C76" s="229"/>
      <c r="D76" s="25"/>
      <c r="E76" s="25"/>
      <c r="F76" s="25"/>
      <c r="G76" s="107"/>
    </row>
    <row r="77" spans="1:7" ht="12" customHeight="1" x14ac:dyDescent="0.2">
      <c r="A77" s="39" t="s">
        <v>5636</v>
      </c>
      <c r="B77" s="15"/>
      <c r="C77" s="229"/>
      <c r="D77" s="25"/>
      <c r="E77" s="25"/>
      <c r="F77" s="25"/>
      <c r="G77" s="107"/>
    </row>
    <row r="78" spans="1:7" ht="12" customHeight="1" x14ac:dyDescent="0.2">
      <c r="A78" s="39" t="s">
        <v>5637</v>
      </c>
      <c r="B78" s="15"/>
      <c r="C78" s="229"/>
      <c r="D78" s="25"/>
      <c r="E78" s="25"/>
      <c r="F78" s="25"/>
      <c r="G78" s="107"/>
    </row>
    <row r="79" spans="1:7" ht="12" customHeight="1" x14ac:dyDescent="0.2">
      <c r="A79" s="39" t="s">
        <v>5849</v>
      </c>
      <c r="B79" s="28"/>
      <c r="C79" s="229"/>
      <c r="D79" s="25"/>
      <c r="E79" s="25"/>
      <c r="F79" s="25"/>
      <c r="G79" s="107"/>
    </row>
    <row r="80" spans="1:7" ht="12" customHeight="1" x14ac:dyDescent="0.2">
      <c r="A80" s="15"/>
      <c r="B80" s="15"/>
      <c r="C80" s="229"/>
      <c r="D80" s="25"/>
      <c r="E80" s="25"/>
      <c r="F80" s="25"/>
      <c r="G80" s="107"/>
    </row>
    <row r="81" spans="1:7" ht="12" customHeight="1" x14ac:dyDescent="0.2">
      <c r="A81" s="122" t="s">
        <v>5638</v>
      </c>
      <c r="B81" s="15"/>
      <c r="C81" s="229"/>
      <c r="D81" s="25"/>
      <c r="E81" s="25"/>
      <c r="F81" s="25"/>
      <c r="G81" s="107"/>
    </row>
    <row r="82" spans="1:7" ht="12" customHeight="1" x14ac:dyDescent="0.2">
      <c r="A82" s="114"/>
      <c r="B82" s="15"/>
      <c r="C82" s="229"/>
      <c r="D82" s="25"/>
      <c r="E82" s="25"/>
      <c r="F82" s="25"/>
      <c r="G82" s="107"/>
    </row>
    <row r="83" spans="1:7" ht="12" customHeight="1" x14ac:dyDescent="0.2">
      <c r="A83" s="114"/>
      <c r="B83" s="15"/>
      <c r="C83" s="229"/>
      <c r="D83" s="25"/>
      <c r="E83" s="25"/>
      <c r="F83" s="25"/>
      <c r="G83" s="107"/>
    </row>
    <row r="84" spans="1:7" ht="12" customHeight="1" x14ac:dyDescent="0.2">
      <c r="A84" s="114"/>
      <c r="B84" s="15"/>
      <c r="C84" s="229"/>
      <c r="D84" s="25"/>
      <c r="E84" s="25"/>
      <c r="F84" s="25"/>
      <c r="G84" s="107"/>
    </row>
    <row r="85" spans="1:7" ht="12" customHeight="1" x14ac:dyDescent="0.2">
      <c r="A85" s="114"/>
      <c r="B85" s="15"/>
      <c r="C85" s="229"/>
      <c r="D85" s="25"/>
      <c r="E85" s="25"/>
      <c r="F85" s="25"/>
      <c r="G85" s="107"/>
    </row>
    <row r="86" spans="1:7" ht="12" customHeight="1" x14ac:dyDescent="0.2">
      <c r="A86" s="114"/>
      <c r="B86" s="15"/>
      <c r="C86" s="229"/>
      <c r="D86" s="25"/>
      <c r="E86" s="25"/>
      <c r="F86" s="25"/>
      <c r="G86" s="107"/>
    </row>
    <row r="87" spans="1:7" ht="12" customHeight="1" x14ac:dyDescent="0.2">
      <c r="A87" s="114"/>
      <c r="B87" s="15"/>
      <c r="C87" s="229"/>
      <c r="D87" s="25"/>
      <c r="E87" s="25"/>
      <c r="F87" s="25"/>
      <c r="G87" s="107"/>
    </row>
    <row r="88" spans="1:7" ht="12" customHeight="1" x14ac:dyDescent="0.2">
      <c r="A88" s="114"/>
      <c r="B88" s="15"/>
      <c r="C88" s="229"/>
      <c r="D88" s="25"/>
      <c r="E88" s="25"/>
      <c r="F88" s="25"/>
      <c r="G88" s="107"/>
    </row>
    <row r="89" spans="1:7" ht="12" customHeight="1" x14ac:dyDescent="0.2">
      <c r="A89" s="114"/>
      <c r="B89" s="15"/>
      <c r="C89" s="229"/>
      <c r="D89" s="25"/>
      <c r="E89" s="25"/>
      <c r="F89" s="25"/>
      <c r="G89" s="107"/>
    </row>
    <row r="90" spans="1:7" ht="12" customHeight="1" x14ac:dyDescent="0.2">
      <c r="A90" s="114"/>
      <c r="B90" s="15"/>
      <c r="C90" s="229"/>
      <c r="D90" s="25"/>
      <c r="F90" s="25"/>
      <c r="G90" s="107"/>
    </row>
    <row r="91" spans="1:7" ht="12" customHeight="1" x14ac:dyDescent="0.2">
      <c r="A91" s="114"/>
      <c r="B91" s="15"/>
      <c r="C91" s="229"/>
      <c r="D91" s="25"/>
      <c r="F91" s="25"/>
      <c r="G91" s="107"/>
    </row>
    <row r="92" spans="1:7" ht="12" customHeight="1" x14ac:dyDescent="0.2">
      <c r="A92" s="114"/>
      <c r="B92" s="15"/>
      <c r="C92" s="229"/>
      <c r="D92" s="25"/>
      <c r="F92" s="25"/>
      <c r="G92" s="107"/>
    </row>
    <row r="93" spans="1:7" ht="12" customHeight="1" x14ac:dyDescent="0.2">
      <c r="A93" s="114"/>
      <c r="B93" s="15"/>
      <c r="C93" s="229"/>
      <c r="D93" s="25"/>
      <c r="F93" s="25"/>
      <c r="G93" s="107"/>
    </row>
    <row r="94" spans="1:7" ht="12" customHeight="1" x14ac:dyDescent="0.2">
      <c r="A94" s="114"/>
      <c r="B94" s="15"/>
      <c r="C94" s="229"/>
      <c r="D94" s="25"/>
      <c r="F94" s="25"/>
      <c r="G94" s="107"/>
    </row>
    <row r="95" spans="1:7" ht="12" customHeight="1" x14ac:dyDescent="0.2">
      <c r="A95" s="114"/>
      <c r="B95" s="15"/>
      <c r="C95" s="229"/>
      <c r="D95" s="25"/>
      <c r="F95" s="25"/>
      <c r="G95" s="107"/>
    </row>
    <row r="96" spans="1:7" ht="12" customHeight="1" x14ac:dyDescent="0.2">
      <c r="A96" s="114"/>
      <c r="B96" s="15"/>
      <c r="C96" s="229"/>
      <c r="D96" s="25"/>
      <c r="F96" s="25"/>
      <c r="G96" s="107"/>
    </row>
    <row r="97" spans="1:7" ht="12" customHeight="1" x14ac:dyDescent="0.2">
      <c r="A97" s="114"/>
      <c r="B97" s="15"/>
      <c r="C97" s="229"/>
      <c r="D97" s="25"/>
      <c r="F97" s="25"/>
      <c r="G97" s="107"/>
    </row>
    <row r="98" spans="1:7" ht="12" customHeight="1" x14ac:dyDescent="0.2">
      <c r="A98" s="114"/>
      <c r="B98" s="15"/>
      <c r="C98" s="229"/>
      <c r="D98" s="25"/>
      <c r="G98" s="107"/>
    </row>
    <row r="99" spans="1:7" ht="12" customHeight="1" x14ac:dyDescent="0.2">
      <c r="A99" s="114"/>
      <c r="B99" s="15"/>
      <c r="C99" s="229"/>
      <c r="D99" s="25"/>
      <c r="G99" s="107"/>
    </row>
    <row r="100" spans="1:7" ht="12" customHeight="1" x14ac:dyDescent="0.2">
      <c r="A100" s="114"/>
      <c r="B100" s="15"/>
      <c r="C100" s="229"/>
      <c r="D100" s="25"/>
    </row>
    <row r="101" spans="1:7" ht="12" customHeight="1" x14ac:dyDescent="0.2">
      <c r="A101" s="114"/>
      <c r="B101" s="15"/>
      <c r="C101" s="229"/>
      <c r="D101" s="25"/>
    </row>
    <row r="102" spans="1:7" ht="12" customHeight="1" x14ac:dyDescent="0.2">
      <c r="A102" s="114"/>
      <c r="B102" s="15"/>
      <c r="C102" s="229"/>
      <c r="D102" s="25"/>
    </row>
    <row r="103" spans="1:7" ht="12" customHeight="1" x14ac:dyDescent="0.2">
      <c r="A103" s="28"/>
      <c r="B103" s="31"/>
      <c r="C103" s="229"/>
      <c r="D103" s="26"/>
    </row>
    <row r="104" spans="1:7" ht="12" customHeight="1" x14ac:dyDescent="0.2">
      <c r="A104" s="28"/>
      <c r="B104" s="31"/>
      <c r="C104" s="229"/>
      <c r="D104" s="26"/>
    </row>
    <row r="105" spans="1:7" ht="12" customHeight="1" x14ac:dyDescent="0.2">
      <c r="A105" s="28"/>
      <c r="B105" s="31"/>
      <c r="C105" s="229"/>
      <c r="D105" s="26"/>
    </row>
    <row r="106" spans="1:7" ht="12" customHeight="1" x14ac:dyDescent="0.2">
      <c r="A106" s="28"/>
      <c r="B106" s="31"/>
      <c r="C106" s="229"/>
      <c r="D106" s="26"/>
    </row>
    <row r="107" spans="1:7" ht="12" customHeight="1" x14ac:dyDescent="0.2">
      <c r="A107" s="28"/>
      <c r="B107" s="31"/>
      <c r="C107" s="229"/>
      <c r="D107" s="26"/>
    </row>
    <row r="108" spans="1:7" ht="12" customHeight="1" x14ac:dyDescent="0.2">
      <c r="A108" s="28"/>
      <c r="B108" s="31"/>
      <c r="C108" s="229"/>
      <c r="D108" s="26"/>
    </row>
    <row r="109" spans="1:7" ht="12" customHeight="1" x14ac:dyDescent="0.2">
      <c r="A109" s="28"/>
      <c r="B109" s="31"/>
      <c r="C109" s="229"/>
      <c r="D109" s="26"/>
    </row>
    <row r="110" spans="1:7" ht="12" customHeight="1" x14ac:dyDescent="0.2">
      <c r="A110" s="28"/>
      <c r="B110" s="31"/>
      <c r="C110" s="229"/>
      <c r="D110" s="26"/>
    </row>
    <row r="111" spans="1:7" ht="12" customHeight="1" x14ac:dyDescent="0.2">
      <c r="A111" s="28"/>
      <c r="B111" s="31"/>
      <c r="C111" s="229"/>
      <c r="D111" s="26"/>
    </row>
    <row r="112" spans="1:7" ht="12" customHeight="1" x14ac:dyDescent="0.2">
      <c r="A112" s="28"/>
      <c r="B112" s="31"/>
      <c r="C112" s="229"/>
      <c r="D112" s="26"/>
    </row>
    <row r="113" spans="1:4" ht="12" customHeight="1" x14ac:dyDescent="0.2">
      <c r="A113" s="28"/>
      <c r="B113" s="31"/>
      <c r="C113" s="229"/>
      <c r="D113" s="26"/>
    </row>
    <row r="114" spans="1:4" ht="12" customHeight="1" x14ac:dyDescent="0.2">
      <c r="A114" s="28"/>
      <c r="B114" s="31"/>
      <c r="C114" s="229"/>
      <c r="D114" s="26"/>
    </row>
    <row r="115" spans="1:4" ht="12" customHeight="1" x14ac:dyDescent="0.2">
      <c r="A115" s="28"/>
      <c r="B115" s="31"/>
      <c r="C115" s="229"/>
      <c r="D115" s="26"/>
    </row>
    <row r="116" spans="1:4" ht="12" customHeight="1" x14ac:dyDescent="0.2">
      <c r="A116" s="28"/>
      <c r="B116" s="31"/>
      <c r="C116" s="229"/>
      <c r="D116" s="26"/>
    </row>
    <row r="117" spans="1:4" ht="12" customHeight="1" x14ac:dyDescent="0.2">
      <c r="A117" s="28"/>
      <c r="B117" s="31"/>
      <c r="C117" s="229"/>
      <c r="D117" s="26"/>
    </row>
    <row r="118" spans="1:4" ht="12" customHeight="1" x14ac:dyDescent="0.2">
      <c r="A118" s="28"/>
      <c r="B118" s="31"/>
      <c r="C118" s="229"/>
      <c r="D118" s="26"/>
    </row>
    <row r="119" spans="1:4" ht="12" customHeight="1" x14ac:dyDescent="0.2">
      <c r="A119" s="28"/>
      <c r="B119" s="31"/>
      <c r="C119" s="229"/>
      <c r="D119" s="26"/>
    </row>
    <row r="120" spans="1:4" ht="12" customHeight="1" x14ac:dyDescent="0.2">
      <c r="A120" s="28"/>
      <c r="B120" s="31"/>
      <c r="C120" s="229"/>
      <c r="D120" s="26"/>
    </row>
    <row r="121" spans="1:4" ht="12" customHeight="1" x14ac:dyDescent="0.2">
      <c r="A121" s="28"/>
      <c r="B121" s="31"/>
      <c r="C121" s="229"/>
      <c r="D121" s="26"/>
    </row>
    <row r="122" spans="1:4" ht="12" customHeight="1" x14ac:dyDescent="0.2">
      <c r="A122" s="28"/>
      <c r="B122" s="31"/>
      <c r="C122" s="229"/>
      <c r="D122" s="26"/>
    </row>
    <row r="123" spans="1:4" ht="12" customHeight="1" x14ac:dyDescent="0.2">
      <c r="A123" s="28"/>
      <c r="B123" s="31"/>
      <c r="C123" s="229"/>
      <c r="D123" s="26"/>
    </row>
    <row r="124" spans="1:4" ht="12" customHeight="1" x14ac:dyDescent="0.2">
      <c r="A124" s="28"/>
      <c r="B124" s="31"/>
      <c r="C124" s="229"/>
      <c r="D124" s="26"/>
    </row>
    <row r="125" spans="1:4" ht="12" customHeight="1" x14ac:dyDescent="0.2">
      <c r="A125" s="28"/>
      <c r="B125" s="31"/>
      <c r="C125" s="229"/>
      <c r="D125" s="26"/>
    </row>
    <row r="126" spans="1:4" ht="12" customHeight="1" x14ac:dyDescent="0.2">
      <c r="A126" s="28"/>
      <c r="B126" s="31"/>
      <c r="C126" s="229"/>
      <c r="D126" s="26"/>
    </row>
    <row r="127" spans="1:4" ht="12" customHeight="1" x14ac:dyDescent="0.2">
      <c r="A127" s="28"/>
      <c r="B127" s="31"/>
      <c r="C127" s="229"/>
      <c r="D127" s="26"/>
    </row>
    <row r="128" spans="1:4" ht="12" customHeight="1" x14ac:dyDescent="0.2">
      <c r="A128" s="28"/>
      <c r="B128" s="31"/>
      <c r="C128" s="229"/>
      <c r="D128" s="26"/>
    </row>
    <row r="129" spans="1:4" ht="12" customHeight="1" x14ac:dyDescent="0.2">
      <c r="A129" s="28"/>
      <c r="B129" s="31"/>
      <c r="C129" s="229"/>
      <c r="D129" s="26"/>
    </row>
    <row r="130" spans="1:4" ht="12" customHeight="1" x14ac:dyDescent="0.2">
      <c r="A130" s="28"/>
      <c r="B130" s="31"/>
      <c r="C130" s="229"/>
      <c r="D130" s="26"/>
    </row>
    <row r="131" spans="1:4" ht="12" customHeight="1" x14ac:dyDescent="0.2">
      <c r="A131" s="28"/>
      <c r="B131" s="31"/>
      <c r="C131" s="229"/>
      <c r="D131" s="26"/>
    </row>
    <row r="132" spans="1:4" ht="12" customHeight="1" x14ac:dyDescent="0.2">
      <c r="A132" s="28"/>
      <c r="B132" s="31"/>
      <c r="C132" s="229"/>
      <c r="D132" s="26"/>
    </row>
    <row r="133" spans="1:4" ht="12" customHeight="1" x14ac:dyDescent="0.2">
      <c r="A133" s="28"/>
      <c r="B133" s="31"/>
      <c r="C133" s="229"/>
      <c r="D133" s="26"/>
    </row>
    <row r="134" spans="1:4" ht="12" customHeight="1" x14ac:dyDescent="0.2">
      <c r="A134" s="28"/>
      <c r="B134" s="31"/>
      <c r="C134" s="229"/>
      <c r="D134" s="26"/>
    </row>
    <row r="135" spans="1:4" ht="12" customHeight="1" x14ac:dyDescent="0.2">
      <c r="A135" s="28"/>
      <c r="B135" s="31"/>
      <c r="C135" s="229"/>
      <c r="D135" s="26"/>
    </row>
    <row r="136" spans="1:4" ht="12" customHeight="1" x14ac:dyDescent="0.2">
      <c r="A136" s="28"/>
      <c r="B136" s="31"/>
      <c r="C136" s="229"/>
      <c r="D136" s="26"/>
    </row>
    <row r="137" spans="1:4" ht="12" customHeight="1" x14ac:dyDescent="0.2">
      <c r="A137" s="28"/>
      <c r="B137" s="31"/>
      <c r="C137" s="229"/>
      <c r="D137" s="26"/>
    </row>
    <row r="138" spans="1:4" ht="12" customHeight="1" x14ac:dyDescent="0.2">
      <c r="A138" s="28"/>
      <c r="B138" s="31"/>
      <c r="C138" s="229"/>
      <c r="D138" s="26"/>
    </row>
    <row r="139" spans="1:4" ht="12" customHeight="1" x14ac:dyDescent="0.2">
      <c r="A139" s="28"/>
      <c r="B139" s="31"/>
      <c r="C139" s="229"/>
      <c r="D139" s="26"/>
    </row>
    <row r="140" spans="1:4" ht="12" customHeight="1" x14ac:dyDescent="0.2">
      <c r="A140" s="28"/>
      <c r="B140" s="31"/>
      <c r="C140" s="229"/>
      <c r="D140" s="26"/>
    </row>
    <row r="141" spans="1:4" ht="12" customHeight="1" x14ac:dyDescent="0.2">
      <c r="A141" s="28"/>
      <c r="B141" s="31"/>
      <c r="C141" s="229"/>
      <c r="D141" s="26"/>
    </row>
    <row r="142" spans="1:4" ht="12" customHeight="1" x14ac:dyDescent="0.2">
      <c r="A142" s="28"/>
      <c r="B142" s="31"/>
      <c r="C142" s="229"/>
      <c r="D142" s="26"/>
    </row>
    <row r="143" spans="1:4" ht="12" customHeight="1" x14ac:dyDescent="0.2">
      <c r="A143" s="28"/>
      <c r="B143" s="31"/>
      <c r="C143" s="229"/>
      <c r="D143" s="26"/>
    </row>
    <row r="144" spans="1:4" ht="12" customHeight="1" x14ac:dyDescent="0.2">
      <c r="A144" s="28"/>
      <c r="B144" s="31"/>
      <c r="C144" s="229"/>
      <c r="D144" s="26"/>
    </row>
    <row r="145" spans="1:4" ht="12" customHeight="1" x14ac:dyDescent="0.2">
      <c r="A145" s="28"/>
      <c r="B145" s="31"/>
      <c r="C145" s="229"/>
      <c r="D145" s="26"/>
    </row>
    <row r="146" spans="1:4" ht="12" customHeight="1" x14ac:dyDescent="0.2">
      <c r="A146" s="28"/>
      <c r="B146" s="31"/>
      <c r="C146" s="229"/>
      <c r="D146" s="26"/>
    </row>
    <row r="147" spans="1:4" ht="12" customHeight="1" x14ac:dyDescent="0.2">
      <c r="A147" s="28"/>
      <c r="B147" s="31"/>
      <c r="C147" s="229"/>
      <c r="D147" s="26"/>
    </row>
    <row r="148" spans="1:4" ht="12" customHeight="1" x14ac:dyDescent="0.2">
      <c r="A148" s="28"/>
      <c r="B148" s="31"/>
      <c r="C148" s="229"/>
      <c r="D148" s="26"/>
    </row>
    <row r="149" spans="1:4" ht="12" customHeight="1" x14ac:dyDescent="0.2">
      <c r="A149" s="28"/>
      <c r="B149" s="31"/>
      <c r="C149" s="229"/>
      <c r="D149" s="26"/>
    </row>
    <row r="150" spans="1:4" ht="12" customHeight="1" x14ac:dyDescent="0.2">
      <c r="A150" s="28"/>
      <c r="B150" s="31"/>
      <c r="C150" s="229"/>
      <c r="D150" s="26"/>
    </row>
    <row r="151" spans="1:4" ht="12" customHeight="1" x14ac:dyDescent="0.2">
      <c r="A151" s="28"/>
      <c r="B151" s="31"/>
      <c r="C151" s="229"/>
      <c r="D151" s="26"/>
    </row>
    <row r="152" spans="1:4" ht="12" customHeight="1" x14ac:dyDescent="0.2">
      <c r="A152" s="28"/>
      <c r="B152" s="31"/>
      <c r="C152" s="229"/>
      <c r="D152" s="26"/>
    </row>
    <row r="153" spans="1:4" ht="12" customHeight="1" x14ac:dyDescent="0.2">
      <c r="A153" s="28"/>
      <c r="B153" s="31"/>
      <c r="C153" s="229"/>
      <c r="D153" s="26"/>
    </row>
    <row r="154" spans="1:4" ht="12" customHeight="1" x14ac:dyDescent="0.2">
      <c r="A154" s="28"/>
      <c r="B154" s="29"/>
      <c r="C154" s="229"/>
      <c r="D154" s="26"/>
    </row>
    <row r="155" spans="1:4" ht="12" customHeight="1" x14ac:dyDescent="0.2">
      <c r="A155" s="28"/>
      <c r="B155" s="29"/>
      <c r="C155" s="229"/>
      <c r="D155" s="26"/>
    </row>
    <row r="156" spans="1:4" ht="12" customHeight="1" x14ac:dyDescent="0.2">
      <c r="A156" s="28"/>
      <c r="B156" s="29"/>
      <c r="C156" s="229"/>
      <c r="D156" s="26"/>
    </row>
    <row r="157" spans="1:4" ht="12" customHeight="1" x14ac:dyDescent="0.2">
      <c r="A157" s="28"/>
      <c r="B157" s="29"/>
      <c r="C157" s="229"/>
      <c r="D157" s="26"/>
    </row>
    <row r="158" spans="1:4" ht="12" customHeight="1" x14ac:dyDescent="0.2">
      <c r="A158" s="28"/>
      <c r="B158" s="29"/>
      <c r="C158" s="229"/>
      <c r="D158" s="26"/>
    </row>
    <row r="159" spans="1:4" ht="12" customHeight="1" x14ac:dyDescent="0.2">
      <c r="A159" s="28"/>
      <c r="B159" s="29"/>
      <c r="C159" s="229"/>
      <c r="D159" s="26"/>
    </row>
    <row r="160" spans="1:4" ht="12" customHeight="1" x14ac:dyDescent="0.2">
      <c r="A160" s="28"/>
      <c r="B160" s="29"/>
      <c r="C160" s="229"/>
      <c r="D160" s="26"/>
    </row>
    <row r="161" spans="1:4" ht="12" customHeight="1" x14ac:dyDescent="0.2">
      <c r="A161" s="28"/>
      <c r="B161" s="29"/>
      <c r="C161" s="229"/>
      <c r="D161" s="26"/>
    </row>
    <row r="162" spans="1:4" ht="12" customHeight="1" x14ac:dyDescent="0.2">
      <c r="A162" s="28"/>
      <c r="B162" s="29"/>
      <c r="C162" s="229"/>
      <c r="D162" s="26"/>
    </row>
    <row r="163" spans="1:4" ht="12" customHeight="1" x14ac:dyDescent="0.2">
      <c r="A163" s="28"/>
      <c r="B163" s="29"/>
      <c r="C163" s="229"/>
      <c r="D163" s="26"/>
    </row>
    <row r="164" spans="1:4" ht="12" customHeight="1" x14ac:dyDescent="0.2">
      <c r="A164" s="28"/>
      <c r="B164" s="29"/>
      <c r="C164" s="229"/>
      <c r="D164" s="26"/>
    </row>
    <row r="165" spans="1:4" ht="12" customHeight="1" x14ac:dyDescent="0.2">
      <c r="A165" s="28"/>
      <c r="B165" s="29"/>
      <c r="C165" s="229"/>
      <c r="D165" s="26"/>
    </row>
    <row r="166" spans="1:4" ht="12" customHeight="1" x14ac:dyDescent="0.2">
      <c r="A166" s="28"/>
      <c r="B166" s="29"/>
      <c r="C166" s="229"/>
      <c r="D166" s="26"/>
    </row>
    <row r="167" spans="1:4" ht="12" customHeight="1" x14ac:dyDescent="0.2">
      <c r="A167" s="28"/>
      <c r="B167" s="29"/>
      <c r="C167" s="229"/>
      <c r="D167" s="26"/>
    </row>
    <row r="168" spans="1:4" ht="12" customHeight="1" x14ac:dyDescent="0.2">
      <c r="A168" s="28"/>
      <c r="B168" s="29"/>
      <c r="C168" s="229"/>
      <c r="D168" s="26"/>
    </row>
    <row r="169" spans="1:4" ht="12" customHeight="1" x14ac:dyDescent="0.2">
      <c r="A169" s="28"/>
      <c r="B169" s="29"/>
      <c r="C169" s="229"/>
      <c r="D169" s="26"/>
    </row>
    <row r="170" spans="1:4" ht="12" customHeight="1" x14ac:dyDescent="0.2">
      <c r="A170" s="28"/>
      <c r="B170" s="29"/>
      <c r="C170" s="229"/>
      <c r="D170" s="26"/>
    </row>
    <row r="171" spans="1:4" ht="12" customHeight="1" x14ac:dyDescent="0.2">
      <c r="A171" s="28"/>
      <c r="B171" s="29"/>
      <c r="C171" s="229"/>
      <c r="D171" s="26"/>
    </row>
    <row r="172" spans="1:4" ht="12" customHeight="1" x14ac:dyDescent="0.2">
      <c r="A172" s="28"/>
      <c r="B172" s="29"/>
      <c r="C172" s="229"/>
      <c r="D172" s="26"/>
    </row>
    <row r="173" spans="1:4" ht="12" customHeight="1" x14ac:dyDescent="0.2">
      <c r="A173" s="28"/>
      <c r="B173" s="29"/>
      <c r="C173" s="229"/>
      <c r="D173" s="26"/>
    </row>
    <row r="174" spans="1:4" ht="12" customHeight="1" x14ac:dyDescent="0.2">
      <c r="A174" s="28"/>
      <c r="B174" s="29"/>
      <c r="C174" s="229"/>
      <c r="D174" s="26"/>
    </row>
    <row r="175" spans="1:4" ht="12" customHeight="1" x14ac:dyDescent="0.2">
      <c r="A175" s="28"/>
      <c r="B175" s="29"/>
      <c r="C175" s="229"/>
      <c r="D175" s="26"/>
    </row>
    <row r="176" spans="1:4" ht="12" customHeight="1" x14ac:dyDescent="0.2">
      <c r="A176" s="28"/>
      <c r="B176" s="29"/>
      <c r="C176" s="229"/>
      <c r="D176" s="26"/>
    </row>
    <row r="177" spans="1:4" ht="12" customHeight="1" x14ac:dyDescent="0.2">
      <c r="A177" s="28"/>
      <c r="B177" s="29"/>
      <c r="C177" s="229"/>
      <c r="D177" s="26"/>
    </row>
    <row r="178" spans="1:4" ht="12" customHeight="1" x14ac:dyDescent="0.2">
      <c r="A178" s="28"/>
      <c r="B178" s="29"/>
      <c r="C178" s="229"/>
      <c r="D178" s="26"/>
    </row>
    <row r="179" spans="1:4" ht="12" customHeight="1" x14ac:dyDescent="0.2">
      <c r="A179" s="28"/>
      <c r="B179" s="29"/>
      <c r="C179" s="229"/>
      <c r="D179" s="26"/>
    </row>
    <row r="180" spans="1:4" ht="12" customHeight="1" x14ac:dyDescent="0.2">
      <c r="A180" s="28"/>
      <c r="B180" s="29"/>
      <c r="C180" s="229"/>
      <c r="D180" s="26"/>
    </row>
    <row r="181" spans="1:4" ht="12" customHeight="1" x14ac:dyDescent="0.2">
      <c r="A181" s="28"/>
      <c r="B181" s="29"/>
      <c r="C181" s="229"/>
      <c r="D181" s="26"/>
    </row>
    <row r="182" spans="1:4" ht="12" customHeight="1" x14ac:dyDescent="0.2">
      <c r="A182" s="28"/>
      <c r="B182" s="29"/>
      <c r="C182" s="229"/>
      <c r="D182" s="26"/>
    </row>
    <row r="183" spans="1:4" ht="12" customHeight="1" x14ac:dyDescent="0.2">
      <c r="A183" s="28"/>
      <c r="B183" s="29"/>
      <c r="C183" s="229"/>
      <c r="D183" s="26"/>
    </row>
    <row r="184" spans="1:4" x14ac:dyDescent="0.2">
      <c r="A184" s="28"/>
      <c r="B184" s="29"/>
      <c r="C184" s="229"/>
      <c r="D184" s="26"/>
    </row>
    <row r="185" spans="1:4" x14ac:dyDescent="0.2">
      <c r="A185" s="28"/>
      <c r="B185" s="29"/>
      <c r="C185" s="229"/>
      <c r="D185" s="26"/>
    </row>
    <row r="186" spans="1:4" x14ac:dyDescent="0.2">
      <c r="A186" s="28"/>
      <c r="B186" s="30"/>
      <c r="C186" s="229"/>
      <c r="D186" s="26"/>
    </row>
    <row r="187" spans="1:4" x14ac:dyDescent="0.2">
      <c r="A187" s="28"/>
      <c r="B187" s="31"/>
      <c r="C187" s="229"/>
      <c r="D187" s="26"/>
    </row>
    <row r="188" spans="1:4" x14ac:dyDescent="0.2">
      <c r="A188" s="28"/>
      <c r="B188" s="31"/>
      <c r="C188" s="229"/>
      <c r="D188" s="26"/>
    </row>
    <row r="189" spans="1:4" x14ac:dyDescent="0.2">
      <c r="A189" s="28"/>
      <c r="B189" s="31"/>
      <c r="C189" s="229"/>
      <c r="D189" s="26"/>
    </row>
    <row r="190" spans="1:4" x14ac:dyDescent="0.2">
      <c r="A190" s="28"/>
      <c r="B190" s="31"/>
      <c r="C190" s="229"/>
      <c r="D190" s="26"/>
    </row>
    <row r="191" spans="1:4" x14ac:dyDescent="0.2">
      <c r="A191" s="28"/>
      <c r="B191" s="31"/>
      <c r="C191" s="229"/>
      <c r="D191" s="26"/>
    </row>
    <row r="192" spans="1:4" x14ac:dyDescent="0.2">
      <c r="A192" s="28"/>
      <c r="B192" s="31"/>
      <c r="C192" s="229"/>
      <c r="D192" s="26"/>
    </row>
    <row r="193" spans="1:4" x14ac:dyDescent="0.2">
      <c r="A193" s="28"/>
      <c r="B193" s="31"/>
      <c r="C193" s="229"/>
      <c r="D193" s="26"/>
    </row>
    <row r="194" spans="1:4" x14ac:dyDescent="0.2">
      <c r="A194" s="28"/>
      <c r="B194" s="31"/>
      <c r="C194" s="229"/>
      <c r="D194" s="26"/>
    </row>
    <row r="195" spans="1:4" x14ac:dyDescent="0.2">
      <c r="A195" s="28"/>
      <c r="B195" s="31"/>
      <c r="C195" s="229"/>
      <c r="D195" s="26"/>
    </row>
    <row r="196" spans="1:4" x14ac:dyDescent="0.2">
      <c r="A196" s="28"/>
      <c r="B196" s="31"/>
      <c r="C196" s="229"/>
      <c r="D196" s="26"/>
    </row>
    <row r="197" spans="1:4" x14ac:dyDescent="0.2">
      <c r="A197" s="28"/>
      <c r="B197" s="31"/>
      <c r="C197" s="229"/>
      <c r="D197" s="26"/>
    </row>
    <row r="198" spans="1:4" x14ac:dyDescent="0.2">
      <c r="A198" s="28"/>
      <c r="B198" s="31"/>
      <c r="C198" s="229"/>
      <c r="D198" s="26"/>
    </row>
    <row r="199" spans="1:4" x14ac:dyDescent="0.2">
      <c r="A199" s="28"/>
      <c r="B199" s="31"/>
      <c r="C199" s="229"/>
      <c r="D199" s="26"/>
    </row>
    <row r="200" spans="1:4" x14ac:dyDescent="0.2">
      <c r="A200" s="28"/>
      <c r="B200" s="31"/>
      <c r="C200" s="229"/>
      <c r="D200" s="26"/>
    </row>
    <row r="201" spans="1:4" x14ac:dyDescent="0.2">
      <c r="A201" s="28"/>
      <c r="B201" s="31"/>
      <c r="C201" s="229"/>
      <c r="D201" s="26"/>
    </row>
    <row r="202" spans="1:4" x14ac:dyDescent="0.2">
      <c r="A202" s="28"/>
      <c r="B202" s="31"/>
      <c r="C202" s="229"/>
      <c r="D202" s="26"/>
    </row>
    <row r="203" spans="1:4" x14ac:dyDescent="0.2">
      <c r="B203" s="70"/>
      <c r="C203" s="271"/>
      <c r="D203" s="70"/>
    </row>
    <row r="204" spans="1:4" x14ac:dyDescent="0.2">
      <c r="B204" s="33"/>
      <c r="C204" s="271"/>
      <c r="D204" s="70"/>
    </row>
    <row r="205" spans="1:4" x14ac:dyDescent="0.2">
      <c r="B205" s="70"/>
      <c r="C205" s="271"/>
      <c r="D205" s="70"/>
    </row>
    <row r="206" spans="1:4" x14ac:dyDescent="0.2">
      <c r="B206" s="70"/>
      <c r="C206" s="271"/>
      <c r="D206" s="70"/>
    </row>
    <row r="207" spans="1:4" x14ac:dyDescent="0.2">
      <c r="B207" s="70"/>
      <c r="C207" s="271"/>
      <c r="D207" s="70"/>
    </row>
    <row r="208" spans="1:4" x14ac:dyDescent="0.2">
      <c r="B208" s="70"/>
      <c r="C208" s="271"/>
      <c r="D208" s="70"/>
    </row>
    <row r="209" spans="2:4" x14ac:dyDescent="0.2">
      <c r="B209" s="70"/>
      <c r="C209" s="271"/>
      <c r="D209" s="70"/>
    </row>
    <row r="210" spans="2:4" x14ac:dyDescent="0.2">
      <c r="B210" s="70"/>
      <c r="C210" s="271"/>
      <c r="D210" s="70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1" fitToHeight="0" orientation="portrait" r:id="rId3"/>
  <headerFooter alignWithMargins="0">
    <oddFooter>Stránka &amp;P z &amp;N</oddFooter>
  </headerFooter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K257"/>
  <sheetViews>
    <sheetView workbookViewId="0">
      <pane ySplit="12" topLeftCell="A37" activePane="bottomLeft" state="frozen"/>
      <selection pane="bottomLeft" activeCell="G12" sqref="G12"/>
    </sheetView>
  </sheetViews>
  <sheetFormatPr defaultColWidth="9.28515625" defaultRowHeight="12.75" x14ac:dyDescent="0.2"/>
  <cols>
    <col min="1" max="1" width="11.28515625" style="65" customWidth="1"/>
    <col min="2" max="2" width="40.7109375" style="65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3" style="65" customWidth="1"/>
    <col min="8" max="9" width="9.28515625" style="75"/>
    <col min="10" max="16384" width="9.28515625" style="65"/>
  </cols>
  <sheetData>
    <row r="1" spans="1:11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11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11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11" customFormat="1" ht="10.5" customHeight="1" x14ac:dyDescent="0.2">
      <c r="A4" s="7"/>
      <c r="B4" s="8"/>
      <c r="C4" s="268"/>
      <c r="D4" s="8"/>
      <c r="E4" s="64"/>
      <c r="F4" s="8"/>
      <c r="G4" s="8"/>
    </row>
    <row r="5" spans="1:11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11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11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11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11" ht="21" customHeight="1" x14ac:dyDescent="0.3">
      <c r="A9" s="301" t="s">
        <v>2268</v>
      </c>
      <c r="B9" s="301"/>
      <c r="C9" s="301"/>
      <c r="D9" s="301"/>
      <c r="E9" s="113"/>
      <c r="F9" s="113"/>
      <c r="G9" s="113"/>
    </row>
    <row r="10" spans="1:11" ht="12" customHeight="1" x14ac:dyDescent="0.2">
      <c r="A10" s="178" t="s">
        <v>5406</v>
      </c>
      <c r="B10" s="149"/>
      <c r="C10" s="26"/>
      <c r="D10" s="13" t="s">
        <v>246</v>
      </c>
      <c r="E10" s="8"/>
      <c r="F10" s="8"/>
      <c r="G10" s="8"/>
    </row>
    <row r="11" spans="1:11" x14ac:dyDescent="0.2">
      <c r="A11" s="175" t="s">
        <v>4829</v>
      </c>
      <c r="B11" s="151"/>
      <c r="C11" s="229"/>
      <c r="D11" s="16" t="s">
        <v>1669</v>
      </c>
      <c r="G11" s="69"/>
      <c r="J11" s="78"/>
      <c r="K11" s="78"/>
    </row>
    <row r="12" spans="1:11" x14ac:dyDescent="0.2">
      <c r="A12" s="20" t="s">
        <v>1598</v>
      </c>
      <c r="B12" s="21" t="s">
        <v>1599</v>
      </c>
      <c r="C12" s="35" t="s">
        <v>1600</v>
      </c>
      <c r="D12" s="23" t="s">
        <v>1601</v>
      </c>
      <c r="F12" s="24" t="s">
        <v>1602</v>
      </c>
      <c r="G12" s="150">
        <v>0</v>
      </c>
      <c r="J12" s="78"/>
      <c r="K12" s="78"/>
    </row>
    <row r="13" spans="1:11" ht="12" customHeight="1" x14ac:dyDescent="0.2">
      <c r="A13" s="15"/>
      <c r="B13" s="136" t="s">
        <v>2144</v>
      </c>
      <c r="C13" s="128"/>
      <c r="D13" s="26"/>
      <c r="E13" s="57"/>
      <c r="F13" s="128"/>
      <c r="G13" s="56"/>
      <c r="J13" s="75"/>
      <c r="K13" s="75"/>
    </row>
    <row r="14" spans="1:11" ht="12" customHeight="1" x14ac:dyDescent="0.2">
      <c r="A14" s="15" t="s">
        <v>4284</v>
      </c>
      <c r="B14" s="15" t="s">
        <v>4285</v>
      </c>
      <c r="C14" s="230">
        <v>2181</v>
      </c>
      <c r="D14" s="26">
        <f t="shared" ref="D14:D48" si="0">((100-$G$12)/100)*C14</f>
        <v>2181</v>
      </c>
      <c r="E14" s="57"/>
      <c r="F14" s="134"/>
      <c r="G14" s="56"/>
      <c r="J14" s="134"/>
      <c r="K14" s="79"/>
    </row>
    <row r="15" spans="1:11" ht="12" customHeight="1" x14ac:dyDescent="0.2">
      <c r="A15" s="15" t="s">
        <v>2145</v>
      </c>
      <c r="B15" s="15" t="s">
        <v>2146</v>
      </c>
      <c r="C15" s="230">
        <v>2438</v>
      </c>
      <c r="D15" s="26">
        <f t="shared" si="0"/>
        <v>2438</v>
      </c>
      <c r="E15" s="57"/>
      <c r="F15" s="134"/>
      <c r="G15" s="56"/>
      <c r="J15" s="134"/>
      <c r="K15" s="79"/>
    </row>
    <row r="16" spans="1:11" ht="12" customHeight="1" x14ac:dyDescent="0.2">
      <c r="A16" s="15" t="s">
        <v>2147</v>
      </c>
      <c r="B16" s="15" t="s">
        <v>2148</v>
      </c>
      <c r="C16" s="230">
        <v>3765</v>
      </c>
      <c r="D16" s="26">
        <f t="shared" si="0"/>
        <v>3765</v>
      </c>
      <c r="E16" s="57"/>
      <c r="F16" s="134"/>
      <c r="G16" s="56"/>
      <c r="J16" s="134"/>
      <c r="K16" s="79"/>
    </row>
    <row r="17" spans="1:11" ht="12" customHeight="1" x14ac:dyDescent="0.2">
      <c r="A17" s="15" t="s">
        <v>2149</v>
      </c>
      <c r="B17" s="15" t="s">
        <v>2150</v>
      </c>
      <c r="C17" s="230">
        <v>4394</v>
      </c>
      <c r="D17" s="26">
        <f t="shared" si="0"/>
        <v>4394</v>
      </c>
      <c r="E17" s="57"/>
      <c r="F17" s="134"/>
      <c r="G17" s="56"/>
      <c r="J17" s="134"/>
      <c r="K17" s="79"/>
    </row>
    <row r="18" spans="1:11" ht="12" customHeight="1" x14ac:dyDescent="0.2">
      <c r="A18" s="15" t="s">
        <v>2151</v>
      </c>
      <c r="B18" s="15" t="s">
        <v>2152</v>
      </c>
      <c r="C18" s="230">
        <v>6654</v>
      </c>
      <c r="D18" s="26">
        <f t="shared" si="0"/>
        <v>6654</v>
      </c>
      <c r="E18" s="57"/>
      <c r="F18" s="134"/>
      <c r="G18" s="56"/>
      <c r="J18" s="134"/>
      <c r="K18" s="79"/>
    </row>
    <row r="19" spans="1:11" ht="12" customHeight="1" x14ac:dyDescent="0.2">
      <c r="A19" s="15" t="s">
        <v>2153</v>
      </c>
      <c r="B19" s="15" t="s">
        <v>2154</v>
      </c>
      <c r="C19" s="230">
        <v>11701</v>
      </c>
      <c r="D19" s="26">
        <f t="shared" si="0"/>
        <v>11701</v>
      </c>
      <c r="E19" s="57"/>
      <c r="F19" s="134"/>
      <c r="G19" s="56"/>
      <c r="J19" s="134"/>
      <c r="K19" s="79"/>
    </row>
    <row r="20" spans="1:11" ht="12" customHeight="1" x14ac:dyDescent="0.2">
      <c r="A20" s="15" t="s">
        <v>2155</v>
      </c>
      <c r="B20" s="15" t="s">
        <v>2156</v>
      </c>
      <c r="C20" s="230">
        <v>14598</v>
      </c>
      <c r="D20" s="26">
        <f t="shared" si="0"/>
        <v>14598</v>
      </c>
      <c r="E20" s="57"/>
      <c r="F20" s="134"/>
      <c r="G20" s="56"/>
      <c r="J20" s="134"/>
      <c r="K20" s="79"/>
    </row>
    <row r="21" spans="1:11" ht="12" customHeight="1" x14ac:dyDescent="0.2">
      <c r="A21" s="15" t="s">
        <v>378</v>
      </c>
      <c r="B21" s="15" t="s">
        <v>381</v>
      </c>
      <c r="C21" s="230">
        <v>24992</v>
      </c>
      <c r="D21" s="26">
        <f t="shared" si="0"/>
        <v>24992</v>
      </c>
      <c r="E21" s="57"/>
      <c r="F21" s="134"/>
      <c r="G21" s="56"/>
      <c r="J21" s="134"/>
      <c r="K21" s="79"/>
    </row>
    <row r="22" spans="1:11" ht="12" customHeight="1" x14ac:dyDescent="0.2">
      <c r="A22" s="15"/>
      <c r="B22" s="136" t="s">
        <v>2157</v>
      </c>
      <c r="C22" s="230"/>
      <c r="D22" s="26"/>
      <c r="E22" s="57"/>
      <c r="F22" s="134"/>
      <c r="G22" s="56"/>
      <c r="J22" s="134"/>
      <c r="K22" s="79"/>
    </row>
    <row r="23" spans="1:11" ht="12" customHeight="1" x14ac:dyDescent="0.2">
      <c r="A23" s="15" t="s">
        <v>4286</v>
      </c>
      <c r="B23" s="15" t="s">
        <v>4287</v>
      </c>
      <c r="C23" s="230">
        <v>2066</v>
      </c>
      <c r="D23" s="26">
        <f t="shared" si="0"/>
        <v>2066</v>
      </c>
      <c r="E23" s="57"/>
      <c r="F23" s="134"/>
      <c r="G23" s="56"/>
      <c r="J23" s="134"/>
      <c r="K23" s="79"/>
    </row>
    <row r="24" spans="1:11" ht="12" customHeight="1" x14ac:dyDescent="0.2">
      <c r="A24" s="15" t="s">
        <v>2158</v>
      </c>
      <c r="B24" s="15" t="s">
        <v>2159</v>
      </c>
      <c r="C24" s="230">
        <v>2214</v>
      </c>
      <c r="D24" s="26">
        <f t="shared" si="0"/>
        <v>2214</v>
      </c>
      <c r="E24" s="57"/>
      <c r="F24" s="134"/>
      <c r="G24" s="56"/>
      <c r="J24" s="134"/>
      <c r="K24" s="79"/>
    </row>
    <row r="25" spans="1:11" ht="12" customHeight="1" x14ac:dyDescent="0.2">
      <c r="A25" s="15" t="s">
        <v>2160</v>
      </c>
      <c r="B25" s="15" t="s">
        <v>2161</v>
      </c>
      <c r="C25" s="230">
        <v>3760</v>
      </c>
      <c r="D25" s="26">
        <f t="shared" si="0"/>
        <v>3760</v>
      </c>
      <c r="E25" s="57"/>
      <c r="F25" s="134"/>
      <c r="G25" s="56"/>
      <c r="H25" s="56"/>
      <c r="I25" s="56"/>
      <c r="J25" s="134"/>
      <c r="K25" s="79"/>
    </row>
    <row r="26" spans="1:11" ht="12" customHeight="1" x14ac:dyDescent="0.2">
      <c r="A26" s="15" t="s">
        <v>2162</v>
      </c>
      <c r="B26" s="15" t="s">
        <v>2163</v>
      </c>
      <c r="C26" s="230">
        <v>4389</v>
      </c>
      <c r="D26" s="26">
        <f t="shared" si="0"/>
        <v>4389</v>
      </c>
      <c r="E26" s="57"/>
      <c r="F26" s="134"/>
      <c r="G26" s="56"/>
      <c r="J26" s="134"/>
      <c r="K26" s="79"/>
    </row>
    <row r="27" spans="1:11" ht="12" customHeight="1" x14ac:dyDescent="0.2">
      <c r="A27" s="15" t="s">
        <v>2164</v>
      </c>
      <c r="B27" s="15" t="s">
        <v>2165</v>
      </c>
      <c r="C27" s="230">
        <v>6602</v>
      </c>
      <c r="D27" s="26">
        <f t="shared" si="0"/>
        <v>6602</v>
      </c>
      <c r="E27" s="57"/>
      <c r="F27" s="134"/>
      <c r="G27" s="56"/>
      <c r="J27" s="134"/>
      <c r="K27" s="79"/>
    </row>
    <row r="28" spans="1:11" ht="12" customHeight="1" x14ac:dyDescent="0.2">
      <c r="A28" s="15" t="s">
        <v>2166</v>
      </c>
      <c r="B28" s="15" t="s">
        <v>2167</v>
      </c>
      <c r="C28" s="230">
        <v>11511</v>
      </c>
      <c r="D28" s="26">
        <f t="shared" si="0"/>
        <v>11511</v>
      </c>
      <c r="E28" s="57"/>
      <c r="F28" s="134"/>
      <c r="G28" s="56"/>
      <c r="J28" s="134"/>
      <c r="K28" s="79"/>
    </row>
    <row r="29" spans="1:11" ht="12" customHeight="1" x14ac:dyDescent="0.2">
      <c r="A29" s="15" t="s">
        <v>2168</v>
      </c>
      <c r="B29" s="15" t="s">
        <v>2169</v>
      </c>
      <c r="C29" s="230">
        <v>14509</v>
      </c>
      <c r="D29" s="26">
        <f t="shared" si="0"/>
        <v>14509</v>
      </c>
      <c r="E29" s="57"/>
      <c r="F29" s="134"/>
      <c r="G29" s="56"/>
      <c r="J29" s="134"/>
      <c r="K29" s="79"/>
    </row>
    <row r="30" spans="1:11" ht="12" customHeight="1" x14ac:dyDescent="0.2">
      <c r="A30" s="15" t="s">
        <v>379</v>
      </c>
      <c r="B30" s="15" t="s">
        <v>382</v>
      </c>
      <c r="C30" s="230">
        <v>24902</v>
      </c>
      <c r="D30" s="26">
        <f t="shared" si="0"/>
        <v>24902</v>
      </c>
      <c r="E30" s="57"/>
      <c r="F30" s="134"/>
      <c r="G30" s="56"/>
      <c r="J30" s="134"/>
      <c r="K30" s="79"/>
    </row>
    <row r="31" spans="1:11" ht="12" customHeight="1" x14ac:dyDescent="0.2">
      <c r="A31" s="15"/>
      <c r="B31" s="136" t="s">
        <v>1641</v>
      </c>
      <c r="C31" s="230"/>
      <c r="D31" s="26"/>
      <c r="E31" s="57"/>
      <c r="F31" s="134"/>
      <c r="G31" s="56"/>
      <c r="J31" s="134"/>
      <c r="K31" s="79"/>
    </row>
    <row r="32" spans="1:11" ht="12" customHeight="1" x14ac:dyDescent="0.2">
      <c r="A32" s="15" t="s">
        <v>4288</v>
      </c>
      <c r="B32" s="15" t="s">
        <v>4289</v>
      </c>
      <c r="C32" s="230">
        <v>2062</v>
      </c>
      <c r="D32" s="26">
        <f t="shared" si="0"/>
        <v>2062</v>
      </c>
      <c r="E32" s="57"/>
      <c r="F32" s="134"/>
      <c r="G32" s="56"/>
      <c r="J32" s="134"/>
      <c r="K32" s="79"/>
    </row>
    <row r="33" spans="1:11" ht="12" customHeight="1" x14ac:dyDescent="0.2">
      <c r="A33" s="15" t="s">
        <v>1642</v>
      </c>
      <c r="B33" s="15" t="s">
        <v>1643</v>
      </c>
      <c r="C33" s="230">
        <v>2399</v>
      </c>
      <c r="D33" s="26">
        <f t="shared" si="0"/>
        <v>2399</v>
      </c>
      <c r="E33" s="57"/>
      <c r="F33" s="134"/>
      <c r="G33" s="56"/>
      <c r="J33" s="134"/>
      <c r="K33" s="79"/>
    </row>
    <row r="34" spans="1:11" ht="12" customHeight="1" x14ac:dyDescent="0.2">
      <c r="A34" s="15" t="s">
        <v>1644</v>
      </c>
      <c r="B34" s="15" t="s">
        <v>1645</v>
      </c>
      <c r="C34" s="230">
        <v>3773</v>
      </c>
      <c r="D34" s="26">
        <f t="shared" si="0"/>
        <v>3773</v>
      </c>
      <c r="E34" s="57"/>
      <c r="F34" s="134"/>
      <c r="G34" s="56"/>
      <c r="J34" s="134"/>
      <c r="K34" s="79"/>
    </row>
    <row r="35" spans="1:11" ht="12" customHeight="1" x14ac:dyDescent="0.2">
      <c r="A35" s="15" t="s">
        <v>1646</v>
      </c>
      <c r="B35" s="15" t="s">
        <v>1647</v>
      </c>
      <c r="C35" s="230">
        <v>4352</v>
      </c>
      <c r="D35" s="26">
        <f t="shared" si="0"/>
        <v>4352</v>
      </c>
      <c r="E35" s="57"/>
      <c r="F35" s="134"/>
      <c r="G35" s="56"/>
      <c r="J35" s="134"/>
      <c r="K35" s="79"/>
    </row>
    <row r="36" spans="1:11" ht="12" customHeight="1" x14ac:dyDescent="0.2">
      <c r="A36" s="15" t="s">
        <v>1648</v>
      </c>
      <c r="B36" s="15" t="s">
        <v>1649</v>
      </c>
      <c r="C36" s="230">
        <v>6387</v>
      </c>
      <c r="D36" s="26">
        <f t="shared" si="0"/>
        <v>6387</v>
      </c>
      <c r="E36" s="57"/>
      <c r="F36" s="134"/>
      <c r="G36" s="56"/>
      <c r="J36" s="134"/>
      <c r="K36" s="79"/>
    </row>
    <row r="37" spans="1:11" ht="12" customHeight="1" x14ac:dyDescent="0.2">
      <c r="A37" s="15" t="s">
        <v>1650</v>
      </c>
      <c r="B37" s="15" t="s">
        <v>1651</v>
      </c>
      <c r="C37" s="230">
        <v>11426</v>
      </c>
      <c r="D37" s="26">
        <f t="shared" si="0"/>
        <v>11426</v>
      </c>
      <c r="E37" s="57"/>
      <c r="F37" s="134"/>
      <c r="G37" s="56"/>
      <c r="J37" s="134"/>
      <c r="K37" s="79"/>
    </row>
    <row r="38" spans="1:11" ht="12" customHeight="1" x14ac:dyDescent="0.2">
      <c r="A38" s="15" t="s">
        <v>1652</v>
      </c>
      <c r="B38" s="15" t="s">
        <v>1653</v>
      </c>
      <c r="C38" s="230">
        <v>14265</v>
      </c>
      <c r="D38" s="26">
        <f t="shared" si="0"/>
        <v>14265</v>
      </c>
      <c r="E38" s="57"/>
      <c r="F38" s="134"/>
      <c r="G38" s="56"/>
      <c r="J38" s="134"/>
      <c r="K38" s="79"/>
    </row>
    <row r="39" spans="1:11" ht="12" customHeight="1" x14ac:dyDescent="0.2">
      <c r="A39" s="15" t="s">
        <v>380</v>
      </c>
      <c r="B39" s="15" t="s">
        <v>383</v>
      </c>
      <c r="C39" s="230">
        <v>26591</v>
      </c>
      <c r="D39" s="26">
        <f t="shared" si="0"/>
        <v>26591</v>
      </c>
      <c r="E39" s="57"/>
      <c r="F39" s="134"/>
      <c r="G39" s="56"/>
      <c r="J39" s="134"/>
      <c r="K39" s="79"/>
    </row>
    <row r="40" spans="1:11" ht="12" customHeight="1" x14ac:dyDescent="0.2">
      <c r="A40" s="15"/>
      <c r="B40" s="12"/>
      <c r="C40" s="229"/>
      <c r="D40" s="26"/>
      <c r="E40" s="57"/>
      <c r="F40" s="134"/>
      <c r="G40" s="56"/>
      <c r="J40" s="134"/>
      <c r="K40" s="79"/>
    </row>
    <row r="41" spans="1:11" ht="12" customHeight="1" x14ac:dyDescent="0.2">
      <c r="A41" s="15"/>
      <c r="B41" s="136" t="s">
        <v>1654</v>
      </c>
      <c r="C41" s="229"/>
      <c r="D41" s="26"/>
      <c r="E41" s="57"/>
      <c r="F41" s="134"/>
      <c r="G41" s="56"/>
      <c r="J41" s="134"/>
      <c r="K41" s="79"/>
    </row>
    <row r="42" spans="1:11" ht="12" customHeight="1" x14ac:dyDescent="0.2">
      <c r="A42" s="15" t="s">
        <v>1655</v>
      </c>
      <c r="B42" s="15" t="s">
        <v>1656</v>
      </c>
      <c r="C42" s="229">
        <v>3217</v>
      </c>
      <c r="D42" s="26">
        <f t="shared" si="0"/>
        <v>3217</v>
      </c>
      <c r="E42" s="57"/>
      <c r="F42" s="134"/>
      <c r="G42" s="56"/>
      <c r="J42" s="134"/>
      <c r="K42" s="79"/>
    </row>
    <row r="43" spans="1:11" ht="12" customHeight="1" x14ac:dyDescent="0.2">
      <c r="A43" s="15" t="s">
        <v>1657</v>
      </c>
      <c r="B43" s="15" t="s">
        <v>1658</v>
      </c>
      <c r="C43" s="229">
        <v>4100</v>
      </c>
      <c r="D43" s="26">
        <f t="shared" si="0"/>
        <v>4100</v>
      </c>
      <c r="E43" s="57"/>
      <c r="F43" s="134"/>
      <c r="G43" s="56"/>
      <c r="J43" s="134"/>
      <c r="K43" s="79"/>
    </row>
    <row r="44" spans="1:11" ht="12" customHeight="1" x14ac:dyDescent="0.2">
      <c r="A44" s="15" t="s">
        <v>1659</v>
      </c>
      <c r="B44" s="15" t="s">
        <v>1660</v>
      </c>
      <c r="C44" s="230">
        <v>4525</v>
      </c>
      <c r="D44" s="26">
        <f t="shared" si="0"/>
        <v>4525</v>
      </c>
      <c r="E44" s="57"/>
      <c r="F44" s="134"/>
      <c r="G44" s="56"/>
      <c r="J44" s="134"/>
      <c r="K44" s="79"/>
    </row>
    <row r="45" spans="1:11" ht="12" customHeight="1" x14ac:dyDescent="0.2">
      <c r="A45" s="15" t="s">
        <v>1661</v>
      </c>
      <c r="B45" s="15" t="s">
        <v>1662</v>
      </c>
      <c r="C45" s="226">
        <v>6980</v>
      </c>
      <c r="D45" s="26">
        <f t="shared" si="0"/>
        <v>6980</v>
      </c>
      <c r="E45" s="57"/>
      <c r="F45" s="169"/>
      <c r="G45" s="56"/>
      <c r="J45" s="169"/>
      <c r="K45" s="79"/>
    </row>
    <row r="46" spans="1:11" ht="12" customHeight="1" x14ac:dyDescent="0.2">
      <c r="A46" s="15" t="s">
        <v>1663</v>
      </c>
      <c r="B46" s="15" t="s">
        <v>1664</v>
      </c>
      <c r="C46" s="227">
        <v>13519</v>
      </c>
      <c r="D46" s="26">
        <f t="shared" si="0"/>
        <v>13519</v>
      </c>
      <c r="E46" s="57"/>
      <c r="F46" s="169"/>
      <c r="G46" s="56"/>
      <c r="J46" s="169"/>
      <c r="K46" s="79"/>
    </row>
    <row r="47" spans="1:11" ht="12" customHeight="1" x14ac:dyDescent="0.2">
      <c r="A47" s="15" t="s">
        <v>1665</v>
      </c>
      <c r="B47" s="15" t="s">
        <v>1666</v>
      </c>
      <c r="C47" s="227">
        <v>15776</v>
      </c>
      <c r="D47" s="26">
        <f t="shared" si="0"/>
        <v>15776</v>
      </c>
      <c r="E47" s="57"/>
      <c r="F47" s="169"/>
      <c r="G47" s="56"/>
      <c r="J47" s="169"/>
      <c r="K47" s="79"/>
    </row>
    <row r="48" spans="1:11" ht="12" customHeight="1" x14ac:dyDescent="0.2">
      <c r="A48" s="15" t="s">
        <v>1667</v>
      </c>
      <c r="B48" s="15" t="s">
        <v>1668</v>
      </c>
      <c r="C48" s="227">
        <v>28216</v>
      </c>
      <c r="D48" s="26">
        <f t="shared" si="0"/>
        <v>28216</v>
      </c>
      <c r="E48" s="57"/>
      <c r="F48" s="169"/>
      <c r="G48" s="56"/>
      <c r="J48" s="169"/>
      <c r="K48" s="79"/>
    </row>
    <row r="49" spans="1:11" ht="12" customHeight="1" x14ac:dyDescent="0.2">
      <c r="A49" s="15"/>
      <c r="B49" s="15"/>
      <c r="C49" s="226"/>
      <c r="D49" s="26"/>
      <c r="E49" s="57"/>
      <c r="F49" s="169"/>
      <c r="G49" s="56"/>
      <c r="J49" s="169"/>
      <c r="K49" s="79"/>
    </row>
    <row r="50" spans="1:11" ht="12" customHeight="1" x14ac:dyDescent="0.2">
      <c r="A50" s="15"/>
      <c r="B50" s="89" t="s">
        <v>2269</v>
      </c>
      <c r="D50" s="26"/>
      <c r="E50" s="57"/>
      <c r="F50" s="174"/>
      <c r="G50" s="56"/>
      <c r="J50" s="174"/>
      <c r="K50" s="79"/>
    </row>
    <row r="51" spans="1:11" ht="12" customHeight="1" x14ac:dyDescent="0.2">
      <c r="A51" s="39" t="s">
        <v>2270</v>
      </c>
      <c r="B51" s="15" t="s">
        <v>2271</v>
      </c>
      <c r="C51" s="230">
        <v>6348</v>
      </c>
      <c r="D51" s="26">
        <f t="shared" ref="D51:D65" si="1">((100-$G$12)/100)*C51</f>
        <v>6348</v>
      </c>
      <c r="E51" s="57"/>
      <c r="F51" s="134"/>
      <c r="G51" s="56"/>
      <c r="J51" s="134"/>
      <c r="K51" s="79"/>
    </row>
    <row r="52" spans="1:11" ht="12" customHeight="1" x14ac:dyDescent="0.2">
      <c r="A52" s="39" t="s">
        <v>2272</v>
      </c>
      <c r="B52" s="15" t="s">
        <v>2273</v>
      </c>
      <c r="C52" s="229">
        <v>10037</v>
      </c>
      <c r="D52" s="26">
        <f t="shared" si="1"/>
        <v>10037</v>
      </c>
      <c r="E52" s="57"/>
      <c r="F52" s="134"/>
      <c r="G52" s="56"/>
      <c r="J52" s="134"/>
      <c r="K52" s="79"/>
    </row>
    <row r="53" spans="1:11" ht="12" customHeight="1" x14ac:dyDescent="0.2">
      <c r="A53" s="39" t="s">
        <v>2274</v>
      </c>
      <c r="B53" s="15" t="s">
        <v>2275</v>
      </c>
      <c r="C53" s="230">
        <v>7354</v>
      </c>
      <c r="D53" s="26">
        <f t="shared" si="1"/>
        <v>7354</v>
      </c>
      <c r="E53" s="57"/>
      <c r="F53" s="134"/>
      <c r="G53" s="56"/>
      <c r="J53" s="134"/>
      <c r="K53" s="79"/>
    </row>
    <row r="54" spans="1:11" ht="12" customHeight="1" x14ac:dyDescent="0.2">
      <c r="A54" s="39" t="s">
        <v>2276</v>
      </c>
      <c r="B54" s="15" t="s">
        <v>2277</v>
      </c>
      <c r="C54" s="230">
        <v>14640</v>
      </c>
      <c r="D54" s="26">
        <f t="shared" si="1"/>
        <v>14640</v>
      </c>
      <c r="E54" s="57"/>
      <c r="F54" s="134"/>
      <c r="G54" s="56"/>
      <c r="J54" s="134"/>
      <c r="K54" s="79"/>
    </row>
    <row r="55" spans="1:11" ht="12" customHeight="1" x14ac:dyDescent="0.2">
      <c r="A55" s="39" t="s">
        <v>2278</v>
      </c>
      <c r="B55" s="15" t="s">
        <v>2279</v>
      </c>
      <c r="C55" s="230">
        <v>20135</v>
      </c>
      <c r="D55" s="26">
        <f t="shared" si="1"/>
        <v>20135</v>
      </c>
      <c r="E55" s="57"/>
      <c r="F55" s="134"/>
      <c r="G55" s="56"/>
      <c r="J55" s="134"/>
      <c r="K55" s="79"/>
    </row>
    <row r="56" spans="1:11" ht="12" customHeight="1" x14ac:dyDescent="0.2">
      <c r="A56" s="39" t="s">
        <v>2280</v>
      </c>
      <c r="B56" s="15" t="s">
        <v>2281</v>
      </c>
      <c r="C56" s="230">
        <v>32388</v>
      </c>
      <c r="D56" s="26">
        <f t="shared" si="1"/>
        <v>32388</v>
      </c>
      <c r="E56" s="57"/>
      <c r="F56" s="134"/>
      <c r="G56" s="56"/>
      <c r="J56" s="134"/>
      <c r="K56" s="79"/>
    </row>
    <row r="57" spans="1:11" ht="12" customHeight="1" x14ac:dyDescent="0.2">
      <c r="A57" s="57"/>
      <c r="B57" s="57"/>
      <c r="C57" s="97"/>
      <c r="D57" s="26"/>
      <c r="E57" s="57"/>
      <c r="F57" s="97"/>
      <c r="G57" s="56"/>
      <c r="J57" s="75"/>
      <c r="K57" s="79"/>
    </row>
    <row r="58" spans="1:11" ht="12" customHeight="1" x14ac:dyDescent="0.2">
      <c r="A58" s="77" t="s">
        <v>753</v>
      </c>
      <c r="B58" s="85" t="s">
        <v>1623</v>
      </c>
      <c r="C58" s="226">
        <v>34</v>
      </c>
      <c r="D58" s="26">
        <f t="shared" si="1"/>
        <v>34</v>
      </c>
      <c r="E58" s="57"/>
      <c r="F58" s="169"/>
      <c r="G58" s="56"/>
      <c r="J58" s="75"/>
      <c r="K58" s="79"/>
    </row>
    <row r="59" spans="1:11" ht="12" customHeight="1" x14ac:dyDescent="0.2">
      <c r="A59" s="57" t="s">
        <v>754</v>
      </c>
      <c r="B59" s="53" t="s">
        <v>1624</v>
      </c>
      <c r="C59" s="226">
        <v>34</v>
      </c>
      <c r="D59" s="26">
        <f t="shared" si="1"/>
        <v>34</v>
      </c>
      <c r="E59" s="57"/>
      <c r="F59" s="169"/>
      <c r="G59" s="56"/>
      <c r="J59" s="75"/>
      <c r="K59" s="79"/>
    </row>
    <row r="60" spans="1:11" ht="12" customHeight="1" x14ac:dyDescent="0.2">
      <c r="A60" s="57" t="s">
        <v>755</v>
      </c>
      <c r="B60" s="53" t="s">
        <v>1625</v>
      </c>
      <c r="C60" s="226">
        <v>59</v>
      </c>
      <c r="D60" s="26">
        <f t="shared" si="1"/>
        <v>59</v>
      </c>
      <c r="E60" s="57"/>
      <c r="F60" s="169"/>
      <c r="G60" s="56"/>
      <c r="J60" s="75"/>
      <c r="K60" s="79"/>
    </row>
    <row r="61" spans="1:11" ht="12" customHeight="1" x14ac:dyDescent="0.2">
      <c r="A61" s="300" t="s">
        <v>756</v>
      </c>
      <c r="B61" s="297" t="s">
        <v>1626</v>
      </c>
      <c r="C61" s="298">
        <v>83</v>
      </c>
      <c r="D61" s="26">
        <f t="shared" si="1"/>
        <v>83</v>
      </c>
      <c r="E61" s="57"/>
      <c r="F61" s="169"/>
      <c r="G61" s="56"/>
      <c r="J61" s="75"/>
      <c r="K61" s="79"/>
    </row>
    <row r="62" spans="1:11" ht="12" customHeight="1" x14ac:dyDescent="0.2">
      <c r="A62" s="57" t="s">
        <v>757</v>
      </c>
      <c r="B62" s="53" t="s">
        <v>1627</v>
      </c>
      <c r="C62" s="226">
        <v>170</v>
      </c>
      <c r="D62" s="26">
        <f t="shared" si="1"/>
        <v>170</v>
      </c>
      <c r="E62" s="57"/>
      <c r="F62" s="169"/>
      <c r="G62" s="56"/>
      <c r="J62" s="75"/>
      <c r="K62" s="79"/>
    </row>
    <row r="63" spans="1:11" ht="12" customHeight="1" x14ac:dyDescent="0.2">
      <c r="A63" s="57" t="s">
        <v>758</v>
      </c>
      <c r="B63" s="53" t="s">
        <v>1628</v>
      </c>
      <c r="C63" s="226">
        <v>307</v>
      </c>
      <c r="D63" s="26">
        <f t="shared" si="1"/>
        <v>307</v>
      </c>
      <c r="E63" s="57"/>
      <c r="F63" s="169"/>
      <c r="G63" s="56"/>
      <c r="J63" s="75"/>
      <c r="K63" s="79"/>
    </row>
    <row r="64" spans="1:11" ht="12" customHeight="1" x14ac:dyDescent="0.2">
      <c r="A64" s="57" t="s">
        <v>759</v>
      </c>
      <c r="B64" s="53" t="s">
        <v>1629</v>
      </c>
      <c r="C64" s="226">
        <v>470</v>
      </c>
      <c r="D64" s="26">
        <f t="shared" si="1"/>
        <v>470</v>
      </c>
      <c r="E64" s="57"/>
      <c r="F64" s="169"/>
      <c r="G64" s="56"/>
      <c r="J64" s="75"/>
      <c r="K64" s="79"/>
    </row>
    <row r="65" spans="1:11" ht="12" customHeight="1" x14ac:dyDescent="0.2">
      <c r="A65" s="57" t="s">
        <v>760</v>
      </c>
      <c r="B65" s="53" t="s">
        <v>1630</v>
      </c>
      <c r="C65" s="226">
        <v>1154</v>
      </c>
      <c r="D65" s="26">
        <f t="shared" si="1"/>
        <v>1154</v>
      </c>
      <c r="E65" s="57"/>
      <c r="F65" s="169"/>
      <c r="G65" s="56"/>
      <c r="J65" s="75"/>
      <c r="K65" s="79"/>
    </row>
    <row r="66" spans="1:11" ht="12" customHeight="1" x14ac:dyDescent="0.2">
      <c r="A66" s="57"/>
      <c r="B66" s="57"/>
      <c r="C66" s="97"/>
      <c r="D66" s="26"/>
      <c r="E66" s="57"/>
      <c r="F66" s="97"/>
      <c r="G66" s="56"/>
      <c r="J66" s="75"/>
      <c r="K66" s="75"/>
    </row>
    <row r="67" spans="1:11" ht="12" customHeight="1" x14ac:dyDescent="0.2">
      <c r="A67" s="57"/>
      <c r="B67" s="57"/>
      <c r="C67" s="97"/>
      <c r="D67" s="26"/>
      <c r="E67" s="57"/>
      <c r="F67" s="97"/>
      <c r="G67" s="56"/>
      <c r="J67" s="75"/>
      <c r="K67" s="75"/>
    </row>
    <row r="68" spans="1:11" ht="12" customHeight="1" x14ac:dyDescent="0.2">
      <c r="A68" s="57"/>
      <c r="B68" s="57"/>
      <c r="C68" s="97"/>
      <c r="D68" s="26"/>
      <c r="E68" s="57"/>
      <c r="F68" s="97"/>
      <c r="G68" s="56"/>
      <c r="J68" s="75"/>
      <c r="K68" s="75"/>
    </row>
    <row r="69" spans="1:11" ht="12" customHeight="1" x14ac:dyDescent="0.2">
      <c r="A69" s="57"/>
      <c r="B69" s="57"/>
      <c r="C69" s="97"/>
      <c r="D69" s="26"/>
      <c r="E69" s="57"/>
      <c r="F69" s="97"/>
      <c r="G69" s="56"/>
      <c r="J69" s="75"/>
      <c r="K69" s="75"/>
    </row>
    <row r="70" spans="1:11" ht="12" customHeight="1" x14ac:dyDescent="0.2">
      <c r="A70" s="57"/>
      <c r="B70" s="57"/>
      <c r="C70" s="97"/>
      <c r="D70" s="26"/>
      <c r="E70" s="57"/>
      <c r="F70" s="97"/>
      <c r="G70" s="56"/>
      <c r="J70" s="75"/>
      <c r="K70" s="75"/>
    </row>
    <row r="71" spans="1:11" ht="12" customHeight="1" x14ac:dyDescent="0.2">
      <c r="A71" s="57"/>
      <c r="B71" s="57"/>
      <c r="C71" s="97"/>
      <c r="D71" s="26"/>
      <c r="E71" s="57"/>
      <c r="F71" s="97"/>
      <c r="G71" s="56"/>
      <c r="J71" s="75"/>
      <c r="K71" s="75"/>
    </row>
    <row r="72" spans="1:11" ht="12" customHeight="1" x14ac:dyDescent="0.2">
      <c r="A72" s="57"/>
      <c r="B72" s="57"/>
      <c r="C72" s="97"/>
      <c r="D72" s="26"/>
      <c r="E72" s="57"/>
      <c r="F72" s="97"/>
      <c r="G72" s="56"/>
      <c r="J72" s="75"/>
      <c r="K72" s="75"/>
    </row>
    <row r="73" spans="1:11" ht="12" customHeight="1" x14ac:dyDescent="0.2">
      <c r="A73" s="57"/>
      <c r="B73" s="57"/>
      <c r="C73" s="97"/>
      <c r="D73" s="26"/>
      <c r="E73" s="57"/>
      <c r="F73" s="97"/>
      <c r="G73" s="56"/>
      <c r="J73" s="75"/>
      <c r="K73" s="75"/>
    </row>
    <row r="74" spans="1:11" ht="12" customHeight="1" x14ac:dyDescent="0.2">
      <c r="A74" s="57"/>
      <c r="B74" s="57"/>
      <c r="C74" s="97"/>
      <c r="D74" s="26"/>
      <c r="E74" s="57"/>
      <c r="F74" s="97"/>
      <c r="G74" s="56"/>
      <c r="J74" s="75"/>
      <c r="K74" s="75"/>
    </row>
    <row r="75" spans="1:11" ht="12" customHeight="1" x14ac:dyDescent="0.2">
      <c r="A75" s="57"/>
      <c r="B75" s="57"/>
      <c r="C75" s="97"/>
      <c r="D75" s="26"/>
      <c r="E75" s="57"/>
      <c r="F75" s="97"/>
      <c r="G75" s="56"/>
      <c r="J75" s="75"/>
      <c r="K75" s="75"/>
    </row>
    <row r="76" spans="1:11" ht="12" customHeight="1" x14ac:dyDescent="0.2">
      <c r="A76" s="57"/>
      <c r="B76" s="57"/>
      <c r="C76" s="97"/>
      <c r="D76" s="26"/>
      <c r="E76" s="57"/>
      <c r="F76" s="97"/>
      <c r="G76" s="56"/>
      <c r="J76" s="75"/>
      <c r="K76" s="75"/>
    </row>
    <row r="77" spans="1:11" ht="12" customHeight="1" x14ac:dyDescent="0.2">
      <c r="A77" s="57"/>
      <c r="B77" s="57"/>
      <c r="C77" s="97"/>
      <c r="D77" s="26"/>
      <c r="E77" s="57"/>
      <c r="F77" s="97"/>
      <c r="G77" s="56"/>
      <c r="J77" s="75"/>
      <c r="K77" s="75"/>
    </row>
    <row r="78" spans="1:11" ht="12" customHeight="1" x14ac:dyDescent="0.2">
      <c r="A78" s="57"/>
      <c r="B78" s="57"/>
      <c r="C78" s="97"/>
      <c r="D78" s="26"/>
      <c r="E78" s="57"/>
      <c r="F78" s="97"/>
      <c r="G78" s="56"/>
      <c r="J78" s="75"/>
      <c r="K78" s="75"/>
    </row>
    <row r="79" spans="1:11" ht="12" customHeight="1" x14ac:dyDescent="0.2">
      <c r="A79" s="57"/>
      <c r="B79" s="57"/>
      <c r="C79" s="97"/>
      <c r="D79" s="26"/>
      <c r="E79" s="57"/>
      <c r="F79" s="97"/>
      <c r="G79" s="56"/>
      <c r="J79" s="75"/>
      <c r="K79" s="75"/>
    </row>
    <row r="80" spans="1:11" ht="12" customHeight="1" x14ac:dyDescent="0.2">
      <c r="A80" s="57"/>
      <c r="B80" s="57"/>
      <c r="C80" s="97"/>
      <c r="D80" s="26"/>
      <c r="E80" s="57"/>
      <c r="F80" s="97"/>
      <c r="G80" s="56"/>
      <c r="J80" s="75"/>
      <c r="K80" s="75"/>
    </row>
    <row r="81" spans="1:11" ht="12" customHeight="1" x14ac:dyDescent="0.2">
      <c r="A81" s="57"/>
      <c r="B81" s="57"/>
      <c r="C81" s="97"/>
      <c r="D81" s="26"/>
      <c r="E81" s="57"/>
      <c r="F81" s="97"/>
      <c r="G81" s="56"/>
      <c r="J81" s="75"/>
      <c r="K81" s="75"/>
    </row>
    <row r="82" spans="1:11" ht="12" customHeight="1" x14ac:dyDescent="0.2">
      <c r="A82" s="55"/>
      <c r="B82" s="57"/>
      <c r="C82" s="97"/>
      <c r="D82" s="26"/>
      <c r="E82" s="80"/>
      <c r="F82" s="108"/>
      <c r="G82" s="56"/>
      <c r="J82" s="75"/>
      <c r="K82" s="75"/>
    </row>
    <row r="83" spans="1:11" ht="12" customHeight="1" x14ac:dyDescent="0.2">
      <c r="A83" s="55"/>
      <c r="B83" s="57"/>
      <c r="C83" s="97"/>
      <c r="D83" s="26"/>
      <c r="E83" s="80"/>
      <c r="F83" s="108"/>
      <c r="G83" s="56"/>
      <c r="J83" s="75"/>
      <c r="K83" s="75"/>
    </row>
    <row r="84" spans="1:11" ht="12" customHeight="1" x14ac:dyDescent="0.2">
      <c r="A84" s="55"/>
      <c r="B84" s="57"/>
      <c r="C84" s="97"/>
      <c r="D84" s="26"/>
      <c r="E84" s="80"/>
      <c r="F84" s="108"/>
      <c r="G84" s="56"/>
      <c r="J84" s="75"/>
      <c r="K84" s="75"/>
    </row>
    <row r="85" spans="1:11" ht="12" customHeight="1" x14ac:dyDescent="0.2">
      <c r="A85" s="55"/>
      <c r="B85" s="57"/>
      <c r="C85" s="97"/>
      <c r="D85" s="26"/>
      <c r="E85" s="80"/>
      <c r="F85" s="108"/>
      <c r="G85" s="56"/>
      <c r="J85" s="75"/>
      <c r="K85" s="75"/>
    </row>
    <row r="86" spans="1:11" ht="12" customHeight="1" x14ac:dyDescent="0.2">
      <c r="A86" s="55"/>
      <c r="B86" s="57"/>
      <c r="C86" s="97"/>
      <c r="D86" s="26"/>
      <c r="E86" s="80"/>
      <c r="F86" s="108"/>
      <c r="G86" s="56"/>
      <c r="J86" s="75"/>
      <c r="K86" s="75"/>
    </row>
    <row r="87" spans="1:11" ht="12" customHeight="1" x14ac:dyDescent="0.2">
      <c r="A87" s="55"/>
      <c r="B87" s="57"/>
      <c r="C87" s="97"/>
      <c r="D87" s="26"/>
      <c r="E87" s="80"/>
      <c r="F87" s="108"/>
      <c r="G87" s="56"/>
      <c r="J87" s="75"/>
      <c r="K87" s="75"/>
    </row>
    <row r="88" spans="1:11" ht="12" customHeight="1" x14ac:dyDescent="0.2">
      <c r="A88" s="55"/>
      <c r="B88" s="57"/>
      <c r="C88" s="97"/>
      <c r="D88" s="26"/>
      <c r="E88" s="80"/>
      <c r="F88" s="108"/>
      <c r="G88" s="56"/>
      <c r="J88" s="75"/>
      <c r="K88" s="75"/>
    </row>
    <row r="89" spans="1:11" ht="12" customHeight="1" x14ac:dyDescent="0.2">
      <c r="A89" s="55"/>
      <c r="B89" s="57"/>
      <c r="C89" s="97"/>
      <c r="D89" s="26"/>
      <c r="E89" s="80"/>
      <c r="F89" s="108"/>
      <c r="G89" s="56"/>
      <c r="J89" s="75"/>
      <c r="K89" s="75"/>
    </row>
    <row r="90" spans="1:11" ht="12" customHeight="1" x14ac:dyDescent="0.2">
      <c r="A90" s="55"/>
      <c r="B90" s="57"/>
      <c r="C90" s="97"/>
      <c r="D90" s="26"/>
      <c r="E90" s="80"/>
      <c r="F90" s="108"/>
      <c r="G90" s="56"/>
      <c r="J90" s="75"/>
      <c r="K90" s="75"/>
    </row>
    <row r="91" spans="1:11" ht="12" customHeight="1" x14ac:dyDescent="0.2">
      <c r="A91" s="55"/>
      <c r="B91" s="57"/>
      <c r="C91" s="97"/>
      <c r="D91" s="26"/>
      <c r="E91" s="80"/>
      <c r="F91" s="108"/>
      <c r="G91" s="56"/>
      <c r="J91" s="75"/>
      <c r="K91" s="75"/>
    </row>
    <row r="92" spans="1:11" ht="12" customHeight="1" x14ac:dyDescent="0.2">
      <c r="A92" s="55"/>
      <c r="B92" s="57"/>
      <c r="C92" s="97"/>
      <c r="D92" s="26"/>
      <c r="E92" s="80"/>
      <c r="F92" s="108"/>
      <c r="G92" s="56"/>
      <c r="J92" s="75"/>
      <c r="K92" s="75"/>
    </row>
    <row r="93" spans="1:11" ht="12" customHeight="1" x14ac:dyDescent="0.2">
      <c r="A93" s="55"/>
      <c r="B93" s="57"/>
      <c r="C93" s="97"/>
      <c r="D93" s="26"/>
      <c r="E93" s="80"/>
      <c r="F93" s="108"/>
      <c r="G93" s="56"/>
      <c r="J93" s="75"/>
      <c r="K93" s="75"/>
    </row>
    <row r="94" spans="1:11" ht="12" customHeight="1" x14ac:dyDescent="0.2">
      <c r="A94" s="55"/>
      <c r="B94" s="57"/>
      <c r="C94" s="97"/>
      <c r="D94" s="26"/>
      <c r="E94" s="80"/>
      <c r="F94" s="108"/>
      <c r="G94" s="56"/>
      <c r="J94" s="75"/>
      <c r="K94" s="75"/>
    </row>
    <row r="95" spans="1:11" ht="12" customHeight="1" x14ac:dyDescent="0.2">
      <c r="A95" s="55"/>
      <c r="B95" s="57"/>
      <c r="C95" s="97"/>
      <c r="D95" s="26"/>
      <c r="E95" s="80"/>
      <c r="F95" s="108"/>
      <c r="G95" s="56"/>
      <c r="J95" s="75"/>
      <c r="K95" s="75"/>
    </row>
    <row r="96" spans="1:11" ht="12" customHeight="1" x14ac:dyDescent="0.2">
      <c r="A96" s="55"/>
      <c r="B96" s="57"/>
      <c r="C96" s="97"/>
      <c r="D96" s="26"/>
      <c r="E96" s="80"/>
      <c r="F96" s="108"/>
      <c r="G96" s="56"/>
      <c r="J96" s="75"/>
      <c r="K96" s="75"/>
    </row>
    <row r="97" spans="1:11" ht="12" customHeight="1" x14ac:dyDescent="0.2">
      <c r="A97" s="55"/>
      <c r="B97" s="57"/>
      <c r="C97" s="97"/>
      <c r="D97" s="26"/>
      <c r="E97" s="80"/>
      <c r="F97" s="108"/>
      <c r="G97" s="56"/>
      <c r="J97" s="75"/>
      <c r="K97" s="75"/>
    </row>
    <row r="98" spans="1:11" ht="12" customHeight="1" x14ac:dyDescent="0.2">
      <c r="A98" s="55"/>
      <c r="B98" s="57"/>
      <c r="C98" s="97"/>
      <c r="D98" s="26"/>
      <c r="E98" s="80"/>
      <c r="F98" s="108"/>
      <c r="G98" s="56"/>
      <c r="J98" s="75"/>
      <c r="K98" s="75"/>
    </row>
    <row r="99" spans="1:11" ht="12" customHeight="1" x14ac:dyDescent="0.2">
      <c r="A99" s="55"/>
      <c r="B99" s="57"/>
      <c r="C99" s="97"/>
      <c r="D99" s="26"/>
      <c r="E99" s="80"/>
      <c r="F99" s="108"/>
      <c r="G99" s="56"/>
      <c r="J99" s="75"/>
      <c r="K99" s="75"/>
    </row>
    <row r="100" spans="1:11" ht="12" customHeight="1" x14ac:dyDescent="0.2">
      <c r="A100" s="55"/>
      <c r="B100" s="57"/>
      <c r="C100" s="97"/>
      <c r="D100" s="26"/>
      <c r="E100" s="80"/>
      <c r="F100" s="108"/>
      <c r="G100" s="56"/>
      <c r="J100" s="75"/>
      <c r="K100" s="75"/>
    </row>
    <row r="101" spans="1:11" ht="12" customHeight="1" x14ac:dyDescent="0.2">
      <c r="A101" s="55"/>
      <c r="B101" s="57"/>
      <c r="C101" s="97"/>
      <c r="D101" s="26"/>
      <c r="E101" s="80"/>
      <c r="F101" s="108"/>
      <c r="G101" s="56"/>
      <c r="J101" s="75"/>
      <c r="K101" s="75"/>
    </row>
    <row r="102" spans="1:11" ht="12" customHeight="1" x14ac:dyDescent="0.2">
      <c r="A102" s="55"/>
      <c r="B102" s="57"/>
      <c r="C102" s="97"/>
      <c r="D102" s="26"/>
      <c r="E102" s="80"/>
      <c r="F102" s="108"/>
      <c r="G102" s="56"/>
      <c r="J102" s="75"/>
      <c r="K102" s="75"/>
    </row>
    <row r="103" spans="1:11" ht="12" customHeight="1" x14ac:dyDescent="0.2">
      <c r="A103" s="55"/>
      <c r="B103" s="57"/>
      <c r="C103" s="97"/>
      <c r="D103" s="26"/>
      <c r="E103" s="80"/>
      <c r="F103" s="108"/>
      <c r="G103" s="56"/>
      <c r="J103" s="75"/>
      <c r="K103" s="75"/>
    </row>
    <row r="104" spans="1:11" ht="12" customHeight="1" x14ac:dyDescent="0.2">
      <c r="A104" s="55"/>
      <c r="B104" s="57"/>
      <c r="C104" s="97"/>
      <c r="D104" s="26"/>
      <c r="E104" s="80"/>
      <c r="F104" s="108"/>
      <c r="G104" s="56"/>
      <c r="J104" s="75"/>
      <c r="K104" s="75"/>
    </row>
    <row r="105" spans="1:11" ht="12" customHeight="1" x14ac:dyDescent="0.2">
      <c r="A105" s="55"/>
      <c r="B105" s="57"/>
      <c r="C105" s="97"/>
      <c r="D105" s="26"/>
      <c r="E105" s="80"/>
      <c r="F105" s="108"/>
      <c r="G105" s="56"/>
      <c r="J105" s="75"/>
      <c r="K105" s="75"/>
    </row>
    <row r="106" spans="1:11" ht="12" customHeight="1" x14ac:dyDescent="0.2">
      <c r="A106" s="55"/>
      <c r="B106" s="57"/>
      <c r="C106" s="97"/>
      <c r="D106" s="26"/>
      <c r="E106" s="80"/>
      <c r="F106" s="108"/>
      <c r="G106" s="56"/>
      <c r="J106" s="75"/>
      <c r="K106" s="75"/>
    </row>
    <row r="107" spans="1:11" ht="12" customHeight="1" x14ac:dyDescent="0.2">
      <c r="A107" s="55"/>
      <c r="B107" s="57"/>
      <c r="C107" s="97"/>
      <c r="D107" s="26"/>
      <c r="E107" s="80"/>
      <c r="F107" s="108"/>
      <c r="G107" s="56"/>
      <c r="J107" s="75"/>
      <c r="K107" s="75"/>
    </row>
    <row r="108" spans="1:11" ht="12" customHeight="1" x14ac:dyDescent="0.2">
      <c r="A108" s="55"/>
      <c r="B108" s="57"/>
      <c r="C108" s="97"/>
      <c r="D108" s="26"/>
      <c r="E108" s="80"/>
      <c r="F108" s="108"/>
      <c r="G108" s="56"/>
      <c r="J108" s="75"/>
      <c r="K108" s="75"/>
    </row>
    <row r="109" spans="1:11" ht="12" customHeight="1" x14ac:dyDescent="0.2">
      <c r="A109" s="55"/>
      <c r="B109" s="57"/>
      <c r="C109" s="97"/>
      <c r="D109" s="26"/>
      <c r="E109" s="80"/>
      <c r="F109" s="108"/>
      <c r="G109" s="56"/>
      <c r="J109" s="75"/>
      <c r="K109" s="75"/>
    </row>
    <row r="110" spans="1:11" ht="12" customHeight="1" x14ac:dyDescent="0.2">
      <c r="A110" s="55"/>
      <c r="B110" s="57"/>
      <c r="C110" s="97"/>
      <c r="D110" s="26"/>
      <c r="E110" s="80"/>
      <c r="F110" s="108"/>
      <c r="G110" s="56"/>
      <c r="J110" s="75"/>
      <c r="K110" s="75"/>
    </row>
    <row r="111" spans="1:11" ht="12" customHeight="1" x14ac:dyDescent="0.2">
      <c r="A111" s="55"/>
      <c r="B111" s="57"/>
      <c r="C111" s="97"/>
      <c r="D111" s="26"/>
      <c r="E111" s="80"/>
      <c r="F111" s="108"/>
      <c r="G111" s="56"/>
      <c r="J111" s="75"/>
      <c r="K111" s="75"/>
    </row>
    <row r="112" spans="1:11" ht="12" customHeight="1" x14ac:dyDescent="0.2">
      <c r="A112" s="55"/>
      <c r="B112" s="57"/>
      <c r="C112" s="97"/>
      <c r="D112" s="26"/>
      <c r="E112" s="80"/>
      <c r="F112" s="108"/>
      <c r="G112" s="56"/>
      <c r="J112" s="75"/>
      <c r="K112" s="75"/>
    </row>
    <row r="113" spans="1:11" ht="12" customHeight="1" x14ac:dyDescent="0.2">
      <c r="A113" s="55"/>
      <c r="B113" s="57"/>
      <c r="C113" s="97"/>
      <c r="D113" s="26"/>
      <c r="E113" s="80"/>
      <c r="F113" s="108"/>
      <c r="G113" s="56"/>
      <c r="J113" s="75"/>
      <c r="K113" s="75"/>
    </row>
    <row r="114" spans="1:11" ht="12" customHeight="1" x14ac:dyDescent="0.2">
      <c r="A114" s="55"/>
      <c r="B114" s="57"/>
      <c r="C114" s="97"/>
      <c r="D114" s="26"/>
      <c r="E114" s="80"/>
      <c r="F114" s="108"/>
      <c r="G114" s="56"/>
      <c r="J114" s="75"/>
      <c r="K114" s="75"/>
    </row>
    <row r="115" spans="1:11" ht="12" customHeight="1" x14ac:dyDescent="0.2">
      <c r="A115" s="55"/>
      <c r="B115" s="57"/>
      <c r="C115" s="97"/>
      <c r="D115" s="26"/>
      <c r="E115" s="80"/>
      <c r="F115" s="108"/>
      <c r="G115" s="56"/>
      <c r="J115" s="75"/>
      <c r="K115" s="75"/>
    </row>
    <row r="116" spans="1:11" ht="12" customHeight="1" x14ac:dyDescent="0.2">
      <c r="A116" s="55"/>
      <c r="B116" s="57"/>
      <c r="C116" s="97"/>
      <c r="D116" s="26"/>
      <c r="E116" s="80"/>
      <c r="F116" s="108"/>
      <c r="G116" s="56"/>
      <c r="J116" s="75"/>
      <c r="K116" s="75"/>
    </row>
    <row r="117" spans="1:11" ht="12" customHeight="1" x14ac:dyDescent="0.2">
      <c r="A117" s="55"/>
      <c r="B117" s="57"/>
      <c r="C117" s="97"/>
      <c r="D117" s="26"/>
      <c r="E117" s="80"/>
      <c r="F117" s="108"/>
      <c r="G117" s="56"/>
      <c r="J117" s="75"/>
      <c r="K117" s="75"/>
    </row>
    <row r="118" spans="1:11" ht="12" customHeight="1" x14ac:dyDescent="0.2">
      <c r="A118" s="55"/>
      <c r="B118" s="57"/>
      <c r="C118" s="97"/>
      <c r="D118" s="26"/>
      <c r="E118" s="80"/>
      <c r="F118" s="108"/>
      <c r="G118" s="56"/>
      <c r="J118" s="75"/>
      <c r="K118" s="75"/>
    </row>
    <row r="119" spans="1:11" ht="12" customHeight="1" x14ac:dyDescent="0.2">
      <c r="A119" s="55"/>
      <c r="B119" s="57"/>
      <c r="C119" s="97"/>
      <c r="D119" s="26"/>
      <c r="E119" s="80"/>
      <c r="F119" s="108"/>
      <c r="G119" s="56"/>
      <c r="J119" s="75"/>
      <c r="K119" s="75"/>
    </row>
    <row r="120" spans="1:11" ht="12" customHeight="1" x14ac:dyDescent="0.2">
      <c r="A120" s="55"/>
      <c r="B120" s="57"/>
      <c r="C120" s="97"/>
      <c r="D120" s="26"/>
      <c r="E120" s="80"/>
      <c r="F120" s="108"/>
      <c r="G120" s="56"/>
      <c r="J120" s="75"/>
      <c r="K120" s="75"/>
    </row>
    <row r="121" spans="1:11" ht="12" customHeight="1" x14ac:dyDescent="0.2">
      <c r="A121" s="55"/>
      <c r="B121" s="57"/>
      <c r="C121" s="97"/>
      <c r="D121" s="26"/>
      <c r="E121" s="80"/>
      <c r="F121" s="108"/>
      <c r="G121" s="56"/>
      <c r="J121" s="75"/>
      <c r="K121" s="75"/>
    </row>
    <row r="122" spans="1:11" ht="12" customHeight="1" x14ac:dyDescent="0.2">
      <c r="A122" s="55"/>
      <c r="B122" s="57"/>
      <c r="C122" s="97"/>
      <c r="D122" s="26"/>
      <c r="E122" s="80"/>
      <c r="F122" s="108"/>
      <c r="G122" s="56"/>
      <c r="J122" s="75"/>
      <c r="K122" s="75"/>
    </row>
    <row r="123" spans="1:11" ht="12" customHeight="1" x14ac:dyDescent="0.2">
      <c r="A123" s="55"/>
      <c r="B123" s="57"/>
      <c r="C123" s="97"/>
      <c r="D123" s="26"/>
      <c r="E123" s="80"/>
      <c r="F123" s="108"/>
      <c r="G123" s="56"/>
      <c r="J123" s="75"/>
      <c r="K123" s="75"/>
    </row>
    <row r="124" spans="1:11" ht="12" customHeight="1" x14ac:dyDescent="0.2">
      <c r="A124" s="55"/>
      <c r="B124" s="57"/>
      <c r="C124" s="97"/>
      <c r="D124" s="26"/>
      <c r="E124" s="80"/>
      <c r="F124" s="108"/>
      <c r="G124" s="56"/>
      <c r="J124" s="75"/>
      <c r="K124" s="75"/>
    </row>
    <row r="125" spans="1:11" ht="12" customHeight="1" x14ac:dyDescent="0.2">
      <c r="A125" s="55"/>
      <c r="B125" s="57"/>
      <c r="C125" s="97"/>
      <c r="D125" s="26"/>
      <c r="E125" s="80"/>
      <c r="F125" s="108"/>
      <c r="G125" s="56"/>
      <c r="J125" s="75"/>
      <c r="K125" s="75"/>
    </row>
    <row r="126" spans="1:11" ht="12" customHeight="1" x14ac:dyDescent="0.2">
      <c r="A126" s="55"/>
      <c r="B126" s="57"/>
      <c r="C126" s="97"/>
      <c r="D126" s="26"/>
      <c r="E126" s="80"/>
      <c r="F126" s="108"/>
      <c r="G126" s="56"/>
      <c r="J126" s="75"/>
      <c r="K126" s="75"/>
    </row>
    <row r="127" spans="1:11" ht="12" customHeight="1" x14ac:dyDescent="0.2">
      <c r="A127" s="55"/>
      <c r="B127" s="57"/>
      <c r="C127" s="97"/>
      <c r="D127" s="26"/>
      <c r="E127" s="80"/>
      <c r="F127" s="108"/>
      <c r="G127" s="56"/>
      <c r="J127" s="75"/>
      <c r="K127" s="75"/>
    </row>
    <row r="128" spans="1:11" ht="12" customHeight="1" x14ac:dyDescent="0.2">
      <c r="A128" s="55"/>
      <c r="B128" s="57"/>
      <c r="C128" s="97"/>
      <c r="D128" s="26"/>
      <c r="E128" s="80"/>
      <c r="F128" s="108"/>
      <c r="G128" s="56"/>
      <c r="J128" s="75"/>
      <c r="K128" s="75"/>
    </row>
    <row r="129" spans="1:11" ht="12" customHeight="1" x14ac:dyDescent="0.2">
      <c r="A129" s="55"/>
      <c r="B129" s="112"/>
      <c r="C129" s="97"/>
      <c r="D129" s="26"/>
      <c r="E129" s="80"/>
      <c r="F129" s="108"/>
      <c r="G129" s="56"/>
      <c r="J129" s="75"/>
      <c r="K129" s="75"/>
    </row>
    <row r="130" spans="1:11" ht="12" customHeight="1" x14ac:dyDescent="0.2">
      <c r="A130" s="55"/>
      <c r="B130" s="57"/>
      <c r="C130" s="97"/>
      <c r="D130" s="26"/>
      <c r="E130" s="80"/>
      <c r="F130" s="108"/>
      <c r="G130" s="56"/>
      <c r="J130" s="75"/>
      <c r="K130" s="75"/>
    </row>
    <row r="131" spans="1:11" ht="12" customHeight="1" x14ac:dyDescent="0.2">
      <c r="A131" s="55"/>
      <c r="B131" s="57"/>
      <c r="C131" s="97"/>
      <c r="D131" s="26"/>
      <c r="E131" s="80"/>
      <c r="F131" s="108"/>
      <c r="G131" s="56"/>
      <c r="J131" s="75"/>
      <c r="K131" s="75"/>
    </row>
    <row r="132" spans="1:11" ht="12" customHeight="1" x14ac:dyDescent="0.2">
      <c r="A132" s="55"/>
      <c r="B132" s="57"/>
      <c r="C132" s="97"/>
      <c r="D132" s="26"/>
      <c r="E132" s="80"/>
      <c r="F132" s="108"/>
      <c r="G132" s="56"/>
      <c r="J132" s="75"/>
      <c r="K132" s="75"/>
    </row>
    <row r="133" spans="1:11" ht="12" customHeight="1" x14ac:dyDescent="0.2">
      <c r="A133" s="55"/>
      <c r="B133" s="57"/>
      <c r="C133" s="97"/>
      <c r="D133" s="26"/>
      <c r="E133" s="80"/>
      <c r="F133" s="108"/>
      <c r="G133" s="56"/>
      <c r="J133" s="75"/>
      <c r="K133" s="75"/>
    </row>
    <row r="134" spans="1:11" ht="12" customHeight="1" x14ac:dyDescent="0.2">
      <c r="A134" s="55"/>
      <c r="B134" s="57"/>
      <c r="C134" s="97"/>
      <c r="D134" s="26"/>
      <c r="E134" s="80"/>
      <c r="F134" s="108"/>
      <c r="G134" s="56"/>
      <c r="J134" s="75"/>
      <c r="K134" s="75"/>
    </row>
    <row r="135" spans="1:11" ht="12" customHeight="1" x14ac:dyDescent="0.2">
      <c r="A135" s="55"/>
      <c r="B135" s="57"/>
      <c r="C135" s="97"/>
      <c r="D135" s="26"/>
      <c r="E135" s="80"/>
      <c r="F135" s="108"/>
      <c r="G135" s="56"/>
      <c r="J135" s="75"/>
      <c r="K135" s="75"/>
    </row>
    <row r="136" spans="1:11" ht="12" customHeight="1" x14ac:dyDescent="0.2">
      <c r="A136" s="55"/>
      <c r="B136" s="57"/>
      <c r="C136" s="97"/>
      <c r="D136" s="26"/>
      <c r="E136" s="80"/>
      <c r="F136" s="108"/>
      <c r="G136" s="56"/>
      <c r="J136" s="75"/>
      <c r="K136" s="75"/>
    </row>
    <row r="137" spans="1:11" ht="12" customHeight="1" x14ac:dyDescent="0.2">
      <c r="A137" s="55"/>
      <c r="B137" s="57"/>
      <c r="C137" s="97"/>
      <c r="D137" s="26"/>
      <c r="E137" s="80"/>
      <c r="F137" s="108"/>
      <c r="G137" s="56"/>
      <c r="J137" s="75"/>
      <c r="K137" s="75"/>
    </row>
    <row r="138" spans="1:11" ht="12" customHeight="1" x14ac:dyDescent="0.2">
      <c r="A138" s="55"/>
      <c r="B138" s="57"/>
      <c r="C138" s="97"/>
      <c r="D138" s="26"/>
      <c r="E138" s="80"/>
      <c r="F138" s="108"/>
      <c r="G138" s="56"/>
      <c r="J138" s="75"/>
      <c r="K138" s="75"/>
    </row>
    <row r="139" spans="1:11" ht="12" customHeight="1" x14ac:dyDescent="0.2">
      <c r="A139" s="55"/>
      <c r="B139" s="57"/>
      <c r="C139" s="97"/>
      <c r="D139" s="26"/>
      <c r="E139" s="80"/>
      <c r="F139" s="108"/>
      <c r="G139" s="56"/>
      <c r="J139" s="75"/>
      <c r="K139" s="75"/>
    </row>
    <row r="140" spans="1:11" ht="12" customHeight="1" x14ac:dyDescent="0.2">
      <c r="A140" s="55"/>
      <c r="B140" s="57"/>
      <c r="C140" s="97"/>
      <c r="D140" s="26"/>
      <c r="E140" s="80"/>
      <c r="F140" s="108"/>
      <c r="G140" s="56"/>
      <c r="J140" s="75"/>
      <c r="K140" s="75"/>
    </row>
    <row r="141" spans="1:11" ht="12" customHeight="1" x14ac:dyDescent="0.2">
      <c r="A141" s="55"/>
      <c r="B141" s="57"/>
      <c r="C141" s="97"/>
      <c r="D141" s="26"/>
      <c r="E141" s="80"/>
      <c r="F141" s="108"/>
      <c r="G141" s="56"/>
      <c r="J141" s="75"/>
      <c r="K141" s="75"/>
    </row>
    <row r="142" spans="1:11" ht="12" customHeight="1" x14ac:dyDescent="0.2">
      <c r="A142" s="55"/>
      <c r="B142" s="57"/>
      <c r="C142" s="97"/>
      <c r="D142" s="26"/>
      <c r="E142" s="80"/>
      <c r="F142" s="108"/>
      <c r="G142" s="56"/>
      <c r="J142" s="75"/>
      <c r="K142" s="75"/>
    </row>
    <row r="143" spans="1:11" ht="12" customHeight="1" x14ac:dyDescent="0.2">
      <c r="A143" s="55"/>
      <c r="B143" s="57"/>
      <c r="C143" s="97"/>
      <c r="D143" s="26"/>
      <c r="E143" s="80"/>
      <c r="F143" s="108"/>
      <c r="G143" s="56"/>
      <c r="J143" s="75"/>
      <c r="K143" s="75"/>
    </row>
    <row r="144" spans="1:11" ht="12" customHeight="1" x14ac:dyDescent="0.2">
      <c r="A144" s="55"/>
      <c r="B144" s="57"/>
      <c r="C144" s="97"/>
      <c r="D144" s="26"/>
      <c r="E144" s="80"/>
      <c r="F144" s="108"/>
      <c r="G144" s="56"/>
      <c r="J144" s="75"/>
      <c r="K144" s="75"/>
    </row>
    <row r="145" spans="1:11" ht="12" customHeight="1" x14ac:dyDescent="0.2">
      <c r="A145" s="55"/>
      <c r="B145" s="57"/>
      <c r="C145" s="97"/>
      <c r="D145" s="26"/>
      <c r="E145" s="80"/>
      <c r="F145" s="108"/>
      <c r="G145" s="56"/>
      <c r="J145" s="75"/>
      <c r="K145" s="75"/>
    </row>
    <row r="146" spans="1:11" ht="12" customHeight="1" x14ac:dyDescent="0.2">
      <c r="A146" s="55"/>
      <c r="B146" s="57"/>
      <c r="C146" s="97"/>
      <c r="D146" s="26"/>
      <c r="E146" s="80"/>
      <c r="F146" s="108"/>
      <c r="G146" s="56"/>
      <c r="J146" s="75"/>
      <c r="K146" s="75"/>
    </row>
    <row r="147" spans="1:11" ht="12" customHeight="1" x14ac:dyDescent="0.2">
      <c r="A147" s="55"/>
      <c r="B147" s="57"/>
      <c r="C147" s="97"/>
      <c r="D147" s="26"/>
      <c r="E147" s="80"/>
      <c r="F147" s="108"/>
      <c r="G147" s="56"/>
      <c r="J147" s="75"/>
      <c r="K147" s="75"/>
    </row>
    <row r="148" spans="1:11" ht="12" customHeight="1" x14ac:dyDescent="0.2">
      <c r="A148" s="55"/>
      <c r="B148" s="57"/>
      <c r="C148" s="97"/>
      <c r="D148" s="26"/>
      <c r="E148" s="80"/>
      <c r="F148" s="108"/>
      <c r="G148" s="56"/>
      <c r="J148" s="75"/>
      <c r="K148" s="75"/>
    </row>
    <row r="149" spans="1:11" ht="12" customHeight="1" x14ac:dyDescent="0.2">
      <c r="A149" s="55"/>
      <c r="B149" s="57"/>
      <c r="C149" s="97"/>
      <c r="D149" s="26"/>
      <c r="E149" s="80"/>
      <c r="F149" s="108"/>
      <c r="G149" s="56"/>
      <c r="J149" s="75"/>
      <c r="K149" s="75"/>
    </row>
    <row r="150" spans="1:11" ht="12" customHeight="1" x14ac:dyDescent="0.2">
      <c r="A150" s="55"/>
      <c r="B150" s="57"/>
      <c r="C150" s="97"/>
      <c r="D150" s="26"/>
      <c r="E150" s="80"/>
      <c r="F150" s="108"/>
      <c r="G150" s="56"/>
      <c r="J150" s="75"/>
      <c r="K150" s="75"/>
    </row>
    <row r="151" spans="1:11" ht="12" customHeight="1" x14ac:dyDescent="0.2">
      <c r="A151" s="55"/>
      <c r="B151" s="57"/>
      <c r="C151" s="97"/>
      <c r="D151" s="26"/>
      <c r="E151" s="80"/>
      <c r="F151" s="108"/>
      <c r="G151" s="56"/>
      <c r="J151" s="75"/>
      <c r="K151" s="75"/>
    </row>
    <row r="152" spans="1:11" ht="12" customHeight="1" x14ac:dyDescent="0.2">
      <c r="A152" s="55"/>
      <c r="B152" s="57"/>
      <c r="C152" s="97"/>
      <c r="D152" s="26"/>
      <c r="E152" s="80"/>
      <c r="F152" s="108"/>
      <c r="G152" s="56"/>
      <c r="J152" s="75"/>
      <c r="K152" s="75"/>
    </row>
    <row r="153" spans="1:11" ht="12" customHeight="1" x14ac:dyDescent="0.2">
      <c r="A153" s="55"/>
      <c r="B153" s="57"/>
      <c r="C153" s="97"/>
      <c r="D153" s="26"/>
      <c r="E153" s="80"/>
      <c r="F153" s="108"/>
      <c r="G153" s="56"/>
      <c r="J153" s="75"/>
      <c r="K153" s="75"/>
    </row>
    <row r="154" spans="1:11" ht="12" customHeight="1" x14ac:dyDescent="0.2">
      <c r="A154" s="55"/>
      <c r="B154" s="57"/>
      <c r="C154" s="97"/>
      <c r="D154" s="26"/>
      <c r="E154" s="80"/>
      <c r="F154" s="108"/>
      <c r="G154" s="56"/>
      <c r="J154" s="75"/>
      <c r="K154" s="75"/>
    </row>
    <row r="155" spans="1:11" ht="12" customHeight="1" x14ac:dyDescent="0.2">
      <c r="A155" s="55"/>
      <c r="B155" s="57"/>
      <c r="C155" s="97"/>
      <c r="D155" s="26"/>
      <c r="E155" s="80"/>
      <c r="F155" s="108"/>
      <c r="G155" s="56"/>
      <c r="J155" s="75"/>
      <c r="K155" s="75"/>
    </row>
    <row r="156" spans="1:11" ht="12" customHeight="1" x14ac:dyDescent="0.2">
      <c r="A156" s="55"/>
      <c r="B156" s="57"/>
      <c r="C156" s="97"/>
      <c r="D156" s="26"/>
      <c r="E156" s="80"/>
      <c r="F156" s="108"/>
      <c r="G156" s="56"/>
      <c r="J156" s="75"/>
      <c r="K156" s="75"/>
    </row>
    <row r="157" spans="1:11" ht="12" customHeight="1" x14ac:dyDescent="0.2">
      <c r="A157" s="55"/>
      <c r="B157" s="57"/>
      <c r="C157" s="97"/>
      <c r="D157" s="26"/>
      <c r="E157" s="80"/>
      <c r="F157" s="108"/>
      <c r="G157" s="56"/>
      <c r="J157" s="75"/>
      <c r="K157" s="75"/>
    </row>
    <row r="158" spans="1:11" ht="12" customHeight="1" x14ac:dyDescent="0.2">
      <c r="A158" s="55"/>
      <c r="B158" s="57"/>
      <c r="C158" s="97"/>
      <c r="D158" s="26"/>
      <c r="E158" s="80"/>
      <c r="F158" s="108"/>
      <c r="G158" s="56"/>
      <c r="J158" s="75"/>
      <c r="K158" s="75"/>
    </row>
    <row r="159" spans="1:11" ht="12" customHeight="1" x14ac:dyDescent="0.2">
      <c r="A159" s="55"/>
      <c r="B159" s="57"/>
      <c r="C159" s="97"/>
      <c r="D159" s="26"/>
      <c r="E159" s="80"/>
      <c r="F159" s="108"/>
      <c r="G159" s="56"/>
      <c r="J159" s="75"/>
      <c r="K159" s="75"/>
    </row>
    <row r="160" spans="1:11" ht="12" customHeight="1" x14ac:dyDescent="0.2">
      <c r="A160" s="55"/>
      <c r="B160" s="57"/>
      <c r="C160" s="97"/>
      <c r="D160" s="26"/>
      <c r="E160" s="80"/>
      <c r="F160" s="108"/>
      <c r="G160" s="56"/>
      <c r="J160" s="75"/>
      <c r="K160" s="75"/>
    </row>
    <row r="161" spans="1:11" ht="12" customHeight="1" x14ac:dyDescent="0.2">
      <c r="A161" s="55"/>
      <c r="B161" s="57"/>
      <c r="C161" s="97"/>
      <c r="D161" s="26"/>
      <c r="E161" s="80"/>
      <c r="F161" s="108"/>
      <c r="G161" s="56"/>
      <c r="J161" s="75"/>
      <c r="K161" s="75"/>
    </row>
    <row r="162" spans="1:11" ht="12" customHeight="1" x14ac:dyDescent="0.2">
      <c r="A162" s="55"/>
      <c r="B162" s="57"/>
      <c r="C162" s="97"/>
      <c r="D162" s="26"/>
      <c r="E162" s="80"/>
      <c r="F162" s="108"/>
      <c r="G162" s="56"/>
      <c r="J162" s="75"/>
      <c r="K162" s="75"/>
    </row>
    <row r="163" spans="1:11" ht="12" customHeight="1" x14ac:dyDescent="0.2">
      <c r="A163" s="55"/>
      <c r="B163" s="57"/>
      <c r="C163" s="97"/>
      <c r="D163" s="26"/>
      <c r="E163" s="80"/>
      <c r="F163" s="108"/>
      <c r="G163" s="56"/>
      <c r="J163" s="75"/>
      <c r="K163" s="75"/>
    </row>
    <row r="164" spans="1:11" ht="12" customHeight="1" x14ac:dyDescent="0.2">
      <c r="A164" s="55"/>
      <c r="B164" s="57"/>
      <c r="C164" s="97"/>
      <c r="D164" s="26"/>
      <c r="E164" s="80"/>
      <c r="F164" s="108"/>
      <c r="G164" s="56"/>
      <c r="J164" s="75"/>
      <c r="K164" s="75"/>
    </row>
    <row r="165" spans="1:11" ht="12" customHeight="1" x14ac:dyDescent="0.2">
      <c r="A165" s="55"/>
      <c r="B165" s="57"/>
      <c r="C165" s="97"/>
      <c r="D165" s="26"/>
      <c r="E165" s="80"/>
      <c r="F165" s="108"/>
      <c r="G165" s="56"/>
      <c r="J165" s="75"/>
      <c r="K165" s="75"/>
    </row>
    <row r="166" spans="1:11" ht="12" customHeight="1" x14ac:dyDescent="0.2">
      <c r="A166" s="55"/>
      <c r="B166" s="57"/>
      <c r="C166" s="97"/>
      <c r="D166" s="26"/>
      <c r="E166" s="80"/>
      <c r="F166" s="108"/>
      <c r="G166" s="56"/>
      <c r="J166" s="75"/>
      <c r="K166" s="75"/>
    </row>
    <row r="167" spans="1:11" ht="12" customHeight="1" x14ac:dyDescent="0.2">
      <c r="A167" s="55"/>
      <c r="B167" s="57"/>
      <c r="C167" s="97"/>
      <c r="D167" s="26"/>
      <c r="E167" s="80"/>
      <c r="F167" s="108"/>
      <c r="G167" s="56"/>
      <c r="J167" s="75"/>
      <c r="K167" s="75"/>
    </row>
    <row r="168" spans="1:11" ht="12" customHeight="1" x14ac:dyDescent="0.2">
      <c r="A168" s="55"/>
      <c r="B168" s="57"/>
      <c r="C168" s="97"/>
      <c r="D168" s="26"/>
      <c r="E168" s="80"/>
      <c r="F168" s="108"/>
      <c r="G168" s="56"/>
      <c r="J168" s="75"/>
      <c r="K168" s="75"/>
    </row>
    <row r="169" spans="1:11" ht="12" customHeight="1" x14ac:dyDescent="0.2">
      <c r="A169" s="55"/>
      <c r="B169" s="57"/>
      <c r="C169" s="97"/>
      <c r="D169" s="26"/>
      <c r="E169" s="80"/>
      <c r="F169" s="108"/>
      <c r="G169" s="56"/>
      <c r="J169" s="75"/>
      <c r="K169" s="75"/>
    </row>
    <row r="170" spans="1:11" ht="12" customHeight="1" x14ac:dyDescent="0.2">
      <c r="A170" s="55"/>
      <c r="B170" s="57"/>
      <c r="C170" s="97"/>
      <c r="D170" s="26"/>
      <c r="E170" s="80"/>
      <c r="F170" s="108"/>
      <c r="G170" s="56"/>
      <c r="J170" s="75"/>
      <c r="K170" s="75"/>
    </row>
    <row r="171" spans="1:11" ht="12" customHeight="1" x14ac:dyDescent="0.2">
      <c r="A171" s="55"/>
      <c r="B171" s="57"/>
      <c r="C171" s="97"/>
      <c r="D171" s="26"/>
      <c r="E171" s="80"/>
      <c r="F171" s="108"/>
      <c r="G171" s="56"/>
      <c r="J171" s="75"/>
      <c r="K171" s="75"/>
    </row>
    <row r="172" spans="1:11" ht="12" customHeight="1" x14ac:dyDescent="0.2">
      <c r="A172" s="55"/>
      <c r="B172" s="57"/>
      <c r="C172" s="97"/>
      <c r="D172" s="26"/>
      <c r="E172" s="80"/>
      <c r="F172" s="108"/>
      <c r="G172" s="56"/>
      <c r="J172" s="75"/>
      <c r="K172" s="75"/>
    </row>
    <row r="173" spans="1:11" ht="12" customHeight="1" x14ac:dyDescent="0.2">
      <c r="A173" s="55"/>
      <c r="B173" s="57"/>
      <c r="C173" s="97"/>
      <c r="D173" s="26"/>
      <c r="E173" s="80"/>
      <c r="F173" s="108"/>
      <c r="G173" s="56"/>
      <c r="J173" s="75"/>
      <c r="K173" s="75"/>
    </row>
    <row r="174" spans="1:11" ht="12" customHeight="1" x14ac:dyDescent="0.2">
      <c r="A174" s="55"/>
      <c r="B174" s="57"/>
      <c r="C174" s="97"/>
      <c r="D174" s="26"/>
      <c r="E174" s="80"/>
      <c r="F174" s="108"/>
      <c r="G174" s="56"/>
      <c r="J174" s="75"/>
      <c r="K174" s="75"/>
    </row>
    <row r="175" spans="1:11" ht="12" customHeight="1" x14ac:dyDescent="0.2">
      <c r="A175" s="55"/>
      <c r="B175" s="57"/>
      <c r="C175" s="97"/>
      <c r="D175" s="26"/>
      <c r="E175" s="80"/>
      <c r="F175" s="108"/>
      <c r="G175" s="56"/>
      <c r="J175" s="75"/>
      <c r="K175" s="75"/>
    </row>
    <row r="176" spans="1:11" ht="12" customHeight="1" x14ac:dyDescent="0.2">
      <c r="A176" s="55"/>
      <c r="B176" s="57"/>
      <c r="C176" s="97"/>
      <c r="D176" s="26"/>
      <c r="E176" s="80"/>
      <c r="F176" s="108"/>
      <c r="G176" s="56"/>
      <c r="J176" s="75"/>
      <c r="K176" s="75"/>
    </row>
    <row r="177" spans="1:11" ht="12" customHeight="1" x14ac:dyDescent="0.2">
      <c r="A177" s="55"/>
      <c r="B177" s="57"/>
      <c r="C177" s="97"/>
      <c r="D177" s="26"/>
      <c r="E177" s="80"/>
      <c r="F177" s="108"/>
      <c r="G177" s="56"/>
      <c r="J177" s="75"/>
      <c r="K177" s="75"/>
    </row>
    <row r="178" spans="1:11" ht="12" customHeight="1" x14ac:dyDescent="0.2">
      <c r="A178" s="55"/>
      <c r="B178" s="57"/>
      <c r="C178" s="97"/>
      <c r="D178" s="26"/>
      <c r="E178" s="80"/>
      <c r="F178" s="108"/>
      <c r="G178" s="56"/>
      <c r="J178" s="75"/>
      <c r="K178" s="75"/>
    </row>
    <row r="179" spans="1:11" x14ac:dyDescent="0.2">
      <c r="A179" s="55"/>
      <c r="B179" s="57"/>
      <c r="C179" s="97"/>
      <c r="D179" s="26"/>
      <c r="E179" s="80"/>
      <c r="F179" s="108"/>
      <c r="G179" s="56"/>
      <c r="J179" s="75"/>
      <c r="K179" s="75"/>
    </row>
    <row r="180" spans="1:11" x14ac:dyDescent="0.2">
      <c r="A180" s="55"/>
      <c r="B180" s="57"/>
      <c r="C180" s="97"/>
      <c r="D180" s="26"/>
      <c r="E180" s="80"/>
      <c r="F180" s="108"/>
      <c r="G180" s="56"/>
      <c r="J180" s="75"/>
      <c r="K180" s="75"/>
    </row>
    <row r="181" spans="1:11" x14ac:dyDescent="0.2">
      <c r="A181" s="55"/>
      <c r="B181" s="57"/>
      <c r="C181" s="97"/>
      <c r="D181" s="26"/>
      <c r="E181" s="80"/>
      <c r="F181" s="108"/>
      <c r="G181" s="56"/>
      <c r="J181" s="75"/>
      <c r="K181" s="75"/>
    </row>
    <row r="182" spans="1:11" x14ac:dyDescent="0.2">
      <c r="A182" s="55"/>
      <c r="B182" s="57"/>
      <c r="C182" s="97"/>
      <c r="D182" s="26"/>
      <c r="E182" s="80"/>
      <c r="F182" s="108"/>
      <c r="G182" s="56"/>
      <c r="J182" s="75"/>
      <c r="K182" s="75"/>
    </row>
    <row r="183" spans="1:11" x14ac:dyDescent="0.2">
      <c r="A183" s="12"/>
      <c r="B183" s="57"/>
      <c r="C183" s="97"/>
      <c r="D183" s="26"/>
      <c r="E183" s="80"/>
      <c r="F183" s="108"/>
      <c r="G183" s="56"/>
      <c r="J183" s="75"/>
      <c r="K183" s="75"/>
    </row>
    <row r="184" spans="1:11" x14ac:dyDescent="0.2">
      <c r="A184" s="12"/>
      <c r="B184" s="57"/>
      <c r="C184" s="97"/>
      <c r="D184" s="26"/>
      <c r="E184" s="80"/>
      <c r="F184" s="108"/>
      <c r="G184" s="56"/>
      <c r="J184" s="75"/>
      <c r="K184" s="75"/>
    </row>
    <row r="185" spans="1:11" x14ac:dyDescent="0.2">
      <c r="A185" s="12"/>
      <c r="B185" s="57"/>
      <c r="C185" s="97"/>
      <c r="D185" s="26"/>
      <c r="E185" s="80"/>
      <c r="F185" s="108"/>
      <c r="G185" s="56"/>
      <c r="J185" s="75"/>
      <c r="K185" s="75"/>
    </row>
    <row r="186" spans="1:11" x14ac:dyDescent="0.2">
      <c r="A186" s="12"/>
      <c r="B186" s="57"/>
      <c r="C186" s="97"/>
      <c r="D186" s="26"/>
      <c r="E186" s="80"/>
      <c r="F186" s="108"/>
      <c r="G186" s="56"/>
      <c r="J186" s="75"/>
      <c r="K186" s="75"/>
    </row>
    <row r="187" spans="1:11" x14ac:dyDescent="0.2">
      <c r="A187" s="12"/>
      <c r="B187" s="57"/>
      <c r="C187" s="97"/>
      <c r="D187" s="26"/>
      <c r="E187" s="80"/>
      <c r="F187" s="108"/>
      <c r="G187" s="56"/>
      <c r="J187" s="75"/>
      <c r="K187" s="75"/>
    </row>
    <row r="188" spans="1:11" x14ac:dyDescent="0.2">
      <c r="A188" s="12"/>
      <c r="B188" s="57"/>
      <c r="C188" s="97"/>
      <c r="D188" s="26"/>
      <c r="E188" s="80"/>
      <c r="F188" s="108"/>
      <c r="G188" s="56"/>
      <c r="J188" s="75"/>
      <c r="K188" s="75"/>
    </row>
    <row r="189" spans="1:11" x14ac:dyDescent="0.2">
      <c r="A189" s="12"/>
      <c r="B189" s="77"/>
      <c r="C189" s="97"/>
      <c r="D189" s="26"/>
      <c r="E189" s="80"/>
      <c r="F189" s="108"/>
      <c r="G189" s="56"/>
      <c r="J189" s="75"/>
      <c r="K189" s="75"/>
    </row>
    <row r="190" spans="1:11" x14ac:dyDescent="0.2">
      <c r="A190" s="12"/>
      <c r="B190" s="77"/>
      <c r="C190" s="97"/>
      <c r="D190" s="26"/>
      <c r="E190" s="80"/>
      <c r="F190" s="108"/>
      <c r="G190" s="56"/>
      <c r="J190" s="75"/>
      <c r="K190" s="75"/>
    </row>
    <row r="191" spans="1:11" x14ac:dyDescent="0.2">
      <c r="A191" s="80"/>
      <c r="B191" s="80"/>
      <c r="C191" s="187"/>
      <c r="D191" s="26"/>
      <c r="E191" s="80"/>
      <c r="F191" s="108"/>
      <c r="G191" s="56"/>
      <c r="J191" s="75"/>
      <c r="K191" s="75"/>
    </row>
    <row r="192" spans="1:11" x14ac:dyDescent="0.2">
      <c r="A192" s="80"/>
      <c r="B192" s="111"/>
      <c r="C192" s="187"/>
      <c r="D192" s="26"/>
      <c r="E192" s="80"/>
      <c r="F192" s="108"/>
      <c r="G192" s="56"/>
      <c r="J192" s="75"/>
      <c r="K192" s="75"/>
    </row>
    <row r="193" spans="1:11" x14ac:dyDescent="0.2">
      <c r="A193" s="80"/>
      <c r="B193" s="111"/>
      <c r="C193" s="187"/>
      <c r="D193" s="26"/>
      <c r="E193" s="80"/>
      <c r="F193" s="108"/>
      <c r="G193" s="56"/>
      <c r="J193" s="75"/>
      <c r="K193" s="75"/>
    </row>
    <row r="194" spans="1:11" x14ac:dyDescent="0.2">
      <c r="A194" s="55"/>
      <c r="B194" s="57"/>
      <c r="C194" s="97"/>
      <c r="D194" s="26"/>
      <c r="E194" s="80"/>
      <c r="F194" s="97"/>
      <c r="G194" s="56"/>
      <c r="J194" s="75"/>
      <c r="K194" s="75"/>
    </row>
    <row r="195" spans="1:11" x14ac:dyDescent="0.2">
      <c r="A195" s="55"/>
      <c r="B195" s="57"/>
      <c r="C195" s="97"/>
      <c r="D195" s="26"/>
      <c r="E195" s="80"/>
      <c r="F195" s="97"/>
      <c r="G195" s="56"/>
      <c r="J195" s="75"/>
      <c r="K195" s="75"/>
    </row>
    <row r="196" spans="1:11" x14ac:dyDescent="0.2">
      <c r="A196" s="55"/>
      <c r="B196" s="57"/>
      <c r="C196" s="97"/>
      <c r="D196" s="26"/>
      <c r="E196" s="80"/>
      <c r="F196" s="108"/>
      <c r="G196" s="56"/>
      <c r="J196" s="75"/>
      <c r="K196" s="75"/>
    </row>
    <row r="197" spans="1:11" x14ac:dyDescent="0.2">
      <c r="A197" s="55"/>
      <c r="B197" s="53"/>
      <c r="C197" s="226"/>
      <c r="D197" s="26"/>
      <c r="E197" s="75"/>
      <c r="F197" s="108"/>
      <c r="G197" s="56"/>
      <c r="J197" s="75"/>
      <c r="K197" s="75"/>
    </row>
    <row r="198" spans="1:11" x14ac:dyDescent="0.2">
      <c r="A198" s="55"/>
      <c r="B198" s="53"/>
      <c r="C198" s="226"/>
      <c r="D198" s="26"/>
      <c r="E198" s="75"/>
      <c r="F198" s="108"/>
      <c r="G198" s="56"/>
      <c r="J198" s="75"/>
      <c r="K198" s="75"/>
    </row>
    <row r="199" spans="1:11" x14ac:dyDescent="0.2">
      <c r="A199" s="55"/>
      <c r="B199" s="53"/>
      <c r="C199" s="226"/>
      <c r="D199" s="26"/>
      <c r="E199" s="75"/>
      <c r="F199" s="108"/>
      <c r="G199" s="56"/>
      <c r="J199" s="75"/>
      <c r="K199" s="75"/>
    </row>
    <row r="200" spans="1:11" x14ac:dyDescent="0.2">
      <c r="A200" s="55"/>
      <c r="B200" s="53"/>
      <c r="C200" s="226"/>
      <c r="D200" s="26"/>
      <c r="E200" s="75"/>
      <c r="F200" s="108"/>
      <c r="G200" s="56"/>
      <c r="J200" s="75"/>
      <c r="K200" s="75"/>
    </row>
    <row r="201" spans="1:11" x14ac:dyDescent="0.2">
      <c r="A201" s="55"/>
      <c r="B201" s="53"/>
      <c r="C201" s="226"/>
      <c r="D201" s="26"/>
      <c r="E201" s="75"/>
      <c r="F201" s="108"/>
      <c r="G201" s="56"/>
      <c r="J201" s="75"/>
      <c r="K201" s="75"/>
    </row>
    <row r="202" spans="1:11" x14ac:dyDescent="0.2">
      <c r="A202" s="55"/>
      <c r="B202" s="53"/>
      <c r="C202" s="226"/>
      <c r="D202" s="26"/>
      <c r="E202" s="75"/>
      <c r="F202" s="108"/>
      <c r="G202" s="56"/>
      <c r="J202" s="75"/>
      <c r="K202" s="75"/>
    </row>
    <row r="203" spans="1:11" x14ac:dyDescent="0.2">
      <c r="A203" s="55"/>
      <c r="B203" s="53"/>
      <c r="C203" s="226"/>
      <c r="D203" s="26"/>
      <c r="E203" s="75"/>
      <c r="F203" s="108"/>
      <c r="G203" s="56"/>
      <c r="J203" s="75"/>
      <c r="K203" s="75"/>
    </row>
    <row r="204" spans="1:11" x14ac:dyDescent="0.2">
      <c r="A204" s="55"/>
      <c r="B204" s="53"/>
      <c r="C204" s="226"/>
      <c r="D204" s="26"/>
      <c r="E204" s="75"/>
      <c r="F204" s="108"/>
      <c r="G204" s="56"/>
      <c r="J204" s="75"/>
      <c r="K204" s="75"/>
    </row>
    <row r="205" spans="1:11" x14ac:dyDescent="0.2">
      <c r="A205" s="55"/>
      <c r="B205" s="53"/>
      <c r="C205" s="226"/>
      <c r="D205" s="26"/>
      <c r="E205" s="75"/>
      <c r="F205" s="108"/>
      <c r="G205" s="56"/>
      <c r="J205" s="75"/>
      <c r="K205" s="75"/>
    </row>
    <row r="206" spans="1:11" x14ac:dyDescent="0.2">
      <c r="A206" s="55"/>
      <c r="B206" s="53"/>
      <c r="C206" s="226"/>
      <c r="D206" s="26"/>
      <c r="E206" s="75"/>
      <c r="F206" s="108"/>
      <c r="G206" s="56"/>
      <c r="J206" s="75"/>
      <c r="K206" s="75"/>
    </row>
    <row r="207" spans="1:11" x14ac:dyDescent="0.2">
      <c r="A207" s="55"/>
      <c r="B207" s="53"/>
      <c r="C207" s="226"/>
      <c r="D207" s="26"/>
      <c r="E207" s="75"/>
      <c r="F207" s="108"/>
      <c r="G207" s="56"/>
      <c r="J207" s="75"/>
      <c r="K207" s="75"/>
    </row>
    <row r="208" spans="1:11" x14ac:dyDescent="0.2">
      <c r="A208" s="55"/>
      <c r="B208" s="53"/>
      <c r="C208" s="226"/>
      <c r="D208" s="26"/>
      <c r="E208" s="75"/>
      <c r="F208" s="108"/>
      <c r="G208" s="56"/>
      <c r="J208" s="75"/>
      <c r="K208" s="75"/>
    </row>
    <row r="209" spans="1:11" x14ac:dyDescent="0.2">
      <c r="A209" s="55"/>
      <c r="B209" s="53"/>
      <c r="C209" s="226"/>
      <c r="D209" s="26"/>
      <c r="E209" s="75"/>
      <c r="F209" s="97"/>
      <c r="G209" s="56"/>
      <c r="J209" s="75"/>
      <c r="K209" s="75"/>
    </row>
    <row r="210" spans="1:11" x14ac:dyDescent="0.2">
      <c r="A210" s="55"/>
      <c r="B210" s="53"/>
      <c r="C210" s="226"/>
      <c r="D210" s="26"/>
      <c r="E210" s="75"/>
      <c r="F210" s="97"/>
      <c r="G210" s="56"/>
      <c r="J210" s="75"/>
      <c r="K210" s="75"/>
    </row>
    <row r="211" spans="1:11" x14ac:dyDescent="0.2">
      <c r="A211" s="55"/>
      <c r="B211" s="53"/>
      <c r="C211" s="226"/>
      <c r="D211" s="26"/>
      <c r="E211" s="75"/>
      <c r="F211" s="108"/>
      <c r="G211" s="56"/>
      <c r="J211" s="75"/>
      <c r="K211" s="75"/>
    </row>
    <row r="212" spans="1:11" x14ac:dyDescent="0.2">
      <c r="A212" s="55"/>
      <c r="B212" s="53"/>
      <c r="C212" s="226"/>
      <c r="D212" s="26"/>
      <c r="E212" s="75"/>
      <c r="F212" s="97"/>
      <c r="G212" s="56"/>
      <c r="J212" s="75"/>
      <c r="K212" s="75"/>
    </row>
    <row r="213" spans="1:11" x14ac:dyDescent="0.2">
      <c r="A213" s="55"/>
      <c r="B213" s="53"/>
      <c r="C213" s="226"/>
      <c r="D213" s="26"/>
      <c r="E213" s="75"/>
      <c r="F213" s="97"/>
      <c r="G213" s="56"/>
      <c r="J213" s="75"/>
      <c r="K213" s="75"/>
    </row>
    <row r="214" spans="1:11" x14ac:dyDescent="0.2">
      <c r="A214" s="55"/>
      <c r="B214" s="53"/>
      <c r="C214" s="226"/>
      <c r="D214" s="26"/>
      <c r="E214" s="75"/>
      <c r="F214" s="97"/>
      <c r="G214" s="56"/>
      <c r="J214" s="75"/>
      <c r="K214" s="75"/>
    </row>
    <row r="215" spans="1:11" x14ac:dyDescent="0.2">
      <c r="A215" s="55"/>
      <c r="B215" s="53"/>
      <c r="C215" s="226"/>
      <c r="D215" s="26"/>
      <c r="E215" s="75"/>
      <c r="F215" s="108"/>
      <c r="G215" s="56"/>
      <c r="J215" s="75"/>
      <c r="K215" s="75"/>
    </row>
    <row r="216" spans="1:11" x14ac:dyDescent="0.2">
      <c r="A216" s="55"/>
      <c r="B216" s="53"/>
      <c r="C216" s="226"/>
      <c r="D216" s="26"/>
      <c r="E216" s="75"/>
      <c r="F216" s="97"/>
      <c r="G216" s="56"/>
      <c r="J216" s="75"/>
      <c r="K216" s="75"/>
    </row>
    <row r="217" spans="1:11" x14ac:dyDescent="0.2">
      <c r="A217" s="55"/>
      <c r="B217" s="53"/>
      <c r="C217" s="226"/>
      <c r="D217" s="26"/>
      <c r="E217" s="75"/>
      <c r="F217" s="97"/>
      <c r="G217" s="56"/>
      <c r="J217" s="75"/>
      <c r="K217" s="75"/>
    </row>
    <row r="218" spans="1:11" x14ac:dyDescent="0.2">
      <c r="A218" s="55"/>
      <c r="B218" s="53"/>
      <c r="C218" s="226"/>
      <c r="D218" s="26"/>
      <c r="E218" s="75"/>
      <c r="F218" s="108"/>
      <c r="G218" s="56"/>
      <c r="J218" s="75"/>
      <c r="K218" s="75"/>
    </row>
    <row r="219" spans="1:11" x14ac:dyDescent="0.2">
      <c r="A219" s="55"/>
      <c r="B219" s="53"/>
      <c r="C219" s="226"/>
      <c r="D219" s="26"/>
      <c r="E219" s="75"/>
      <c r="F219" s="108"/>
      <c r="G219" s="56"/>
      <c r="J219" s="75"/>
      <c r="K219" s="75"/>
    </row>
    <row r="220" spans="1:11" x14ac:dyDescent="0.2">
      <c r="A220" s="55"/>
      <c r="B220" s="53"/>
      <c r="C220" s="226"/>
      <c r="D220" s="26"/>
      <c r="E220" s="75"/>
      <c r="F220" s="97"/>
      <c r="G220" s="56"/>
      <c r="J220" s="75"/>
      <c r="K220" s="75"/>
    </row>
    <row r="221" spans="1:11" x14ac:dyDescent="0.2">
      <c r="A221" s="55"/>
      <c r="B221" s="53"/>
      <c r="C221" s="226"/>
      <c r="D221" s="26"/>
      <c r="E221" s="75"/>
      <c r="F221" s="108"/>
      <c r="G221" s="56"/>
      <c r="J221" s="75"/>
      <c r="K221" s="75"/>
    </row>
    <row r="222" spans="1:11" x14ac:dyDescent="0.2">
      <c r="A222" s="55"/>
      <c r="B222" s="53"/>
      <c r="C222" s="226"/>
      <c r="D222" s="26"/>
      <c r="E222" s="75"/>
      <c r="F222" s="108"/>
      <c r="G222" s="56"/>
      <c r="J222" s="75"/>
      <c r="K222" s="75"/>
    </row>
    <row r="223" spans="1:11" x14ac:dyDescent="0.2">
      <c r="A223" s="55"/>
      <c r="B223" s="53"/>
      <c r="C223" s="226"/>
      <c r="D223" s="26"/>
      <c r="E223" s="75"/>
      <c r="F223" s="108"/>
      <c r="G223" s="56"/>
      <c r="J223" s="75"/>
      <c r="K223" s="75"/>
    </row>
    <row r="224" spans="1:11" x14ac:dyDescent="0.2">
      <c r="A224" s="55"/>
      <c r="B224" s="53"/>
      <c r="C224" s="226"/>
      <c r="D224" s="26"/>
      <c r="E224" s="75"/>
      <c r="F224" s="108"/>
      <c r="G224" s="56"/>
      <c r="J224" s="75"/>
      <c r="K224" s="75"/>
    </row>
    <row r="225" spans="1:11" x14ac:dyDescent="0.2">
      <c r="A225" s="55"/>
      <c r="B225" s="53"/>
      <c r="C225" s="226"/>
      <c r="D225" s="26"/>
      <c r="E225" s="75"/>
      <c r="F225" s="97"/>
      <c r="G225" s="56"/>
      <c r="J225" s="75"/>
      <c r="K225" s="75"/>
    </row>
    <row r="226" spans="1:11" x14ac:dyDescent="0.2">
      <c r="A226" s="55"/>
      <c r="B226" s="53"/>
      <c r="C226" s="226"/>
      <c r="D226" s="26"/>
      <c r="E226" s="75"/>
      <c r="F226" s="97"/>
      <c r="G226" s="56"/>
      <c r="J226" s="75"/>
      <c r="K226" s="75"/>
    </row>
    <row r="227" spans="1:11" x14ac:dyDescent="0.2">
      <c r="A227" s="55"/>
      <c r="B227" s="53"/>
      <c r="C227" s="226"/>
      <c r="D227" s="26"/>
      <c r="E227" s="75"/>
      <c r="F227" s="97"/>
      <c r="G227" s="56"/>
      <c r="J227" s="75"/>
      <c r="K227" s="75"/>
    </row>
    <row r="228" spans="1:11" x14ac:dyDescent="0.2">
      <c r="A228" s="55"/>
      <c r="B228" s="53"/>
      <c r="C228" s="226"/>
      <c r="D228" s="26"/>
      <c r="E228" s="75"/>
      <c r="F228" s="97"/>
      <c r="G228" s="56"/>
      <c r="J228" s="75"/>
      <c r="K228" s="75"/>
    </row>
    <row r="229" spans="1:11" x14ac:dyDescent="0.2">
      <c r="A229" s="55"/>
      <c r="B229" s="53"/>
      <c r="C229" s="226"/>
      <c r="D229" s="26"/>
      <c r="E229" s="75"/>
      <c r="F229" s="97"/>
      <c r="G229" s="56"/>
      <c r="J229" s="75"/>
      <c r="K229" s="75"/>
    </row>
    <row r="230" spans="1:11" x14ac:dyDescent="0.2">
      <c r="A230" s="55"/>
      <c r="B230" s="53"/>
      <c r="C230" s="226"/>
      <c r="D230" s="26"/>
      <c r="E230" s="75"/>
      <c r="F230" s="97"/>
      <c r="G230" s="56"/>
      <c r="J230" s="75"/>
      <c r="K230" s="75"/>
    </row>
    <row r="231" spans="1:11" x14ac:dyDescent="0.2">
      <c r="A231" s="55"/>
      <c r="B231" s="53"/>
      <c r="C231" s="226"/>
      <c r="D231" s="26"/>
      <c r="E231" s="75"/>
      <c r="F231" s="97"/>
      <c r="G231" s="56"/>
      <c r="J231" s="75"/>
      <c r="K231" s="75"/>
    </row>
    <row r="232" spans="1:11" x14ac:dyDescent="0.2">
      <c r="A232" s="55"/>
      <c r="B232" s="53"/>
      <c r="C232" s="226"/>
      <c r="D232" s="26"/>
      <c r="E232" s="75"/>
      <c r="F232" s="97"/>
      <c r="G232" s="56"/>
      <c r="J232" s="75"/>
      <c r="K232" s="75"/>
    </row>
    <row r="233" spans="1:11" x14ac:dyDescent="0.2">
      <c r="A233" s="15"/>
      <c r="B233" s="53"/>
      <c r="C233" s="226"/>
      <c r="D233" s="26"/>
      <c r="E233" s="75"/>
      <c r="F233" s="97"/>
      <c r="G233" s="56"/>
      <c r="J233" s="75"/>
      <c r="K233" s="75"/>
    </row>
    <row r="234" spans="1:11" x14ac:dyDescent="0.2">
      <c r="A234" s="15"/>
      <c r="B234" s="53"/>
      <c r="C234" s="226"/>
      <c r="D234" s="26"/>
      <c r="E234" s="75"/>
      <c r="F234" s="97"/>
      <c r="G234" s="56"/>
      <c r="J234" s="75"/>
      <c r="K234" s="75"/>
    </row>
    <row r="235" spans="1:11" x14ac:dyDescent="0.2">
      <c r="A235" s="15"/>
      <c r="B235" s="53"/>
      <c r="C235" s="226"/>
      <c r="D235" s="26"/>
      <c r="E235" s="75"/>
      <c r="F235" s="97"/>
      <c r="G235" s="56"/>
      <c r="J235" s="75"/>
      <c r="K235" s="75"/>
    </row>
    <row r="236" spans="1:11" x14ac:dyDescent="0.2">
      <c r="A236" s="15"/>
      <c r="B236" s="53"/>
      <c r="C236" s="226"/>
      <c r="D236" s="26"/>
      <c r="E236" s="75"/>
      <c r="F236" s="97"/>
      <c r="G236" s="56"/>
      <c r="J236" s="75"/>
      <c r="K236" s="75"/>
    </row>
    <row r="237" spans="1:11" x14ac:dyDescent="0.2">
      <c r="A237" s="15"/>
      <c r="B237" s="53"/>
      <c r="C237" s="226"/>
      <c r="D237" s="26"/>
      <c r="E237" s="75"/>
      <c r="F237" s="97"/>
      <c r="G237" s="56"/>
      <c r="J237" s="75"/>
      <c r="K237" s="75"/>
    </row>
    <row r="238" spans="1:11" x14ac:dyDescent="0.2">
      <c r="A238" s="15"/>
      <c r="B238" s="53"/>
      <c r="C238" s="226"/>
      <c r="D238" s="26"/>
      <c r="E238" s="75"/>
      <c r="F238" s="97"/>
      <c r="G238" s="56"/>
      <c r="J238" s="75"/>
      <c r="K238" s="75"/>
    </row>
    <row r="239" spans="1:11" x14ac:dyDescent="0.2">
      <c r="A239" s="15"/>
      <c r="B239" s="77"/>
      <c r="C239" s="226"/>
      <c r="D239" s="26"/>
      <c r="E239" s="75"/>
      <c r="F239" s="97"/>
      <c r="G239" s="56"/>
      <c r="J239" s="75"/>
      <c r="K239" s="75"/>
    </row>
    <row r="240" spans="1:11" x14ac:dyDescent="0.2">
      <c r="A240" s="15"/>
      <c r="B240" s="77"/>
      <c r="C240" s="226"/>
      <c r="D240" s="26"/>
      <c r="E240" s="75"/>
      <c r="F240" s="97"/>
      <c r="G240" s="56"/>
      <c r="J240" s="75"/>
      <c r="K240" s="75"/>
    </row>
    <row r="241" spans="1:11" x14ac:dyDescent="0.2">
      <c r="A241" s="75"/>
      <c r="B241" s="75"/>
      <c r="C241" s="79"/>
      <c r="D241" s="75"/>
      <c r="E241" s="75"/>
      <c r="F241" s="75"/>
      <c r="G241" s="75"/>
      <c r="J241" s="75"/>
      <c r="K241" s="75"/>
    </row>
    <row r="242" spans="1:11" x14ac:dyDescent="0.2">
      <c r="A242" s="75"/>
      <c r="B242" s="75"/>
      <c r="C242" s="79"/>
      <c r="D242" s="75"/>
      <c r="E242" s="75"/>
      <c r="F242" s="75"/>
      <c r="G242" s="75"/>
      <c r="J242" s="75"/>
      <c r="K242" s="75"/>
    </row>
    <row r="243" spans="1:11" x14ac:dyDescent="0.2">
      <c r="A243" s="75"/>
      <c r="B243" s="75"/>
      <c r="C243" s="79"/>
      <c r="D243" s="75"/>
      <c r="E243" s="75"/>
      <c r="F243" s="75"/>
      <c r="G243" s="75"/>
      <c r="J243" s="75"/>
      <c r="K243" s="75"/>
    </row>
    <row r="244" spans="1:11" x14ac:dyDescent="0.2">
      <c r="A244" s="75"/>
      <c r="B244" s="75"/>
      <c r="C244" s="79"/>
      <c r="D244" s="75"/>
      <c r="E244" s="75"/>
      <c r="F244" s="75"/>
      <c r="G244" s="75"/>
      <c r="J244" s="75"/>
      <c r="K244" s="75"/>
    </row>
    <row r="245" spans="1:11" x14ac:dyDescent="0.2">
      <c r="A245" s="75"/>
      <c r="B245" s="75"/>
      <c r="C245" s="79"/>
      <c r="D245" s="75"/>
      <c r="E245" s="75"/>
      <c r="F245" s="75"/>
      <c r="G245" s="75"/>
      <c r="J245" s="75"/>
      <c r="K245" s="75"/>
    </row>
    <row r="246" spans="1:11" x14ac:dyDescent="0.2">
      <c r="A246" s="75"/>
      <c r="B246" s="75"/>
      <c r="C246" s="79"/>
      <c r="D246" s="75"/>
      <c r="E246" s="75"/>
      <c r="F246" s="75"/>
      <c r="G246" s="75"/>
      <c r="J246" s="75"/>
      <c r="K246" s="75"/>
    </row>
    <row r="247" spans="1:11" x14ac:dyDescent="0.2">
      <c r="A247" s="75"/>
      <c r="B247" s="75"/>
      <c r="C247" s="79"/>
      <c r="D247" s="75"/>
      <c r="E247" s="75"/>
      <c r="F247" s="75"/>
      <c r="G247" s="75"/>
      <c r="J247" s="75"/>
      <c r="K247" s="75"/>
    </row>
    <row r="248" spans="1:11" x14ac:dyDescent="0.2">
      <c r="A248" s="75"/>
      <c r="B248" s="75"/>
      <c r="C248" s="79"/>
      <c r="D248" s="75"/>
      <c r="E248" s="75"/>
      <c r="F248" s="75"/>
      <c r="G248" s="75"/>
      <c r="J248" s="75"/>
      <c r="K248" s="75"/>
    </row>
    <row r="249" spans="1:11" x14ac:dyDescent="0.2">
      <c r="A249" s="75"/>
      <c r="B249" s="75"/>
      <c r="C249" s="79"/>
      <c r="D249" s="75"/>
      <c r="E249" s="75"/>
      <c r="F249" s="75"/>
      <c r="G249" s="75"/>
      <c r="J249" s="75"/>
      <c r="K249" s="75"/>
    </row>
    <row r="250" spans="1:11" x14ac:dyDescent="0.2">
      <c r="A250" s="75"/>
      <c r="B250" s="75"/>
      <c r="C250" s="79"/>
      <c r="D250" s="75"/>
      <c r="E250" s="75"/>
      <c r="F250" s="75"/>
      <c r="G250" s="75"/>
      <c r="J250" s="75"/>
      <c r="K250" s="75"/>
    </row>
    <row r="251" spans="1:11" x14ac:dyDescent="0.2">
      <c r="A251" s="75"/>
      <c r="B251" s="75"/>
      <c r="C251" s="79"/>
      <c r="D251" s="75"/>
      <c r="E251" s="75"/>
      <c r="F251" s="75"/>
      <c r="G251" s="75"/>
      <c r="J251" s="75"/>
      <c r="K251" s="75"/>
    </row>
    <row r="252" spans="1:11" x14ac:dyDescent="0.2">
      <c r="A252" s="75"/>
      <c r="B252" s="75"/>
      <c r="C252" s="79"/>
      <c r="D252" s="75"/>
      <c r="E252" s="75"/>
      <c r="F252" s="75"/>
      <c r="G252" s="75"/>
      <c r="J252" s="75"/>
      <c r="K252" s="75"/>
    </row>
    <row r="253" spans="1:11" x14ac:dyDescent="0.2">
      <c r="A253" s="75"/>
      <c r="B253" s="75"/>
      <c r="C253" s="79"/>
      <c r="D253" s="75"/>
      <c r="E253" s="75"/>
      <c r="F253" s="75"/>
      <c r="G253" s="75"/>
      <c r="J253" s="75"/>
      <c r="K253" s="75"/>
    </row>
    <row r="254" spans="1:11" x14ac:dyDescent="0.2">
      <c r="A254" s="75"/>
      <c r="B254" s="75"/>
      <c r="C254" s="79"/>
      <c r="D254" s="75"/>
      <c r="E254" s="75"/>
      <c r="F254" s="75"/>
      <c r="G254" s="75"/>
      <c r="J254" s="75"/>
      <c r="K254" s="75"/>
    </row>
    <row r="255" spans="1:11" x14ac:dyDescent="0.2">
      <c r="A255" s="75"/>
      <c r="B255" s="75"/>
      <c r="C255" s="79"/>
      <c r="D255" s="75"/>
      <c r="E255" s="75"/>
      <c r="F255" s="75"/>
      <c r="G255" s="75"/>
      <c r="J255" s="75"/>
      <c r="K255" s="75"/>
    </row>
    <row r="256" spans="1:11" x14ac:dyDescent="0.2">
      <c r="A256" s="75"/>
      <c r="B256" s="75"/>
      <c r="C256" s="79"/>
      <c r="D256" s="75"/>
      <c r="E256" s="75"/>
      <c r="F256" s="75"/>
      <c r="G256" s="75"/>
      <c r="J256" s="75"/>
      <c r="K256" s="75"/>
    </row>
    <row r="257" spans="1:11" x14ac:dyDescent="0.2">
      <c r="A257" s="75"/>
      <c r="B257" s="75"/>
      <c r="C257" s="79"/>
      <c r="D257" s="75"/>
      <c r="E257" s="75"/>
      <c r="F257" s="75"/>
      <c r="G257" s="75"/>
      <c r="J257" s="75"/>
      <c r="K257" s="75"/>
    </row>
  </sheetData>
  <mergeCells count="3">
    <mergeCell ref="F5:G5"/>
    <mergeCell ref="F6:G6"/>
    <mergeCell ref="A9:D9"/>
  </mergeCells>
  <phoneticPr fontId="9" type="noConversion"/>
  <hyperlinks>
    <hyperlink ref="A1" r:id="rId1"/>
    <hyperlink ref="C3" r:id="rId2"/>
  </hyperlinks>
  <pageMargins left="0.27" right="0.13" top="0.984251969" bottom="0.984251969" header="0.4921259845" footer="0.4921259845"/>
  <pageSetup paperSize="9" orientation="portrait" r:id="rId3"/>
  <headerFooter alignWithMargins="0"/>
  <drawing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pane ySplit="12" topLeftCell="A13" activePane="bottomLeft" state="frozen"/>
      <selection pane="bottomLeft" activeCell="G12" sqref="G12"/>
    </sheetView>
  </sheetViews>
  <sheetFormatPr defaultColWidth="9.28515625" defaultRowHeight="12.75" x14ac:dyDescent="0.2"/>
  <cols>
    <col min="1" max="1" width="11.28515625" style="65" customWidth="1"/>
    <col min="2" max="2" width="40.7109375" style="65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3" style="65" customWidth="1"/>
    <col min="8" max="8" width="9.28515625" style="53"/>
    <col min="9" max="16384" width="9.28515625" style="65"/>
  </cols>
  <sheetData>
    <row r="1" spans="1:10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10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10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10" customFormat="1" ht="10.5" customHeight="1" x14ac:dyDescent="0.2">
      <c r="A4" s="7"/>
      <c r="B4" s="8"/>
      <c r="C4" s="268"/>
      <c r="D4" s="8"/>
      <c r="E4" s="64"/>
      <c r="F4" s="8"/>
      <c r="G4" s="8"/>
    </row>
    <row r="5" spans="1:10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10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10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10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10" ht="18" x14ac:dyDescent="0.25">
      <c r="A9" s="301" t="s">
        <v>3750</v>
      </c>
      <c r="B9" s="301"/>
      <c r="C9" s="301"/>
      <c r="D9" s="301"/>
      <c r="E9" s="301"/>
      <c r="F9" s="113"/>
      <c r="G9" s="113"/>
    </row>
    <row r="10" spans="1:10" x14ac:dyDescent="0.2">
      <c r="A10" s="178" t="s">
        <v>5406</v>
      </c>
      <c r="B10" s="12"/>
      <c r="C10" s="26"/>
      <c r="D10" s="13"/>
      <c r="E10" s="8"/>
      <c r="F10" s="8"/>
      <c r="G10" s="8"/>
    </row>
    <row r="11" spans="1:10" x14ac:dyDescent="0.2">
      <c r="A11" s="12" t="s">
        <v>3751</v>
      </c>
      <c r="B11" s="15"/>
      <c r="C11" s="229"/>
      <c r="D11" s="16"/>
      <c r="G11" s="69"/>
      <c r="I11" s="82"/>
      <c r="J11" s="82"/>
    </row>
    <row r="12" spans="1:10" x14ac:dyDescent="0.2">
      <c r="A12" s="20" t="s">
        <v>1598</v>
      </c>
      <c r="B12" s="21" t="s">
        <v>1599</v>
      </c>
      <c r="C12" s="35" t="s">
        <v>1600</v>
      </c>
      <c r="D12" s="23" t="s">
        <v>1601</v>
      </c>
      <c r="F12" s="24" t="s">
        <v>1602</v>
      </c>
      <c r="G12" s="69">
        <v>0</v>
      </c>
      <c r="I12" s="82"/>
      <c r="J12" s="82"/>
    </row>
    <row r="13" spans="1:10" ht="12" customHeight="1" x14ac:dyDescent="0.2">
      <c r="A13" s="47" t="s">
        <v>3752</v>
      </c>
      <c r="B13" s="15"/>
      <c r="C13" s="229"/>
      <c r="D13" s="26"/>
      <c r="E13" s="57"/>
      <c r="F13" s="128"/>
      <c r="G13" s="56"/>
      <c r="I13" s="53"/>
      <c r="J13" s="53"/>
    </row>
    <row r="14" spans="1:10" ht="12" customHeight="1" x14ac:dyDescent="0.2">
      <c r="A14" s="14" t="s">
        <v>4273</v>
      </c>
      <c r="B14" s="15" t="s">
        <v>3753</v>
      </c>
      <c r="C14" s="226">
        <v>62500</v>
      </c>
      <c r="D14" s="26">
        <f t="shared" ref="D14:D42" si="0">((100-$G$12)/100)*C14</f>
        <v>62500</v>
      </c>
      <c r="E14" s="57"/>
      <c r="F14" s="42"/>
      <c r="G14" s="56"/>
      <c r="I14" s="53"/>
      <c r="J14" s="53"/>
    </row>
    <row r="15" spans="1:10" ht="12" customHeight="1" x14ac:dyDescent="0.2">
      <c r="A15" s="14" t="s">
        <v>4274</v>
      </c>
      <c r="B15" s="15" t="s">
        <v>3754</v>
      </c>
      <c r="C15" s="226">
        <v>66900</v>
      </c>
      <c r="D15" s="26">
        <f t="shared" si="0"/>
        <v>66900</v>
      </c>
      <c r="E15" s="57"/>
      <c r="F15" s="42"/>
      <c r="G15" s="56"/>
      <c r="I15" s="53"/>
      <c r="J15" s="53"/>
    </row>
    <row r="16" spans="1:10" ht="12" customHeight="1" x14ac:dyDescent="0.2">
      <c r="A16" s="14" t="s">
        <v>4275</v>
      </c>
      <c r="B16" s="15" t="s">
        <v>4276</v>
      </c>
      <c r="C16" s="226">
        <v>82900</v>
      </c>
      <c r="D16" s="26">
        <f t="shared" si="0"/>
        <v>82900</v>
      </c>
      <c r="E16" s="57"/>
      <c r="F16" s="42"/>
      <c r="G16" s="56"/>
      <c r="I16" s="53"/>
      <c r="J16" s="53"/>
    </row>
    <row r="17" spans="1:10" ht="12" customHeight="1" x14ac:dyDescent="0.2">
      <c r="A17" s="14" t="s">
        <v>4277</v>
      </c>
      <c r="B17" s="15" t="s">
        <v>3755</v>
      </c>
      <c r="C17" s="226">
        <v>66200</v>
      </c>
      <c r="D17" s="26">
        <f t="shared" si="0"/>
        <v>66200</v>
      </c>
      <c r="E17" s="57"/>
      <c r="F17" s="42"/>
      <c r="G17" s="56"/>
      <c r="I17" s="53"/>
      <c r="J17" s="53"/>
    </row>
    <row r="18" spans="1:10" ht="12" customHeight="1" x14ac:dyDescent="0.2">
      <c r="A18" s="14" t="s">
        <v>4278</v>
      </c>
      <c r="B18" s="15" t="s">
        <v>3756</v>
      </c>
      <c r="C18" s="226">
        <v>90500</v>
      </c>
      <c r="D18" s="26">
        <f t="shared" si="0"/>
        <v>90500</v>
      </c>
      <c r="E18" s="57"/>
      <c r="F18" s="42"/>
      <c r="G18" s="56"/>
      <c r="I18" s="53"/>
      <c r="J18" s="53"/>
    </row>
    <row r="19" spans="1:10" ht="12" customHeight="1" x14ac:dyDescent="0.2">
      <c r="A19" s="14" t="s">
        <v>4279</v>
      </c>
      <c r="B19" s="15" t="s">
        <v>3757</v>
      </c>
      <c r="C19" s="226">
        <v>82500</v>
      </c>
      <c r="D19" s="26">
        <f t="shared" si="0"/>
        <v>82500</v>
      </c>
      <c r="E19" s="57"/>
      <c r="F19" s="42"/>
      <c r="G19" s="56"/>
      <c r="I19" s="53"/>
      <c r="J19" s="53"/>
    </row>
    <row r="20" spans="1:10" ht="12" customHeight="1" x14ac:dyDescent="0.2">
      <c r="A20" s="14" t="s">
        <v>4280</v>
      </c>
      <c r="B20" s="15" t="s">
        <v>5850</v>
      </c>
      <c r="C20" s="226">
        <v>205500</v>
      </c>
      <c r="D20" s="26">
        <f t="shared" si="0"/>
        <v>205500</v>
      </c>
      <c r="E20" s="57"/>
      <c r="F20" s="42"/>
      <c r="G20" s="56"/>
      <c r="I20" s="53"/>
      <c r="J20" s="53"/>
    </row>
    <row r="21" spans="1:10" ht="12" customHeight="1" x14ac:dyDescent="0.2">
      <c r="A21" s="14" t="s">
        <v>4281</v>
      </c>
      <c r="B21" s="15" t="s">
        <v>3758</v>
      </c>
      <c r="C21" s="226">
        <v>106800</v>
      </c>
      <c r="D21" s="26">
        <f t="shared" si="0"/>
        <v>106800</v>
      </c>
      <c r="E21" s="57"/>
      <c r="F21" s="42"/>
      <c r="G21" s="56"/>
      <c r="I21" s="53"/>
      <c r="J21" s="53"/>
    </row>
    <row r="22" spans="1:10" ht="12" customHeight="1" x14ac:dyDescent="0.2">
      <c r="A22" s="14" t="s">
        <v>4282</v>
      </c>
      <c r="B22" s="15" t="s">
        <v>5851</v>
      </c>
      <c r="C22" s="226">
        <v>205400</v>
      </c>
      <c r="D22" s="26">
        <f t="shared" si="0"/>
        <v>205400</v>
      </c>
      <c r="E22" s="57"/>
      <c r="F22" s="42"/>
      <c r="G22" s="56"/>
      <c r="I22" s="53"/>
      <c r="J22" s="53"/>
    </row>
    <row r="23" spans="1:10" ht="12" customHeight="1" x14ac:dyDescent="0.2">
      <c r="A23" s="14" t="s">
        <v>4283</v>
      </c>
      <c r="B23" s="15" t="s">
        <v>5288</v>
      </c>
      <c r="C23" s="226">
        <v>203000</v>
      </c>
      <c r="D23" s="26">
        <f t="shared" si="0"/>
        <v>203000</v>
      </c>
      <c r="E23" s="57"/>
      <c r="F23" s="42"/>
      <c r="G23" s="56"/>
      <c r="I23" s="53"/>
      <c r="J23" s="53"/>
    </row>
    <row r="24" spans="1:10" ht="12" customHeight="1" x14ac:dyDescent="0.2">
      <c r="A24" s="14"/>
      <c r="B24" s="14"/>
      <c r="C24" s="226"/>
      <c r="D24" s="26"/>
      <c r="E24" s="57"/>
      <c r="F24" s="128"/>
      <c r="G24" s="56"/>
      <c r="I24" s="53"/>
      <c r="J24" s="53"/>
    </row>
    <row r="25" spans="1:10" ht="12" customHeight="1" x14ac:dyDescent="0.2">
      <c r="A25" s="133" t="s">
        <v>3759</v>
      </c>
      <c r="B25" s="15"/>
      <c r="C25" s="229"/>
      <c r="D25" s="26"/>
      <c r="E25" s="57"/>
      <c r="F25" s="128"/>
      <c r="G25" s="56"/>
      <c r="I25" s="53"/>
      <c r="J25" s="53"/>
    </row>
    <row r="26" spans="1:10" ht="12" customHeight="1" x14ac:dyDescent="0.2">
      <c r="A26" s="14" t="s">
        <v>4830</v>
      </c>
      <c r="B26" s="15" t="s">
        <v>3760</v>
      </c>
      <c r="C26" s="226">
        <v>56650</v>
      </c>
      <c r="D26" s="26">
        <f t="shared" si="0"/>
        <v>56650</v>
      </c>
      <c r="E26" s="57"/>
      <c r="F26" s="128"/>
      <c r="G26" s="56"/>
      <c r="I26" s="53"/>
      <c r="J26" s="53"/>
    </row>
    <row r="27" spans="1:10" ht="12" customHeight="1" x14ac:dyDescent="0.2">
      <c r="A27" s="14" t="s">
        <v>4831</v>
      </c>
      <c r="B27" s="15" t="s">
        <v>3761</v>
      </c>
      <c r="C27" s="226">
        <v>57250</v>
      </c>
      <c r="D27" s="26">
        <f t="shared" si="0"/>
        <v>57250</v>
      </c>
      <c r="E27" s="57"/>
      <c r="F27" s="128"/>
      <c r="G27" s="56"/>
      <c r="I27" s="53"/>
      <c r="J27" s="53"/>
    </row>
    <row r="28" spans="1:10" ht="12" customHeight="1" x14ac:dyDescent="0.2">
      <c r="A28" s="14" t="s">
        <v>4832</v>
      </c>
      <c r="B28" s="15" t="s">
        <v>3762</v>
      </c>
      <c r="C28" s="226">
        <v>68550</v>
      </c>
      <c r="D28" s="26">
        <f t="shared" si="0"/>
        <v>68550</v>
      </c>
      <c r="E28" s="57"/>
      <c r="F28" s="128"/>
      <c r="G28" s="56"/>
      <c r="I28" s="53"/>
      <c r="J28" s="53"/>
    </row>
    <row r="29" spans="1:10" ht="12" customHeight="1" x14ac:dyDescent="0.2">
      <c r="A29" s="15"/>
      <c r="B29" s="125"/>
      <c r="C29" s="229"/>
      <c r="D29" s="26"/>
      <c r="E29" s="57"/>
      <c r="F29" s="128"/>
      <c r="G29" s="56"/>
      <c r="H29" s="56"/>
      <c r="I29" s="53"/>
      <c r="J29" s="53"/>
    </row>
    <row r="30" spans="1:10" ht="12" customHeight="1" x14ac:dyDescent="0.2">
      <c r="A30" s="133" t="s">
        <v>5289</v>
      </c>
      <c r="B30" s="14"/>
      <c r="C30" s="229"/>
      <c r="D30" s="26"/>
      <c r="E30" s="57"/>
      <c r="F30" s="128"/>
      <c r="G30" s="56"/>
      <c r="I30" s="53"/>
      <c r="J30" s="53"/>
    </row>
    <row r="31" spans="1:10" ht="12" customHeight="1" x14ac:dyDescent="0.2">
      <c r="A31" s="14" t="s">
        <v>5290</v>
      </c>
      <c r="B31" s="15" t="s">
        <v>5291</v>
      </c>
      <c r="C31" s="226">
        <v>8270</v>
      </c>
      <c r="D31" s="26">
        <f t="shared" si="0"/>
        <v>8270</v>
      </c>
      <c r="E31" s="57"/>
      <c r="F31" s="97"/>
      <c r="G31" s="56"/>
      <c r="I31" s="53"/>
      <c r="J31" s="53"/>
    </row>
    <row r="32" spans="1:10" ht="12" customHeight="1" x14ac:dyDescent="0.2">
      <c r="A32" s="14" t="s">
        <v>5292</v>
      </c>
      <c r="B32" s="15" t="s">
        <v>5293</v>
      </c>
      <c r="C32" s="226">
        <v>10870</v>
      </c>
      <c r="D32" s="26">
        <f t="shared" si="0"/>
        <v>10870</v>
      </c>
      <c r="E32" s="57"/>
      <c r="F32" s="97"/>
      <c r="G32" s="56"/>
      <c r="I32" s="53"/>
      <c r="J32" s="53"/>
    </row>
    <row r="33" spans="1:10" ht="12" customHeight="1" x14ac:dyDescent="0.2">
      <c r="A33" s="14" t="s">
        <v>5294</v>
      </c>
      <c r="B33" s="15" t="s">
        <v>5295</v>
      </c>
      <c r="C33" s="226">
        <v>16600</v>
      </c>
      <c r="D33" s="26">
        <f t="shared" si="0"/>
        <v>16600</v>
      </c>
      <c r="E33" s="57"/>
      <c r="F33" s="97"/>
      <c r="G33" s="56"/>
      <c r="I33" s="53"/>
      <c r="J33" s="53"/>
    </row>
    <row r="34" spans="1:10" ht="12" customHeight="1" x14ac:dyDescent="0.2">
      <c r="A34" s="14" t="s">
        <v>5296</v>
      </c>
      <c r="B34" s="15" t="s">
        <v>5297</v>
      </c>
      <c r="C34" s="226">
        <v>19330</v>
      </c>
      <c r="D34" s="26">
        <f t="shared" si="0"/>
        <v>19330</v>
      </c>
      <c r="E34" s="57"/>
      <c r="F34" s="97"/>
      <c r="G34" s="56"/>
      <c r="I34" s="53"/>
      <c r="J34" s="53"/>
    </row>
    <row r="35" spans="1:10" ht="12" customHeight="1" x14ac:dyDescent="0.2">
      <c r="A35" s="14"/>
      <c r="B35" s="15"/>
      <c r="C35" s="226"/>
      <c r="D35" s="26"/>
      <c r="E35" s="57"/>
      <c r="F35" s="97"/>
      <c r="G35" s="56"/>
      <c r="I35" s="53"/>
      <c r="J35" s="53"/>
    </row>
    <row r="36" spans="1:10" ht="12" customHeight="1" x14ac:dyDescent="0.2">
      <c r="A36" s="133" t="s">
        <v>5298</v>
      </c>
      <c r="B36" s="15"/>
      <c r="C36" s="226"/>
      <c r="D36" s="26"/>
      <c r="E36" s="57"/>
      <c r="F36" s="97"/>
      <c r="G36" s="56"/>
      <c r="I36" s="53"/>
      <c r="J36" s="53"/>
    </row>
    <row r="37" spans="1:10" ht="12" customHeight="1" x14ac:dyDescent="0.2">
      <c r="A37" s="14" t="s">
        <v>5299</v>
      </c>
      <c r="B37" s="15" t="s">
        <v>5300</v>
      </c>
      <c r="C37" s="226">
        <v>16730</v>
      </c>
      <c r="D37" s="26">
        <f t="shared" si="0"/>
        <v>16730</v>
      </c>
      <c r="E37" s="57"/>
      <c r="F37" s="97"/>
      <c r="G37" s="56"/>
      <c r="I37" s="53"/>
      <c r="J37" s="53"/>
    </row>
    <row r="38" spans="1:10" ht="12" customHeight="1" x14ac:dyDescent="0.2">
      <c r="A38" s="14" t="s">
        <v>5301</v>
      </c>
      <c r="B38" s="15" t="s">
        <v>5302</v>
      </c>
      <c r="C38" s="226">
        <v>20250</v>
      </c>
      <c r="D38" s="26">
        <f t="shared" si="0"/>
        <v>20250</v>
      </c>
      <c r="E38" s="57"/>
      <c r="F38" s="97"/>
      <c r="G38" s="56"/>
      <c r="I38" s="53"/>
      <c r="J38" s="53"/>
    </row>
    <row r="39" spans="1:10" ht="12" customHeight="1" x14ac:dyDescent="0.2">
      <c r="A39" s="14"/>
      <c r="B39" s="15"/>
      <c r="C39" s="226"/>
      <c r="D39" s="26"/>
      <c r="E39" s="57"/>
      <c r="F39" s="97"/>
      <c r="G39" s="56"/>
      <c r="I39" s="53"/>
      <c r="J39" s="53"/>
    </row>
    <row r="40" spans="1:10" ht="12" customHeight="1" x14ac:dyDescent="0.2">
      <c r="A40" s="133" t="s">
        <v>5303</v>
      </c>
      <c r="B40" s="15"/>
      <c r="C40" s="226"/>
      <c r="D40" s="26"/>
      <c r="E40" s="57"/>
      <c r="F40" s="97"/>
      <c r="G40" s="56"/>
      <c r="I40" s="53"/>
      <c r="J40" s="53"/>
    </row>
    <row r="41" spans="1:10" ht="12" customHeight="1" x14ac:dyDescent="0.2">
      <c r="A41" s="14" t="s">
        <v>5304</v>
      </c>
      <c r="B41" s="15" t="s">
        <v>5305</v>
      </c>
      <c r="C41" s="226">
        <v>40100</v>
      </c>
      <c r="D41" s="26">
        <f t="shared" si="0"/>
        <v>40100</v>
      </c>
      <c r="E41" s="57"/>
      <c r="F41" s="97"/>
      <c r="G41" s="56"/>
      <c r="I41" s="53"/>
      <c r="J41" s="53"/>
    </row>
    <row r="42" spans="1:10" ht="12" customHeight="1" x14ac:dyDescent="0.2">
      <c r="A42" s="14" t="s">
        <v>5306</v>
      </c>
      <c r="B42" s="15" t="s">
        <v>5307</v>
      </c>
      <c r="C42" s="226">
        <v>42850</v>
      </c>
      <c r="D42" s="26">
        <f t="shared" si="0"/>
        <v>42850</v>
      </c>
      <c r="E42" s="57"/>
      <c r="F42" s="97"/>
      <c r="G42" s="56"/>
      <c r="I42" s="53"/>
      <c r="J42" s="53"/>
    </row>
    <row r="43" spans="1:10" x14ac:dyDescent="0.2">
      <c r="A43" s="57"/>
      <c r="B43" s="57"/>
      <c r="C43" s="97"/>
      <c r="D43" s="26"/>
      <c r="E43" s="57"/>
      <c r="F43" s="97"/>
      <c r="G43" s="56"/>
      <c r="I43" s="53"/>
      <c r="J43" s="53"/>
    </row>
    <row r="44" spans="1:10" x14ac:dyDescent="0.2">
      <c r="A44" s="57"/>
      <c r="B44" s="57"/>
      <c r="C44" s="97"/>
      <c r="D44" s="26"/>
      <c r="E44" s="57"/>
      <c r="F44" s="97"/>
      <c r="G44" s="56"/>
      <c r="I44" s="53"/>
      <c r="J44" s="53"/>
    </row>
    <row r="45" spans="1:10" x14ac:dyDescent="0.2">
      <c r="A45" s="57"/>
      <c r="B45" s="57"/>
      <c r="C45" s="97"/>
      <c r="D45" s="26"/>
      <c r="E45" s="57"/>
      <c r="F45" s="97"/>
      <c r="G45" s="56"/>
      <c r="I45" s="53"/>
      <c r="J45" s="53"/>
    </row>
    <row r="46" spans="1:10" x14ac:dyDescent="0.2">
      <c r="A46" s="57"/>
      <c r="B46" s="57"/>
      <c r="C46" s="97"/>
      <c r="D46" s="26"/>
      <c r="E46" s="57"/>
      <c r="F46" s="97"/>
      <c r="G46" s="56"/>
      <c r="I46" s="53"/>
      <c r="J46" s="53"/>
    </row>
    <row r="47" spans="1:10" x14ac:dyDescent="0.2">
      <c r="A47" s="57"/>
      <c r="B47" s="57"/>
      <c r="C47" s="97"/>
      <c r="D47" s="26"/>
      <c r="E47" s="57"/>
      <c r="F47" s="97"/>
      <c r="G47" s="56"/>
      <c r="I47" s="53"/>
      <c r="J47" s="53"/>
    </row>
    <row r="48" spans="1:10" x14ac:dyDescent="0.2">
      <c r="A48" s="57"/>
      <c r="B48" s="57"/>
      <c r="C48" s="97"/>
      <c r="D48" s="26"/>
      <c r="E48" s="57"/>
      <c r="F48" s="97"/>
      <c r="G48" s="56"/>
      <c r="I48" s="53"/>
      <c r="J48" s="53"/>
    </row>
    <row r="49" spans="1:10" x14ac:dyDescent="0.2">
      <c r="A49" s="57"/>
      <c r="B49" s="57"/>
      <c r="C49" s="97"/>
      <c r="D49" s="26"/>
      <c r="E49" s="57"/>
      <c r="F49" s="97"/>
      <c r="G49" s="56"/>
      <c r="I49" s="53"/>
      <c r="J49" s="53"/>
    </row>
    <row r="50" spans="1:10" x14ac:dyDescent="0.2">
      <c r="A50" s="57"/>
      <c r="B50" s="57"/>
      <c r="C50" s="97"/>
      <c r="D50" s="26"/>
      <c r="E50" s="57"/>
      <c r="F50" s="97"/>
      <c r="G50" s="56"/>
      <c r="I50" s="53"/>
      <c r="J50" s="53"/>
    </row>
    <row r="51" spans="1:10" x14ac:dyDescent="0.2">
      <c r="A51" s="57"/>
      <c r="B51" s="57"/>
      <c r="C51" s="97"/>
      <c r="D51" s="26"/>
      <c r="E51" s="57"/>
      <c r="F51" s="97"/>
      <c r="G51" s="56"/>
      <c r="I51" s="53"/>
      <c r="J51" s="53"/>
    </row>
    <row r="52" spans="1:10" x14ac:dyDescent="0.2">
      <c r="A52" s="57"/>
      <c r="B52" s="57"/>
      <c r="C52" s="97"/>
      <c r="D52" s="26"/>
      <c r="E52" s="57"/>
      <c r="F52" s="97"/>
      <c r="G52" s="56"/>
      <c r="I52" s="53"/>
      <c r="J52" s="53"/>
    </row>
    <row r="53" spans="1:10" x14ac:dyDescent="0.2">
      <c r="A53" s="57"/>
      <c r="B53" s="57"/>
      <c r="C53" s="97"/>
      <c r="D53" s="26"/>
      <c r="E53" s="57"/>
      <c r="F53" s="97"/>
      <c r="G53" s="56"/>
      <c r="I53" s="53"/>
      <c r="J53" s="53"/>
    </row>
    <row r="54" spans="1:10" x14ac:dyDescent="0.2">
      <c r="A54" s="57"/>
      <c r="B54" s="57"/>
      <c r="C54" s="97"/>
      <c r="D54" s="26"/>
      <c r="E54" s="57"/>
      <c r="F54" s="97"/>
      <c r="G54" s="56"/>
      <c r="I54" s="53"/>
      <c r="J54" s="53"/>
    </row>
    <row r="55" spans="1:10" x14ac:dyDescent="0.2">
      <c r="A55" s="57"/>
      <c r="B55" s="57"/>
      <c r="C55" s="97"/>
      <c r="D55" s="26"/>
      <c r="E55" s="57"/>
      <c r="F55" s="97"/>
      <c r="G55" s="56"/>
      <c r="I55" s="53"/>
      <c r="J55" s="53"/>
    </row>
    <row r="56" spans="1:10" x14ac:dyDescent="0.2">
      <c r="A56" s="57"/>
      <c r="B56" s="57"/>
      <c r="C56" s="97"/>
      <c r="D56" s="26"/>
      <c r="E56" s="57"/>
      <c r="F56" s="97"/>
      <c r="G56" s="56"/>
      <c r="I56" s="53"/>
      <c r="J56" s="53"/>
    </row>
    <row r="57" spans="1:10" x14ac:dyDescent="0.2">
      <c r="A57" s="57"/>
      <c r="B57" s="57"/>
      <c r="C57" s="97"/>
      <c r="D57" s="26"/>
      <c r="E57" s="57"/>
      <c r="F57" s="97"/>
      <c r="G57" s="56"/>
      <c r="I57" s="53"/>
      <c r="J57" s="53"/>
    </row>
    <row r="58" spans="1:10" x14ac:dyDescent="0.2">
      <c r="A58" s="57"/>
      <c r="B58" s="57"/>
      <c r="C58" s="97"/>
      <c r="D58" s="26"/>
      <c r="E58" s="57"/>
      <c r="F58" s="97"/>
      <c r="G58" s="56"/>
      <c r="I58" s="53"/>
      <c r="J58" s="53"/>
    </row>
    <row r="59" spans="1:10" x14ac:dyDescent="0.2">
      <c r="A59" s="57"/>
      <c r="B59" s="57"/>
      <c r="C59" s="97"/>
      <c r="D59" s="26"/>
      <c r="E59" s="57"/>
      <c r="F59" s="97"/>
      <c r="G59" s="56"/>
      <c r="I59" s="53"/>
      <c r="J59" s="53"/>
    </row>
    <row r="60" spans="1:10" x14ac:dyDescent="0.2">
      <c r="A60" s="57"/>
      <c r="B60" s="57"/>
      <c r="C60" s="97"/>
      <c r="D60" s="26"/>
      <c r="E60" s="57"/>
      <c r="F60" s="97"/>
      <c r="G60" s="56"/>
      <c r="I60" s="53"/>
      <c r="J60" s="53"/>
    </row>
    <row r="61" spans="1:10" x14ac:dyDescent="0.2">
      <c r="A61" s="57"/>
      <c r="B61" s="57"/>
      <c r="C61" s="97"/>
      <c r="D61" s="26"/>
      <c r="E61" s="57"/>
      <c r="F61" s="97"/>
      <c r="G61" s="56"/>
      <c r="I61" s="53"/>
      <c r="J61" s="53"/>
    </row>
    <row r="62" spans="1:10" x14ac:dyDescent="0.2">
      <c r="A62" s="57"/>
      <c r="B62" s="57"/>
      <c r="C62" s="97"/>
      <c r="D62" s="26"/>
      <c r="E62" s="57"/>
      <c r="F62" s="97"/>
      <c r="G62" s="56"/>
      <c r="I62" s="53"/>
      <c r="J62" s="53"/>
    </row>
    <row r="63" spans="1:10" x14ac:dyDescent="0.2">
      <c r="A63" s="57"/>
      <c r="B63" s="57"/>
      <c r="C63" s="97"/>
      <c r="D63" s="26"/>
      <c r="E63" s="57"/>
      <c r="F63" s="97"/>
      <c r="G63" s="56"/>
      <c r="I63" s="53"/>
      <c r="J63" s="53"/>
    </row>
    <row r="64" spans="1:10" x14ac:dyDescent="0.2">
      <c r="A64" s="57"/>
      <c r="B64" s="57"/>
      <c r="C64" s="97"/>
      <c r="D64" s="26"/>
      <c r="E64" s="57"/>
      <c r="F64" s="97"/>
      <c r="G64" s="56"/>
      <c r="I64" s="53"/>
      <c r="J64" s="53"/>
    </row>
    <row r="65" spans="1:10" x14ac:dyDescent="0.2">
      <c r="A65" s="57"/>
      <c r="B65" s="57"/>
      <c r="C65" s="97"/>
      <c r="D65" s="26"/>
      <c r="E65" s="57"/>
      <c r="F65" s="97"/>
      <c r="G65" s="56"/>
      <c r="I65" s="53"/>
      <c r="J65" s="53"/>
    </row>
    <row r="66" spans="1:10" x14ac:dyDescent="0.2">
      <c r="A66" s="57"/>
      <c r="B66" s="57"/>
      <c r="C66" s="97"/>
      <c r="D66" s="26"/>
      <c r="E66" s="57"/>
      <c r="F66" s="97"/>
      <c r="G66" s="56"/>
      <c r="I66" s="53"/>
      <c r="J66" s="53"/>
    </row>
    <row r="67" spans="1:10" x14ac:dyDescent="0.2">
      <c r="A67" s="57"/>
      <c r="B67" s="57"/>
      <c r="C67" s="97"/>
      <c r="D67" s="26"/>
      <c r="E67" s="57"/>
      <c r="F67" s="97"/>
      <c r="G67" s="56"/>
      <c r="I67" s="53"/>
      <c r="J67" s="53"/>
    </row>
    <row r="68" spans="1:10" x14ac:dyDescent="0.2">
      <c r="A68" s="57"/>
      <c r="B68" s="57"/>
      <c r="C68" s="97"/>
      <c r="D68" s="26"/>
      <c r="E68" s="57"/>
      <c r="F68" s="97"/>
      <c r="G68" s="56"/>
      <c r="I68" s="53"/>
      <c r="J68" s="53"/>
    </row>
    <row r="69" spans="1:10" x14ac:dyDescent="0.2">
      <c r="A69" s="57"/>
      <c r="B69" s="57"/>
      <c r="C69" s="97"/>
      <c r="D69" s="26"/>
      <c r="E69" s="57"/>
      <c r="F69" s="97"/>
      <c r="G69" s="56"/>
      <c r="I69" s="53"/>
      <c r="J69" s="53"/>
    </row>
    <row r="70" spans="1:10" x14ac:dyDescent="0.2">
      <c r="A70" s="57"/>
      <c r="B70" s="57"/>
      <c r="C70" s="97"/>
      <c r="D70" s="26"/>
      <c r="E70" s="57"/>
      <c r="F70" s="97"/>
      <c r="G70" s="56"/>
      <c r="I70" s="53"/>
      <c r="J70" s="53"/>
    </row>
    <row r="71" spans="1:10" x14ac:dyDescent="0.2">
      <c r="A71" s="57"/>
      <c r="B71" s="57"/>
      <c r="C71" s="97"/>
      <c r="D71" s="26"/>
      <c r="E71" s="57"/>
      <c r="F71" s="97"/>
      <c r="G71" s="56"/>
      <c r="I71" s="53"/>
      <c r="J71" s="53"/>
    </row>
    <row r="72" spans="1:10" x14ac:dyDescent="0.2">
      <c r="A72" s="57"/>
      <c r="B72" s="57"/>
      <c r="C72" s="97"/>
      <c r="D72" s="26"/>
      <c r="E72" s="57"/>
      <c r="F72" s="97"/>
      <c r="G72" s="56"/>
      <c r="I72" s="53"/>
      <c r="J72" s="53"/>
    </row>
    <row r="73" spans="1:10" x14ac:dyDescent="0.2">
      <c r="A73" s="57"/>
      <c r="B73" s="57"/>
      <c r="C73" s="97"/>
      <c r="D73" s="26"/>
      <c r="E73" s="57"/>
      <c r="F73" s="97"/>
      <c r="G73" s="56"/>
      <c r="I73" s="53"/>
      <c r="J73" s="53"/>
    </row>
    <row r="74" spans="1:10" x14ac:dyDescent="0.2">
      <c r="A74" s="57"/>
      <c r="B74" s="57"/>
      <c r="C74" s="97"/>
      <c r="D74" s="26"/>
      <c r="E74" s="57"/>
      <c r="F74" s="97"/>
      <c r="G74" s="56"/>
      <c r="I74" s="53"/>
      <c r="J74" s="53"/>
    </row>
    <row r="75" spans="1:10" x14ac:dyDescent="0.2">
      <c r="A75" s="57"/>
      <c r="B75" s="57"/>
      <c r="C75" s="97"/>
      <c r="D75" s="26"/>
      <c r="E75" s="57"/>
      <c r="F75" s="97"/>
      <c r="G75" s="56"/>
      <c r="I75" s="53"/>
      <c r="J75" s="53"/>
    </row>
    <row r="76" spans="1:10" x14ac:dyDescent="0.2">
      <c r="A76" s="57"/>
      <c r="B76" s="57"/>
      <c r="C76" s="97"/>
      <c r="D76" s="26"/>
      <c r="E76" s="57"/>
      <c r="F76" s="97"/>
      <c r="G76" s="56"/>
      <c r="I76" s="53"/>
      <c r="J76" s="53"/>
    </row>
    <row r="77" spans="1:10" x14ac:dyDescent="0.2">
      <c r="A77" s="57"/>
      <c r="B77" s="57"/>
      <c r="C77" s="97"/>
      <c r="D77" s="26"/>
      <c r="E77" s="57"/>
      <c r="F77" s="97"/>
      <c r="G77" s="56"/>
      <c r="I77" s="53"/>
      <c r="J77" s="53"/>
    </row>
    <row r="78" spans="1:10" x14ac:dyDescent="0.2">
      <c r="A78" s="57"/>
      <c r="B78" s="57"/>
      <c r="C78" s="97"/>
      <c r="D78" s="26"/>
      <c r="E78" s="57"/>
      <c r="F78" s="97"/>
      <c r="G78" s="56"/>
      <c r="I78" s="53"/>
      <c r="J78" s="53"/>
    </row>
    <row r="79" spans="1:10" x14ac:dyDescent="0.2">
      <c r="A79" s="57"/>
      <c r="B79" s="57"/>
      <c r="C79" s="97"/>
      <c r="D79" s="26"/>
      <c r="E79" s="57"/>
      <c r="F79" s="97"/>
      <c r="G79" s="56"/>
      <c r="I79" s="53"/>
      <c r="J79" s="53"/>
    </row>
    <row r="80" spans="1:10" x14ac:dyDescent="0.2">
      <c r="A80" s="57"/>
      <c r="B80" s="57"/>
      <c r="C80" s="97"/>
      <c r="D80" s="26"/>
      <c r="E80" s="57"/>
      <c r="F80" s="97"/>
      <c r="G80" s="56"/>
      <c r="I80" s="53"/>
      <c r="J80" s="53"/>
    </row>
    <row r="81" spans="1:10" x14ac:dyDescent="0.2">
      <c r="A81" s="57"/>
      <c r="B81" s="57"/>
      <c r="C81" s="97"/>
      <c r="D81" s="26"/>
      <c r="E81" s="57"/>
      <c r="F81" s="97"/>
      <c r="G81" s="56"/>
      <c r="I81" s="53"/>
      <c r="J81" s="53"/>
    </row>
    <row r="82" spans="1:10" x14ac:dyDescent="0.2">
      <c r="A82" s="57"/>
      <c r="B82" s="112"/>
      <c r="C82" s="97"/>
      <c r="D82" s="26"/>
      <c r="E82" s="57"/>
      <c r="F82" s="97"/>
      <c r="G82" s="56"/>
      <c r="I82" s="53"/>
      <c r="J82" s="53"/>
    </row>
    <row r="83" spans="1:10" x14ac:dyDescent="0.2">
      <c r="A83" s="57"/>
      <c r="B83" s="57"/>
      <c r="C83" s="97"/>
      <c r="D83" s="26"/>
      <c r="E83" s="57"/>
      <c r="F83" s="97"/>
      <c r="G83" s="56"/>
      <c r="I83" s="53"/>
      <c r="J83" s="53"/>
    </row>
    <row r="84" spans="1:10" x14ac:dyDescent="0.2">
      <c r="A84" s="57"/>
      <c r="B84" s="57"/>
      <c r="C84" s="97"/>
      <c r="D84" s="26"/>
      <c r="E84" s="57"/>
      <c r="F84" s="97"/>
      <c r="G84" s="56"/>
      <c r="I84" s="53"/>
      <c r="J84" s="53"/>
    </row>
    <row r="85" spans="1:10" x14ac:dyDescent="0.2">
      <c r="A85" s="57"/>
      <c r="B85" s="57"/>
      <c r="C85" s="97"/>
      <c r="D85" s="26"/>
      <c r="E85" s="57"/>
      <c r="F85" s="97"/>
      <c r="G85" s="56"/>
      <c r="I85" s="53"/>
      <c r="J85" s="53"/>
    </row>
    <row r="86" spans="1:10" x14ac:dyDescent="0.2">
      <c r="A86" s="57"/>
      <c r="B86" s="57"/>
      <c r="C86" s="97"/>
      <c r="D86" s="26"/>
      <c r="E86" s="57"/>
      <c r="F86" s="97"/>
      <c r="G86" s="56"/>
      <c r="I86" s="53"/>
      <c r="J86" s="53"/>
    </row>
    <row r="87" spans="1:10" x14ac:dyDescent="0.2">
      <c r="A87" s="57"/>
      <c r="B87" s="57"/>
      <c r="C87" s="97"/>
      <c r="D87" s="26"/>
      <c r="E87" s="57"/>
      <c r="F87" s="97"/>
      <c r="G87" s="56"/>
      <c r="I87" s="53"/>
      <c r="J87" s="53"/>
    </row>
    <row r="88" spans="1:10" x14ac:dyDescent="0.2">
      <c r="A88" s="57"/>
      <c r="B88" s="57"/>
      <c r="C88" s="97"/>
      <c r="D88" s="26"/>
      <c r="E88" s="57"/>
      <c r="F88" s="97"/>
      <c r="G88" s="56"/>
      <c r="I88" s="53"/>
      <c r="J88" s="53"/>
    </row>
    <row r="89" spans="1:10" x14ac:dyDescent="0.2">
      <c r="A89" s="57"/>
      <c r="B89" s="57"/>
      <c r="C89" s="97"/>
      <c r="D89" s="26"/>
      <c r="E89" s="57"/>
      <c r="F89" s="97"/>
      <c r="G89" s="56"/>
      <c r="I89" s="53"/>
      <c r="J89" s="53"/>
    </row>
    <row r="90" spans="1:10" x14ac:dyDescent="0.2">
      <c r="A90" s="57"/>
      <c r="B90" s="57"/>
      <c r="C90" s="97"/>
      <c r="D90" s="26"/>
      <c r="E90" s="57"/>
      <c r="F90" s="97"/>
      <c r="G90" s="56"/>
      <c r="I90" s="53"/>
      <c r="J90" s="53"/>
    </row>
    <row r="91" spans="1:10" x14ac:dyDescent="0.2">
      <c r="A91" s="57"/>
      <c r="B91" s="57"/>
      <c r="C91" s="97"/>
      <c r="D91" s="26"/>
      <c r="E91" s="57"/>
      <c r="F91" s="97"/>
      <c r="G91" s="56"/>
      <c r="I91" s="53"/>
      <c r="J91" s="53"/>
    </row>
    <row r="92" spans="1:10" x14ac:dyDescent="0.2">
      <c r="A92" s="57"/>
      <c r="B92" s="57"/>
      <c r="C92" s="97"/>
      <c r="D92" s="26"/>
      <c r="E92" s="57"/>
      <c r="F92" s="97"/>
      <c r="G92" s="56"/>
      <c r="I92" s="53"/>
      <c r="J92" s="53"/>
    </row>
    <row r="93" spans="1:10" x14ac:dyDescent="0.2">
      <c r="A93" s="57"/>
      <c r="B93" s="57"/>
      <c r="C93" s="97"/>
      <c r="D93" s="26"/>
      <c r="E93" s="57"/>
      <c r="F93" s="97"/>
      <c r="G93" s="56"/>
      <c r="I93" s="53"/>
      <c r="J93" s="53"/>
    </row>
    <row r="94" spans="1:10" x14ac:dyDescent="0.2">
      <c r="A94" s="57"/>
      <c r="B94" s="57"/>
      <c r="C94" s="97"/>
      <c r="D94" s="26"/>
      <c r="E94" s="57"/>
      <c r="F94" s="97"/>
      <c r="G94" s="56"/>
      <c r="I94" s="53"/>
      <c r="J94" s="53"/>
    </row>
    <row r="95" spans="1:10" x14ac:dyDescent="0.2">
      <c r="A95" s="57"/>
      <c r="B95" s="57"/>
      <c r="C95" s="97"/>
      <c r="D95" s="26"/>
      <c r="E95" s="57"/>
      <c r="F95" s="97"/>
      <c r="G95" s="56"/>
      <c r="I95" s="53"/>
      <c r="J95" s="53"/>
    </row>
    <row r="96" spans="1:10" x14ac:dyDescent="0.2">
      <c r="A96" s="57"/>
      <c r="B96" s="57"/>
      <c r="C96" s="97"/>
      <c r="D96" s="26"/>
      <c r="E96" s="57"/>
      <c r="F96" s="97"/>
      <c r="G96" s="56"/>
      <c r="I96" s="53"/>
      <c r="J96" s="53"/>
    </row>
    <row r="97" spans="1:10" x14ac:dyDescent="0.2">
      <c r="A97" s="57"/>
      <c r="B97" s="57"/>
      <c r="C97" s="97"/>
      <c r="D97" s="26"/>
      <c r="E97" s="57"/>
      <c r="F97" s="97"/>
      <c r="G97" s="56"/>
      <c r="I97" s="53"/>
      <c r="J97" s="53"/>
    </row>
    <row r="98" spans="1:10" x14ac:dyDescent="0.2">
      <c r="A98" s="57"/>
      <c r="B98" s="57"/>
      <c r="C98" s="97"/>
      <c r="D98" s="26"/>
      <c r="E98" s="57"/>
      <c r="F98" s="97"/>
      <c r="G98" s="56"/>
      <c r="I98" s="53"/>
      <c r="J98" s="53"/>
    </row>
    <row r="99" spans="1:10" x14ac:dyDescent="0.2">
      <c r="A99" s="57"/>
      <c r="B99" s="57"/>
      <c r="C99" s="97"/>
      <c r="D99" s="26"/>
      <c r="E99" s="57"/>
      <c r="F99" s="97"/>
      <c r="G99" s="56"/>
      <c r="I99" s="53"/>
      <c r="J99" s="53"/>
    </row>
    <row r="100" spans="1:10" x14ac:dyDescent="0.2">
      <c r="A100" s="57"/>
      <c r="B100" s="57"/>
      <c r="C100" s="97"/>
      <c r="D100" s="26"/>
      <c r="E100" s="57"/>
      <c r="F100" s="97"/>
      <c r="G100" s="56"/>
      <c r="I100" s="53"/>
      <c r="J100" s="53"/>
    </row>
    <row r="101" spans="1:10" x14ac:dyDescent="0.2">
      <c r="A101" s="57"/>
      <c r="B101" s="57"/>
      <c r="C101" s="97"/>
      <c r="D101" s="26"/>
      <c r="E101" s="57"/>
      <c r="F101" s="97"/>
      <c r="G101" s="56"/>
      <c r="I101" s="53"/>
      <c r="J101" s="53"/>
    </row>
    <row r="102" spans="1:10" x14ac:dyDescent="0.2">
      <c r="A102" s="57"/>
      <c r="B102" s="57"/>
      <c r="C102" s="97"/>
      <c r="D102" s="26"/>
      <c r="E102" s="57"/>
      <c r="F102" s="97"/>
      <c r="G102" s="56"/>
      <c r="I102" s="53"/>
      <c r="J102" s="53"/>
    </row>
    <row r="103" spans="1:10" x14ac:dyDescent="0.2">
      <c r="A103" s="57"/>
      <c r="B103" s="57"/>
      <c r="C103" s="97"/>
      <c r="D103" s="26"/>
      <c r="E103" s="57"/>
      <c r="F103" s="97"/>
      <c r="G103" s="56"/>
      <c r="I103" s="53"/>
      <c r="J103" s="53"/>
    </row>
    <row r="104" spans="1:10" x14ac:dyDescent="0.2">
      <c r="A104" s="57"/>
      <c r="B104" s="57"/>
      <c r="C104" s="97"/>
      <c r="D104" s="26"/>
      <c r="E104" s="57"/>
      <c r="F104" s="97"/>
      <c r="G104" s="56"/>
      <c r="I104" s="53"/>
      <c r="J104" s="53"/>
    </row>
    <row r="105" spans="1:10" x14ac:dyDescent="0.2">
      <c r="A105" s="57"/>
      <c r="B105" s="57"/>
      <c r="C105" s="97"/>
      <c r="D105" s="26"/>
      <c r="E105" s="57"/>
      <c r="F105" s="97"/>
      <c r="G105" s="56"/>
      <c r="I105" s="53"/>
      <c r="J105" s="53"/>
    </row>
    <row r="106" spans="1:10" x14ac:dyDescent="0.2">
      <c r="A106" s="57"/>
      <c r="B106" s="57"/>
      <c r="C106" s="97"/>
      <c r="D106" s="26"/>
      <c r="E106" s="57"/>
      <c r="F106" s="97"/>
      <c r="G106" s="56"/>
      <c r="I106" s="53"/>
      <c r="J106" s="53"/>
    </row>
    <row r="107" spans="1:10" x14ac:dyDescent="0.2">
      <c r="A107" s="57"/>
      <c r="B107" s="57"/>
      <c r="C107" s="97"/>
      <c r="D107" s="26"/>
      <c r="E107" s="57"/>
      <c r="F107" s="97"/>
      <c r="G107" s="56"/>
      <c r="I107" s="53"/>
      <c r="J107" s="53"/>
    </row>
    <row r="108" spans="1:10" x14ac:dyDescent="0.2">
      <c r="A108" s="57"/>
      <c r="B108" s="57"/>
      <c r="C108" s="97"/>
      <c r="D108" s="26"/>
      <c r="E108" s="57"/>
      <c r="F108" s="97"/>
      <c r="G108" s="56"/>
      <c r="I108" s="53"/>
      <c r="J108" s="53"/>
    </row>
    <row r="109" spans="1:10" x14ac:dyDescent="0.2">
      <c r="A109" s="57"/>
      <c r="B109" s="57"/>
      <c r="C109" s="97"/>
      <c r="D109" s="26"/>
      <c r="E109" s="57"/>
      <c r="F109" s="97"/>
      <c r="G109" s="56"/>
      <c r="I109" s="53"/>
      <c r="J109" s="53"/>
    </row>
    <row r="110" spans="1:10" x14ac:dyDescent="0.2">
      <c r="A110" s="57"/>
      <c r="B110" s="57"/>
      <c r="C110" s="97"/>
      <c r="D110" s="26"/>
      <c r="E110" s="57"/>
      <c r="F110" s="97"/>
      <c r="G110" s="56"/>
      <c r="I110" s="53"/>
      <c r="J110" s="53"/>
    </row>
    <row r="111" spans="1:10" x14ac:dyDescent="0.2">
      <c r="A111" s="57"/>
      <c r="B111" s="57"/>
      <c r="C111" s="97"/>
      <c r="D111" s="26"/>
      <c r="E111" s="57"/>
      <c r="F111" s="97"/>
      <c r="G111" s="56"/>
      <c r="I111" s="53"/>
      <c r="J111" s="53"/>
    </row>
    <row r="112" spans="1:10" x14ac:dyDescent="0.2">
      <c r="A112" s="57"/>
      <c r="B112" s="57"/>
      <c r="C112" s="97"/>
      <c r="D112" s="26"/>
      <c r="E112" s="57"/>
      <c r="F112" s="97"/>
      <c r="G112" s="56"/>
      <c r="I112" s="53"/>
      <c r="J112" s="53"/>
    </row>
    <row r="113" spans="1:10" x14ac:dyDescent="0.2">
      <c r="A113" s="57"/>
      <c r="B113" s="57"/>
      <c r="C113" s="97"/>
      <c r="D113" s="26"/>
      <c r="E113" s="57"/>
      <c r="F113" s="97"/>
      <c r="G113" s="56"/>
      <c r="I113" s="53"/>
      <c r="J113" s="53"/>
    </row>
    <row r="114" spans="1:10" x14ac:dyDescent="0.2">
      <c r="A114" s="57"/>
      <c r="B114" s="57"/>
      <c r="C114" s="97"/>
      <c r="D114" s="26"/>
      <c r="E114" s="57"/>
      <c r="F114" s="97"/>
      <c r="G114" s="56"/>
      <c r="I114" s="53"/>
      <c r="J114" s="53"/>
    </row>
    <row r="115" spans="1:10" x14ac:dyDescent="0.2">
      <c r="A115" s="57"/>
      <c r="B115" s="57"/>
      <c r="C115" s="97"/>
      <c r="D115" s="26"/>
      <c r="E115" s="57"/>
      <c r="F115" s="97"/>
      <c r="G115" s="56"/>
      <c r="I115" s="53"/>
      <c r="J115" s="53"/>
    </row>
    <row r="116" spans="1:10" x14ac:dyDescent="0.2">
      <c r="A116" s="57"/>
      <c r="B116" s="57"/>
      <c r="C116" s="97"/>
      <c r="D116" s="26"/>
      <c r="E116" s="57"/>
      <c r="F116" s="97"/>
      <c r="G116" s="56"/>
      <c r="I116" s="53"/>
      <c r="J116" s="53"/>
    </row>
    <row r="117" spans="1:10" x14ac:dyDescent="0.2">
      <c r="A117" s="57"/>
      <c r="B117" s="57"/>
      <c r="C117" s="97"/>
      <c r="D117" s="26"/>
      <c r="E117" s="57"/>
      <c r="F117" s="97"/>
      <c r="G117" s="56"/>
      <c r="I117" s="53"/>
      <c r="J117" s="53"/>
    </row>
    <row r="118" spans="1:10" x14ac:dyDescent="0.2">
      <c r="A118" s="57"/>
      <c r="B118" s="57"/>
      <c r="C118" s="97"/>
      <c r="D118" s="26"/>
      <c r="E118" s="57"/>
      <c r="F118" s="108"/>
      <c r="G118" s="56"/>
      <c r="I118" s="53"/>
      <c r="J118" s="53"/>
    </row>
    <row r="119" spans="1:10" x14ac:dyDescent="0.2">
      <c r="A119" s="57"/>
      <c r="B119" s="57"/>
      <c r="C119" s="97"/>
      <c r="D119" s="26"/>
      <c r="E119" s="57"/>
      <c r="F119" s="108"/>
      <c r="G119" s="56"/>
      <c r="I119" s="53"/>
      <c r="J119" s="53"/>
    </row>
    <row r="120" spans="1:10" x14ac:dyDescent="0.2">
      <c r="A120" s="57"/>
      <c r="B120" s="57"/>
      <c r="C120" s="97"/>
      <c r="D120" s="26"/>
      <c r="E120" s="57"/>
      <c r="F120" s="108"/>
      <c r="G120" s="56"/>
      <c r="I120" s="53"/>
      <c r="J120" s="53"/>
    </row>
    <row r="121" spans="1:10" x14ac:dyDescent="0.2">
      <c r="A121" s="57"/>
      <c r="B121" s="57"/>
      <c r="C121" s="97"/>
      <c r="D121" s="26"/>
      <c r="E121" s="57"/>
      <c r="F121" s="108"/>
      <c r="G121" s="56"/>
      <c r="I121" s="53"/>
      <c r="J121" s="53"/>
    </row>
    <row r="122" spans="1:10" x14ac:dyDescent="0.2">
      <c r="A122" s="57"/>
      <c r="B122" s="57"/>
      <c r="C122" s="97"/>
      <c r="D122" s="26"/>
      <c r="E122" s="57"/>
      <c r="F122" s="108"/>
      <c r="G122" s="56"/>
      <c r="I122" s="53"/>
      <c r="J122" s="53"/>
    </row>
    <row r="123" spans="1:10" x14ac:dyDescent="0.2">
      <c r="A123" s="57"/>
      <c r="B123" s="57"/>
      <c r="C123" s="97"/>
      <c r="D123" s="26"/>
      <c r="E123" s="57"/>
      <c r="F123" s="108"/>
      <c r="G123" s="56"/>
      <c r="I123" s="53"/>
      <c r="J123" s="53"/>
    </row>
    <row r="124" spans="1:10" x14ac:dyDescent="0.2">
      <c r="A124" s="57"/>
      <c r="B124" s="57"/>
      <c r="C124" s="97"/>
      <c r="D124" s="26"/>
      <c r="E124" s="57"/>
      <c r="F124" s="108"/>
      <c r="G124" s="56"/>
      <c r="I124" s="53"/>
      <c r="J124" s="53"/>
    </row>
    <row r="125" spans="1:10" x14ac:dyDescent="0.2">
      <c r="A125" s="57"/>
      <c r="B125" s="57"/>
      <c r="C125" s="97"/>
      <c r="D125" s="26"/>
      <c r="E125" s="57"/>
      <c r="F125" s="108"/>
      <c r="G125" s="56"/>
      <c r="I125" s="53"/>
      <c r="J125" s="53"/>
    </row>
    <row r="126" spans="1:10" x14ac:dyDescent="0.2">
      <c r="A126" s="57"/>
      <c r="B126" s="57"/>
      <c r="C126" s="97"/>
      <c r="D126" s="26"/>
      <c r="E126" s="57"/>
      <c r="F126" s="108"/>
      <c r="G126" s="56"/>
      <c r="I126" s="53"/>
      <c r="J126" s="53"/>
    </row>
    <row r="127" spans="1:10" x14ac:dyDescent="0.2">
      <c r="A127" s="57"/>
      <c r="B127" s="57"/>
      <c r="C127" s="97"/>
      <c r="D127" s="26"/>
      <c r="E127" s="57"/>
      <c r="F127" s="108"/>
      <c r="G127" s="56"/>
      <c r="I127" s="53"/>
      <c r="J127" s="53"/>
    </row>
    <row r="128" spans="1:10" x14ac:dyDescent="0.2">
      <c r="A128" s="57"/>
      <c r="B128" s="57"/>
      <c r="C128" s="97"/>
      <c r="D128" s="26"/>
      <c r="E128" s="57"/>
      <c r="F128" s="108"/>
      <c r="G128" s="56"/>
      <c r="I128" s="53"/>
      <c r="J128" s="53"/>
    </row>
    <row r="129" spans="1:10" x14ac:dyDescent="0.2">
      <c r="A129" s="57"/>
      <c r="B129" s="57"/>
      <c r="C129" s="97"/>
      <c r="D129" s="26"/>
      <c r="E129" s="57"/>
      <c r="F129" s="108"/>
      <c r="G129" s="56"/>
      <c r="I129" s="53"/>
      <c r="J129" s="53"/>
    </row>
    <row r="130" spans="1:10" x14ac:dyDescent="0.2">
      <c r="A130" s="57"/>
      <c r="B130" s="57"/>
      <c r="C130" s="97"/>
      <c r="D130" s="26"/>
      <c r="E130" s="57"/>
      <c r="F130" s="108"/>
      <c r="G130" s="56"/>
      <c r="I130" s="53"/>
      <c r="J130" s="53"/>
    </row>
    <row r="131" spans="1:10" x14ac:dyDescent="0.2">
      <c r="A131" s="57"/>
      <c r="B131" s="57"/>
      <c r="C131" s="97"/>
      <c r="D131" s="26"/>
      <c r="E131" s="57"/>
      <c r="F131" s="108"/>
      <c r="G131" s="56"/>
      <c r="I131" s="53"/>
      <c r="J131" s="53"/>
    </row>
    <row r="132" spans="1:10" x14ac:dyDescent="0.2">
      <c r="A132" s="57"/>
      <c r="B132" s="57"/>
      <c r="C132" s="97"/>
      <c r="D132" s="26"/>
      <c r="E132" s="57"/>
      <c r="F132" s="108"/>
      <c r="G132" s="56"/>
      <c r="I132" s="53"/>
      <c r="J132" s="53"/>
    </row>
    <row r="133" spans="1:10" x14ac:dyDescent="0.2">
      <c r="A133" s="57"/>
      <c r="B133" s="57"/>
      <c r="C133" s="97"/>
      <c r="D133" s="26"/>
      <c r="E133" s="57"/>
      <c r="F133" s="108"/>
      <c r="G133" s="56"/>
      <c r="I133" s="53"/>
      <c r="J133" s="53"/>
    </row>
    <row r="134" spans="1:10" x14ac:dyDescent="0.2">
      <c r="A134" s="57"/>
      <c r="B134" s="57"/>
      <c r="C134" s="97"/>
      <c r="D134" s="26"/>
      <c r="E134" s="57"/>
      <c r="F134" s="108"/>
      <c r="G134" s="56"/>
      <c r="I134" s="53"/>
      <c r="J134" s="53"/>
    </row>
    <row r="135" spans="1:10" x14ac:dyDescent="0.2">
      <c r="A135" s="57"/>
      <c r="B135" s="57"/>
      <c r="C135" s="97"/>
      <c r="D135" s="26"/>
      <c r="E135" s="57"/>
      <c r="F135" s="108"/>
      <c r="G135" s="56"/>
      <c r="I135" s="53"/>
      <c r="J135" s="53"/>
    </row>
    <row r="136" spans="1:10" x14ac:dyDescent="0.2">
      <c r="A136" s="12"/>
      <c r="B136" s="57"/>
      <c r="C136" s="97"/>
      <c r="D136" s="26"/>
      <c r="E136" s="57"/>
      <c r="F136" s="108"/>
      <c r="G136" s="56"/>
      <c r="I136" s="53"/>
      <c r="J136" s="53"/>
    </row>
    <row r="137" spans="1:10" x14ac:dyDescent="0.2">
      <c r="A137" s="12"/>
      <c r="B137" s="57"/>
      <c r="C137" s="97"/>
      <c r="D137" s="26"/>
      <c r="E137" s="57"/>
      <c r="F137" s="108"/>
      <c r="G137" s="56"/>
      <c r="I137" s="53"/>
      <c r="J137" s="53"/>
    </row>
    <row r="138" spans="1:10" x14ac:dyDescent="0.2">
      <c r="A138" s="12"/>
      <c r="B138" s="57"/>
      <c r="C138" s="97"/>
      <c r="D138" s="26"/>
      <c r="E138" s="57"/>
      <c r="F138" s="108"/>
      <c r="G138" s="56"/>
      <c r="I138" s="53"/>
      <c r="J138" s="53"/>
    </row>
    <row r="139" spans="1:10" x14ac:dyDescent="0.2">
      <c r="A139" s="12"/>
      <c r="B139" s="57"/>
      <c r="C139" s="97"/>
      <c r="D139" s="26"/>
      <c r="E139" s="57"/>
      <c r="F139" s="108"/>
      <c r="G139" s="56"/>
      <c r="I139" s="53"/>
      <c r="J139" s="53"/>
    </row>
    <row r="140" spans="1:10" x14ac:dyDescent="0.2">
      <c r="A140" s="12"/>
      <c r="B140" s="57"/>
      <c r="C140" s="97"/>
      <c r="D140" s="26"/>
      <c r="E140" s="57"/>
      <c r="F140" s="108"/>
      <c r="G140" s="56"/>
      <c r="I140" s="53"/>
      <c r="J140" s="53"/>
    </row>
    <row r="141" spans="1:10" x14ac:dyDescent="0.2">
      <c r="A141" s="12"/>
      <c r="B141" s="57"/>
      <c r="C141" s="97"/>
      <c r="D141" s="26"/>
      <c r="E141" s="57"/>
      <c r="F141" s="108"/>
      <c r="G141" s="56"/>
      <c r="I141" s="53"/>
      <c r="J141" s="53"/>
    </row>
    <row r="142" spans="1:10" x14ac:dyDescent="0.2">
      <c r="A142" s="12"/>
      <c r="B142" s="77"/>
      <c r="C142" s="97"/>
      <c r="D142" s="26"/>
      <c r="E142" s="57"/>
      <c r="F142" s="108"/>
      <c r="G142" s="56"/>
      <c r="I142" s="53"/>
      <c r="J142" s="53"/>
    </row>
    <row r="143" spans="1:10" x14ac:dyDescent="0.2">
      <c r="A143" s="12"/>
      <c r="B143" s="77"/>
      <c r="C143" s="97"/>
      <c r="D143" s="26"/>
      <c r="E143" s="57"/>
      <c r="F143" s="108"/>
      <c r="G143" s="56"/>
      <c r="I143" s="53"/>
      <c r="J143" s="53"/>
    </row>
    <row r="144" spans="1:10" x14ac:dyDescent="0.2">
      <c r="A144" s="57"/>
      <c r="B144" s="57"/>
      <c r="C144" s="128"/>
      <c r="D144" s="26"/>
      <c r="E144" s="57"/>
      <c r="F144" s="108"/>
      <c r="G144" s="56"/>
      <c r="I144" s="53"/>
      <c r="J144" s="53"/>
    </row>
    <row r="145" spans="1:10" x14ac:dyDescent="0.2">
      <c r="A145" s="57"/>
      <c r="B145" s="111"/>
      <c r="C145" s="128"/>
      <c r="D145" s="26"/>
      <c r="E145" s="57"/>
      <c r="F145" s="108"/>
      <c r="G145" s="56"/>
      <c r="I145" s="53"/>
      <c r="J145" s="53"/>
    </row>
    <row r="146" spans="1:10" x14ac:dyDescent="0.2">
      <c r="A146" s="57"/>
      <c r="B146" s="111"/>
      <c r="C146" s="128"/>
      <c r="D146" s="26"/>
      <c r="E146" s="57"/>
      <c r="F146" s="108"/>
      <c r="G146" s="56"/>
      <c r="I146" s="53"/>
      <c r="J146" s="53"/>
    </row>
    <row r="147" spans="1:10" x14ac:dyDescent="0.2">
      <c r="A147" s="57"/>
      <c r="B147" s="57"/>
      <c r="C147" s="97"/>
      <c r="D147" s="26"/>
      <c r="E147" s="57"/>
      <c r="F147" s="97"/>
      <c r="G147" s="56"/>
      <c r="I147" s="53"/>
      <c r="J147" s="53"/>
    </row>
    <row r="148" spans="1:10" x14ac:dyDescent="0.2">
      <c r="A148" s="57"/>
      <c r="B148" s="57"/>
      <c r="C148" s="97"/>
      <c r="D148" s="26"/>
      <c r="E148" s="57"/>
      <c r="F148" s="97"/>
      <c r="G148" s="56"/>
      <c r="I148" s="53"/>
      <c r="J148" s="53"/>
    </row>
    <row r="149" spans="1:10" x14ac:dyDescent="0.2">
      <c r="A149" s="57"/>
      <c r="B149" s="57"/>
      <c r="C149" s="97"/>
      <c r="D149" s="26"/>
      <c r="E149" s="57"/>
      <c r="F149" s="108"/>
      <c r="G149" s="56"/>
      <c r="I149" s="53"/>
      <c r="J149" s="53"/>
    </row>
    <row r="150" spans="1:10" x14ac:dyDescent="0.2">
      <c r="A150" s="57"/>
      <c r="B150" s="53"/>
      <c r="C150" s="226"/>
      <c r="D150" s="26"/>
      <c r="E150" s="53"/>
      <c r="F150" s="108"/>
      <c r="G150" s="56"/>
      <c r="I150" s="53"/>
      <c r="J150" s="53"/>
    </row>
    <row r="151" spans="1:10" x14ac:dyDescent="0.2">
      <c r="A151" s="57"/>
      <c r="B151" s="53"/>
      <c r="C151" s="226"/>
      <c r="D151" s="26"/>
      <c r="E151" s="53"/>
      <c r="F151" s="108"/>
      <c r="G151" s="56"/>
      <c r="I151" s="53"/>
      <c r="J151" s="53"/>
    </row>
    <row r="152" spans="1:10" x14ac:dyDescent="0.2">
      <c r="A152" s="57"/>
      <c r="B152" s="53"/>
      <c r="C152" s="226"/>
      <c r="D152" s="26"/>
      <c r="E152" s="53"/>
      <c r="F152" s="108"/>
      <c r="G152" s="56"/>
      <c r="I152" s="53"/>
      <c r="J152" s="53"/>
    </row>
    <row r="153" spans="1:10" x14ac:dyDescent="0.2">
      <c r="A153" s="57"/>
      <c r="B153" s="53"/>
      <c r="C153" s="226"/>
      <c r="D153" s="26"/>
      <c r="E153" s="53"/>
      <c r="F153" s="108"/>
      <c r="G153" s="56"/>
      <c r="I153" s="53"/>
      <c r="J153" s="53"/>
    </row>
    <row r="154" spans="1:10" x14ac:dyDescent="0.2">
      <c r="A154" s="57"/>
      <c r="B154" s="53"/>
      <c r="C154" s="226"/>
      <c r="D154" s="26"/>
      <c r="E154" s="53"/>
      <c r="F154" s="108"/>
      <c r="G154" s="56"/>
      <c r="I154" s="53"/>
      <c r="J154" s="53"/>
    </row>
    <row r="155" spans="1:10" x14ac:dyDescent="0.2">
      <c r="A155" s="57"/>
      <c r="B155" s="53"/>
      <c r="C155" s="226"/>
      <c r="D155" s="26"/>
      <c r="E155" s="53"/>
      <c r="F155" s="108"/>
      <c r="G155" s="56"/>
      <c r="I155" s="53"/>
      <c r="J155" s="53"/>
    </row>
    <row r="156" spans="1:10" x14ac:dyDescent="0.2">
      <c r="A156" s="57"/>
      <c r="B156" s="53"/>
      <c r="C156" s="226"/>
      <c r="D156" s="26"/>
      <c r="E156" s="53"/>
      <c r="F156" s="108"/>
      <c r="G156" s="56"/>
      <c r="I156" s="53"/>
      <c r="J156" s="53"/>
    </row>
    <row r="157" spans="1:10" x14ac:dyDescent="0.2">
      <c r="A157" s="57"/>
      <c r="B157" s="53"/>
      <c r="C157" s="226"/>
      <c r="D157" s="26"/>
      <c r="E157" s="53"/>
      <c r="F157" s="108"/>
      <c r="G157" s="56"/>
      <c r="I157" s="53"/>
      <c r="J157" s="53"/>
    </row>
    <row r="158" spans="1:10" x14ac:dyDescent="0.2">
      <c r="A158" s="57"/>
      <c r="B158" s="53"/>
      <c r="C158" s="226"/>
      <c r="D158" s="26"/>
      <c r="E158" s="53"/>
      <c r="F158" s="108"/>
      <c r="G158" s="56"/>
      <c r="I158" s="53"/>
      <c r="J158" s="53"/>
    </row>
    <row r="159" spans="1:10" x14ac:dyDescent="0.2">
      <c r="A159" s="57"/>
      <c r="B159" s="53"/>
      <c r="C159" s="226"/>
      <c r="D159" s="26"/>
      <c r="E159" s="53"/>
      <c r="F159" s="108"/>
      <c r="G159" s="56"/>
      <c r="I159" s="53"/>
      <c r="J159" s="53"/>
    </row>
    <row r="160" spans="1:10" x14ac:dyDescent="0.2">
      <c r="A160" s="57"/>
      <c r="B160" s="53"/>
      <c r="C160" s="226"/>
      <c r="D160" s="26"/>
      <c r="E160" s="53"/>
      <c r="F160" s="108"/>
      <c r="G160" s="56"/>
      <c r="I160" s="53"/>
      <c r="J160" s="53"/>
    </row>
    <row r="161" spans="1:10" x14ac:dyDescent="0.2">
      <c r="A161" s="57"/>
      <c r="B161" s="53"/>
      <c r="C161" s="226"/>
      <c r="D161" s="26"/>
      <c r="E161" s="53"/>
      <c r="F161" s="108"/>
      <c r="G161" s="56"/>
      <c r="I161" s="53"/>
      <c r="J161" s="53"/>
    </row>
    <row r="162" spans="1:10" x14ac:dyDescent="0.2">
      <c r="A162" s="57"/>
      <c r="B162" s="53"/>
      <c r="C162" s="226"/>
      <c r="D162" s="26"/>
      <c r="E162" s="53"/>
      <c r="F162" s="97"/>
      <c r="G162" s="56"/>
      <c r="I162" s="53"/>
      <c r="J162" s="53"/>
    </row>
    <row r="163" spans="1:10" x14ac:dyDescent="0.2">
      <c r="A163" s="57"/>
      <c r="B163" s="53"/>
      <c r="C163" s="226"/>
      <c r="D163" s="26"/>
      <c r="E163" s="53"/>
      <c r="F163" s="97"/>
      <c r="G163" s="56"/>
      <c r="I163" s="53"/>
      <c r="J163" s="53"/>
    </row>
    <row r="164" spans="1:10" x14ac:dyDescent="0.2">
      <c r="A164" s="57"/>
      <c r="B164" s="53"/>
      <c r="C164" s="226"/>
      <c r="D164" s="26"/>
      <c r="E164" s="53"/>
      <c r="F164" s="108"/>
      <c r="G164" s="56"/>
      <c r="I164" s="53"/>
      <c r="J164" s="53"/>
    </row>
    <row r="165" spans="1:10" x14ac:dyDescent="0.2">
      <c r="A165" s="57"/>
      <c r="B165" s="53"/>
      <c r="C165" s="226"/>
      <c r="D165" s="26"/>
      <c r="E165" s="53"/>
      <c r="F165" s="97"/>
      <c r="G165" s="56"/>
      <c r="I165" s="53"/>
      <c r="J165" s="53"/>
    </row>
    <row r="166" spans="1:10" x14ac:dyDescent="0.2">
      <c r="A166" s="57"/>
      <c r="B166" s="53"/>
      <c r="C166" s="226"/>
      <c r="D166" s="26"/>
      <c r="E166" s="53"/>
      <c r="F166" s="97"/>
      <c r="G166" s="56"/>
      <c r="I166" s="53"/>
      <c r="J166" s="53"/>
    </row>
    <row r="167" spans="1:10" x14ac:dyDescent="0.2">
      <c r="A167" s="57"/>
      <c r="B167" s="53"/>
      <c r="C167" s="226"/>
      <c r="D167" s="26"/>
      <c r="E167" s="53"/>
      <c r="F167" s="97"/>
      <c r="G167" s="56"/>
      <c r="I167" s="53"/>
      <c r="J167" s="53"/>
    </row>
    <row r="168" spans="1:10" x14ac:dyDescent="0.2">
      <c r="A168" s="57"/>
      <c r="B168" s="53"/>
      <c r="C168" s="226"/>
      <c r="D168" s="26"/>
      <c r="E168" s="53"/>
      <c r="F168" s="108"/>
      <c r="G168" s="56"/>
      <c r="I168" s="53"/>
      <c r="J168" s="53"/>
    </row>
    <row r="169" spans="1:10" x14ac:dyDescent="0.2">
      <c r="A169" s="57"/>
      <c r="B169" s="53"/>
      <c r="C169" s="226"/>
      <c r="D169" s="26"/>
      <c r="E169" s="53"/>
      <c r="F169" s="97"/>
      <c r="G169" s="56"/>
      <c r="I169" s="53"/>
      <c r="J169" s="53"/>
    </row>
    <row r="170" spans="1:10" x14ac:dyDescent="0.2">
      <c r="A170" s="57"/>
      <c r="B170" s="53"/>
      <c r="C170" s="226"/>
      <c r="D170" s="26"/>
      <c r="E170" s="53"/>
      <c r="F170" s="97"/>
      <c r="G170" s="56"/>
      <c r="I170" s="53"/>
      <c r="J170" s="53"/>
    </row>
    <row r="171" spans="1:10" x14ac:dyDescent="0.2">
      <c r="A171" s="57"/>
      <c r="B171" s="53"/>
      <c r="C171" s="226"/>
      <c r="D171" s="26"/>
      <c r="E171" s="53"/>
      <c r="F171" s="108"/>
      <c r="G171" s="56"/>
      <c r="I171" s="53"/>
      <c r="J171" s="53"/>
    </row>
    <row r="172" spans="1:10" x14ac:dyDescent="0.2">
      <c r="A172" s="57"/>
      <c r="B172" s="53"/>
      <c r="C172" s="226"/>
      <c r="D172" s="26"/>
      <c r="E172" s="53"/>
      <c r="F172" s="108"/>
      <c r="G172" s="56"/>
      <c r="I172" s="53"/>
      <c r="J172" s="53"/>
    </row>
    <row r="173" spans="1:10" x14ac:dyDescent="0.2">
      <c r="A173" s="57"/>
      <c r="B173" s="53"/>
      <c r="C173" s="226"/>
      <c r="D173" s="26"/>
      <c r="E173" s="53"/>
      <c r="F173" s="97"/>
      <c r="G173" s="56"/>
      <c r="I173" s="53"/>
      <c r="J173" s="53"/>
    </row>
    <row r="174" spans="1:10" x14ac:dyDescent="0.2">
      <c r="A174" s="57"/>
      <c r="B174" s="53"/>
      <c r="C174" s="226"/>
      <c r="D174" s="26"/>
      <c r="E174" s="53"/>
      <c r="F174" s="108"/>
      <c r="G174" s="56"/>
      <c r="I174" s="53"/>
      <c r="J174" s="53"/>
    </row>
    <row r="175" spans="1:10" x14ac:dyDescent="0.2">
      <c r="A175" s="57"/>
      <c r="B175" s="53"/>
      <c r="C175" s="226"/>
      <c r="D175" s="26"/>
      <c r="E175" s="53"/>
      <c r="F175" s="108"/>
      <c r="G175" s="56"/>
      <c r="I175" s="53"/>
      <c r="J175" s="53"/>
    </row>
    <row r="176" spans="1:10" x14ac:dyDescent="0.2">
      <c r="A176" s="57"/>
      <c r="B176" s="53"/>
      <c r="C176" s="226"/>
      <c r="D176" s="26"/>
      <c r="E176" s="53"/>
      <c r="F176" s="108"/>
      <c r="G176" s="56"/>
      <c r="I176" s="53"/>
      <c r="J176" s="53"/>
    </row>
    <row r="177" spans="1:10" x14ac:dyDescent="0.2">
      <c r="A177" s="57"/>
      <c r="B177" s="53"/>
      <c r="C177" s="226"/>
      <c r="D177" s="26"/>
      <c r="E177" s="53"/>
      <c r="F177" s="108"/>
      <c r="G177" s="56"/>
      <c r="I177" s="53"/>
      <c r="J177" s="53"/>
    </row>
    <row r="178" spans="1:10" x14ac:dyDescent="0.2">
      <c r="A178" s="57"/>
      <c r="B178" s="53"/>
      <c r="C178" s="226"/>
      <c r="D178" s="26"/>
      <c r="E178" s="53"/>
      <c r="F178" s="97"/>
      <c r="G178" s="56"/>
      <c r="I178" s="53"/>
      <c r="J178" s="53"/>
    </row>
    <row r="179" spans="1:10" x14ac:dyDescent="0.2">
      <c r="A179" s="57"/>
      <c r="B179" s="53"/>
      <c r="C179" s="226"/>
      <c r="D179" s="26"/>
      <c r="E179" s="53"/>
      <c r="F179" s="97"/>
      <c r="G179" s="56"/>
      <c r="I179" s="53"/>
      <c r="J179" s="53"/>
    </row>
    <row r="180" spans="1:10" x14ac:dyDescent="0.2">
      <c r="A180" s="57"/>
      <c r="B180" s="53"/>
      <c r="C180" s="226"/>
      <c r="D180" s="26"/>
      <c r="E180" s="53"/>
      <c r="F180" s="97"/>
      <c r="G180" s="56"/>
      <c r="I180" s="53"/>
      <c r="J180" s="53"/>
    </row>
    <row r="181" spans="1:10" x14ac:dyDescent="0.2">
      <c r="A181" s="57"/>
      <c r="B181" s="53"/>
      <c r="C181" s="226"/>
      <c r="D181" s="26"/>
      <c r="E181" s="53"/>
      <c r="F181" s="97"/>
      <c r="G181" s="56"/>
      <c r="I181" s="53"/>
      <c r="J181" s="53"/>
    </row>
    <row r="182" spans="1:10" x14ac:dyDescent="0.2">
      <c r="A182" s="57"/>
      <c r="B182" s="53"/>
      <c r="C182" s="226"/>
      <c r="D182" s="26"/>
      <c r="E182" s="53"/>
      <c r="F182" s="97"/>
      <c r="G182" s="56"/>
      <c r="I182" s="53"/>
      <c r="J182" s="53"/>
    </row>
    <row r="183" spans="1:10" x14ac:dyDescent="0.2">
      <c r="A183" s="57"/>
      <c r="B183" s="53"/>
      <c r="C183" s="226"/>
      <c r="D183" s="26"/>
      <c r="E183" s="53"/>
      <c r="F183" s="97"/>
      <c r="G183" s="56"/>
      <c r="I183" s="53"/>
      <c r="J183" s="53"/>
    </row>
    <row r="184" spans="1:10" x14ac:dyDescent="0.2">
      <c r="A184" s="57"/>
      <c r="B184" s="53"/>
      <c r="C184" s="226"/>
      <c r="D184" s="26"/>
      <c r="E184" s="53"/>
      <c r="F184" s="97"/>
      <c r="G184" s="56"/>
      <c r="I184" s="53"/>
      <c r="J184" s="53"/>
    </row>
    <row r="185" spans="1:10" x14ac:dyDescent="0.2">
      <c r="A185" s="57"/>
      <c r="B185" s="53"/>
      <c r="C185" s="226"/>
      <c r="D185" s="26"/>
      <c r="E185" s="53"/>
      <c r="F185" s="97"/>
      <c r="G185" s="56"/>
      <c r="I185" s="53"/>
      <c r="J185" s="53"/>
    </row>
    <row r="186" spans="1:10" x14ac:dyDescent="0.2">
      <c r="A186" s="15"/>
      <c r="B186" s="53"/>
      <c r="C186" s="226"/>
      <c r="D186" s="26"/>
      <c r="E186" s="53"/>
      <c r="F186" s="97"/>
      <c r="G186" s="56"/>
      <c r="I186" s="53"/>
      <c r="J186" s="53"/>
    </row>
    <row r="187" spans="1:10" x14ac:dyDescent="0.2">
      <c r="A187" s="15"/>
      <c r="B187" s="53"/>
      <c r="C187" s="226"/>
      <c r="D187" s="26"/>
      <c r="E187" s="53"/>
      <c r="F187" s="97"/>
      <c r="G187" s="56"/>
      <c r="I187" s="53"/>
      <c r="J187" s="53"/>
    </row>
    <row r="188" spans="1:10" x14ac:dyDescent="0.2">
      <c r="A188" s="15"/>
      <c r="B188" s="53"/>
      <c r="C188" s="226"/>
      <c r="D188" s="26"/>
      <c r="E188" s="53"/>
      <c r="F188" s="97"/>
      <c r="G188" s="56"/>
      <c r="I188" s="53"/>
      <c r="J188" s="53"/>
    </row>
    <row r="189" spans="1:10" x14ac:dyDescent="0.2">
      <c r="A189" s="15"/>
      <c r="B189" s="53"/>
      <c r="C189" s="226"/>
      <c r="D189" s="26"/>
      <c r="E189" s="53"/>
      <c r="F189" s="97"/>
      <c r="G189" s="56"/>
      <c r="I189" s="53"/>
      <c r="J189" s="53"/>
    </row>
    <row r="190" spans="1:10" x14ac:dyDescent="0.2">
      <c r="A190" s="15"/>
      <c r="B190" s="53"/>
      <c r="C190" s="226"/>
      <c r="D190" s="26"/>
      <c r="E190" s="53"/>
      <c r="F190" s="97"/>
      <c r="G190" s="56"/>
      <c r="I190" s="53"/>
      <c r="J190" s="53"/>
    </row>
    <row r="191" spans="1:10" x14ac:dyDescent="0.2">
      <c r="A191" s="15"/>
      <c r="B191" s="53"/>
      <c r="C191" s="226"/>
      <c r="D191" s="26"/>
      <c r="E191" s="53"/>
      <c r="F191" s="97"/>
      <c r="G191" s="56"/>
      <c r="I191" s="53"/>
      <c r="J191" s="53"/>
    </row>
    <row r="192" spans="1:10" x14ac:dyDescent="0.2">
      <c r="A192" s="15"/>
      <c r="B192" s="77"/>
      <c r="C192" s="226"/>
      <c r="D192" s="26"/>
      <c r="E192" s="53"/>
      <c r="F192" s="97"/>
      <c r="G192" s="56"/>
      <c r="I192" s="53"/>
      <c r="J192" s="53"/>
    </row>
    <row r="193" spans="1:10" x14ac:dyDescent="0.2">
      <c r="A193" s="15"/>
      <c r="B193" s="77"/>
      <c r="C193" s="226"/>
      <c r="D193" s="26"/>
      <c r="E193" s="53"/>
      <c r="F193" s="97"/>
      <c r="G193" s="56"/>
      <c r="I193" s="53"/>
      <c r="J193" s="53"/>
    </row>
    <row r="194" spans="1:10" x14ac:dyDescent="0.2">
      <c r="A194" s="53"/>
      <c r="B194" s="53"/>
      <c r="C194" s="127"/>
      <c r="D194" s="53"/>
      <c r="E194" s="53"/>
      <c r="F194" s="53"/>
      <c r="G194" s="53"/>
      <c r="I194" s="53"/>
      <c r="J194" s="53"/>
    </row>
    <row r="195" spans="1:10" x14ac:dyDescent="0.2">
      <c r="A195" s="53"/>
      <c r="B195" s="53"/>
      <c r="C195" s="127"/>
      <c r="D195" s="53"/>
      <c r="E195" s="53"/>
      <c r="F195" s="53"/>
      <c r="G195" s="53"/>
      <c r="I195" s="53"/>
      <c r="J195" s="53"/>
    </row>
    <row r="196" spans="1:10" x14ac:dyDescent="0.2">
      <c r="A196" s="53"/>
      <c r="B196" s="53"/>
      <c r="C196" s="127"/>
      <c r="D196" s="53"/>
      <c r="E196" s="53"/>
      <c r="F196" s="53"/>
      <c r="G196" s="53"/>
      <c r="I196" s="53"/>
      <c r="J196" s="53"/>
    </row>
    <row r="197" spans="1:10" x14ac:dyDescent="0.2">
      <c r="A197" s="53"/>
      <c r="B197" s="53"/>
      <c r="C197" s="127"/>
      <c r="D197" s="53"/>
      <c r="E197" s="53"/>
      <c r="F197" s="53"/>
      <c r="G197" s="53"/>
      <c r="I197" s="53"/>
      <c r="J197" s="53"/>
    </row>
    <row r="198" spans="1:10" x14ac:dyDescent="0.2">
      <c r="A198" s="53"/>
      <c r="B198" s="53"/>
      <c r="C198" s="127"/>
      <c r="D198" s="53"/>
      <c r="E198" s="53"/>
      <c r="F198" s="53"/>
      <c r="G198" s="53"/>
      <c r="I198" s="53"/>
      <c r="J198" s="53"/>
    </row>
    <row r="199" spans="1:10" x14ac:dyDescent="0.2">
      <c r="A199" s="53"/>
      <c r="B199" s="53"/>
      <c r="C199" s="127"/>
      <c r="D199" s="53"/>
      <c r="E199" s="53"/>
      <c r="F199" s="53"/>
      <c r="G199" s="53"/>
      <c r="I199" s="53"/>
      <c r="J199" s="53"/>
    </row>
    <row r="200" spans="1:10" x14ac:dyDescent="0.2">
      <c r="A200" s="53"/>
      <c r="B200" s="53"/>
      <c r="C200" s="127"/>
      <c r="D200" s="53"/>
      <c r="E200" s="53"/>
      <c r="F200" s="53"/>
      <c r="G200" s="53"/>
      <c r="I200" s="53"/>
      <c r="J200" s="53"/>
    </row>
    <row r="201" spans="1:10" x14ac:dyDescent="0.2">
      <c r="A201" s="53"/>
      <c r="B201" s="53"/>
      <c r="C201" s="127"/>
      <c r="D201" s="53"/>
      <c r="E201" s="53"/>
      <c r="F201" s="53"/>
      <c r="G201" s="53"/>
      <c r="I201" s="53"/>
      <c r="J201" s="53"/>
    </row>
    <row r="202" spans="1:10" x14ac:dyDescent="0.2">
      <c r="A202" s="53"/>
      <c r="B202" s="53"/>
      <c r="C202" s="127"/>
      <c r="D202" s="53"/>
      <c r="E202" s="53"/>
      <c r="F202" s="53"/>
      <c r="G202" s="53"/>
      <c r="I202" s="53"/>
      <c r="J202" s="53"/>
    </row>
    <row r="203" spans="1:10" x14ac:dyDescent="0.2">
      <c r="A203" s="53"/>
      <c r="B203" s="53"/>
      <c r="C203" s="127"/>
      <c r="D203" s="53"/>
      <c r="E203" s="53"/>
      <c r="F203" s="53"/>
      <c r="G203" s="53"/>
      <c r="I203" s="53"/>
      <c r="J203" s="53"/>
    </row>
    <row r="204" spans="1:10" x14ac:dyDescent="0.2">
      <c r="A204" s="53"/>
      <c r="B204" s="53"/>
      <c r="C204" s="127"/>
      <c r="D204" s="53"/>
      <c r="E204" s="53"/>
      <c r="F204" s="53"/>
      <c r="G204" s="53"/>
      <c r="I204" s="53"/>
      <c r="J204" s="53"/>
    </row>
    <row r="205" spans="1:10" x14ac:dyDescent="0.2">
      <c r="A205" s="53"/>
      <c r="B205" s="53"/>
      <c r="C205" s="127"/>
      <c r="D205" s="53"/>
      <c r="E205" s="53"/>
      <c r="F205" s="53"/>
      <c r="G205" s="53"/>
      <c r="I205" s="53"/>
      <c r="J205" s="53"/>
    </row>
    <row r="206" spans="1:10" x14ac:dyDescent="0.2">
      <c r="A206" s="53"/>
      <c r="B206" s="53"/>
      <c r="C206" s="127"/>
      <c r="D206" s="53"/>
      <c r="E206" s="53"/>
      <c r="F206" s="53"/>
      <c r="G206" s="53"/>
      <c r="I206" s="53"/>
      <c r="J206" s="53"/>
    </row>
    <row r="207" spans="1:10" x14ac:dyDescent="0.2">
      <c r="A207" s="53"/>
      <c r="B207" s="53"/>
      <c r="C207" s="127"/>
      <c r="D207" s="53"/>
      <c r="E207" s="53"/>
      <c r="F207" s="53"/>
      <c r="G207" s="53"/>
      <c r="I207" s="53"/>
      <c r="J207" s="53"/>
    </row>
    <row r="208" spans="1:10" x14ac:dyDescent="0.2">
      <c r="A208" s="53"/>
      <c r="B208" s="53"/>
      <c r="C208" s="127"/>
      <c r="D208" s="53"/>
      <c r="E208" s="53"/>
      <c r="F208" s="53"/>
      <c r="G208" s="53"/>
      <c r="I208" s="53"/>
      <c r="J208" s="53"/>
    </row>
    <row r="209" spans="1:10" x14ac:dyDescent="0.2">
      <c r="A209" s="53"/>
      <c r="B209" s="53"/>
      <c r="C209" s="127"/>
      <c r="D209" s="53"/>
      <c r="E209" s="53"/>
      <c r="F209" s="53"/>
      <c r="G209" s="53"/>
      <c r="I209" s="53"/>
      <c r="J209" s="53"/>
    </row>
    <row r="210" spans="1:10" x14ac:dyDescent="0.2">
      <c r="A210" s="53"/>
      <c r="B210" s="53"/>
      <c r="C210" s="127"/>
      <c r="D210" s="53"/>
      <c r="E210" s="53"/>
      <c r="F210" s="53"/>
      <c r="G210" s="53"/>
      <c r="I210" s="53"/>
      <c r="J210" s="53"/>
    </row>
  </sheetData>
  <mergeCells count="3">
    <mergeCell ref="F5:G5"/>
    <mergeCell ref="F6:G6"/>
    <mergeCell ref="A9:E9"/>
  </mergeCells>
  <hyperlinks>
    <hyperlink ref="A1" r:id="rId1"/>
    <hyperlink ref="C3" r:id="rId2"/>
  </hyperlinks>
  <pageMargins left="0.23622047244094491" right="0.23622047244094491" top="0" bottom="0" header="0.31496062992125984" footer="0.31496062992125984"/>
  <pageSetup paperSize="9" orientation="portrait" verticalDpi="0" r:id="rId3"/>
  <headerFooter>
    <oddFooter>Stránka &amp;P z &amp;N</oddFooter>
  </headerFooter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6" tint="0.39997558519241921"/>
    <pageSetUpPr fitToPage="1"/>
  </sheetPr>
  <dimension ref="A1:G1302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1.5703125" style="257" customWidth="1"/>
    <col min="2" max="2" width="40.7109375" style="123" customWidth="1"/>
    <col min="3" max="3" width="11" style="277" customWidth="1"/>
    <col min="4" max="4" width="12.28515625" style="123" customWidth="1"/>
    <col min="5" max="5" width="0.7109375" style="123" customWidth="1"/>
    <col min="6" max="6" width="8.28515625" style="123" customWidth="1"/>
    <col min="7" max="7" width="12.28515625" style="123" customWidth="1"/>
    <col min="8" max="16384" width="9.28515625" style="123"/>
  </cols>
  <sheetData>
    <row r="1" spans="1:7" customFormat="1" ht="17.25" customHeight="1" x14ac:dyDescent="0.25">
      <c r="A1" s="241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48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242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243"/>
      <c r="B4" s="8"/>
      <c r="C4" s="268"/>
      <c r="D4" s="8"/>
      <c r="E4" s="64"/>
      <c r="F4" s="8"/>
      <c r="G4" s="8"/>
    </row>
    <row r="5" spans="1:7" customFormat="1" ht="10.5" customHeight="1" x14ac:dyDescent="0.2">
      <c r="A5" s="48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243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244"/>
      <c r="B7" s="83"/>
      <c r="C7" s="269"/>
      <c r="D7" s="84"/>
      <c r="E7" s="66"/>
      <c r="F7" s="10" t="s">
        <v>1597</v>
      </c>
      <c r="G7" s="321">
        <v>43221</v>
      </c>
    </row>
    <row r="8" spans="1:7" customFormat="1" ht="10.5" customHeight="1" x14ac:dyDescent="0.2">
      <c r="A8" s="245"/>
      <c r="B8" s="4"/>
      <c r="C8" s="268"/>
      <c r="D8" s="5"/>
      <c r="E8" s="8"/>
      <c r="F8" s="33"/>
      <c r="G8" s="34" t="s">
        <v>1905</v>
      </c>
    </row>
    <row r="9" spans="1:7" ht="19.5" customHeight="1" x14ac:dyDescent="0.35">
      <c r="A9" s="307" t="s">
        <v>2394</v>
      </c>
      <c r="B9" s="304"/>
      <c r="C9" s="304"/>
      <c r="D9" s="304"/>
      <c r="E9" s="308"/>
      <c r="F9" s="308"/>
      <c r="G9" s="8"/>
    </row>
    <row r="10" spans="1:7" ht="12" customHeight="1" x14ac:dyDescent="0.35">
      <c r="A10" s="246"/>
      <c r="B10" s="68"/>
      <c r="C10" s="309" t="s">
        <v>2395</v>
      </c>
      <c r="D10" s="309"/>
      <c r="E10" s="37"/>
      <c r="F10" s="37"/>
      <c r="G10" s="8"/>
    </row>
    <row r="11" spans="1:7" ht="12" customHeight="1" x14ac:dyDescent="0.2">
      <c r="A11" s="247" t="s">
        <v>5840</v>
      </c>
      <c r="B11" s="12"/>
      <c r="C11" s="310" t="s">
        <v>2396</v>
      </c>
      <c r="D11" s="311"/>
      <c r="E11" s="8"/>
      <c r="F11" s="8"/>
      <c r="G11" s="8"/>
    </row>
    <row r="12" spans="1:7" ht="5.25" customHeight="1" x14ac:dyDescent="0.2">
      <c r="A12" s="248"/>
      <c r="D12" s="19"/>
      <c r="G12" s="124"/>
    </row>
    <row r="13" spans="1:7" x14ac:dyDescent="0.2">
      <c r="A13" s="20" t="s">
        <v>1598</v>
      </c>
      <c r="B13" s="21" t="s">
        <v>1599</v>
      </c>
      <c r="C13" s="35" t="s">
        <v>1600</v>
      </c>
      <c r="D13" s="23" t="s">
        <v>1601</v>
      </c>
      <c r="F13" s="24" t="s">
        <v>1602</v>
      </c>
      <c r="G13" s="124">
        <v>0</v>
      </c>
    </row>
    <row r="14" spans="1:7" ht="12" customHeight="1" x14ac:dyDescent="0.2">
      <c r="A14" s="249" t="s">
        <v>449</v>
      </c>
      <c r="B14" s="16" t="s">
        <v>450</v>
      </c>
      <c r="C14" s="226">
        <v>100</v>
      </c>
      <c r="D14" s="56">
        <f t="shared" ref="D14:D77" si="0">((100-$G$13)/100)*C14</f>
        <v>100</v>
      </c>
      <c r="E14" s="65"/>
      <c r="F14" s="96"/>
      <c r="G14" s="189"/>
    </row>
    <row r="15" spans="1:7" ht="12" customHeight="1" x14ac:dyDescent="0.2">
      <c r="A15" s="249" t="s">
        <v>451</v>
      </c>
      <c r="B15" s="16" t="s">
        <v>452</v>
      </c>
      <c r="C15" s="226">
        <v>103</v>
      </c>
      <c r="D15" s="56">
        <f t="shared" si="0"/>
        <v>103</v>
      </c>
      <c r="E15" s="65"/>
      <c r="F15" s="96"/>
      <c r="G15" s="189"/>
    </row>
    <row r="16" spans="1:7" ht="12" customHeight="1" x14ac:dyDescent="0.2">
      <c r="A16" s="249" t="s">
        <v>453</v>
      </c>
      <c r="B16" s="16" t="s">
        <v>454</v>
      </c>
      <c r="C16" s="227">
        <v>105.53888888888892</v>
      </c>
      <c r="D16" s="56">
        <f t="shared" si="0"/>
        <v>105.53888888888892</v>
      </c>
      <c r="E16" s="65"/>
      <c r="F16" s="96"/>
      <c r="G16" s="189"/>
    </row>
    <row r="17" spans="1:7" ht="12" customHeight="1" x14ac:dyDescent="0.2">
      <c r="A17" s="249" t="s">
        <v>455</v>
      </c>
      <c r="B17" s="16" t="s">
        <v>456</v>
      </c>
      <c r="C17" s="227">
        <v>118.31111111111113</v>
      </c>
      <c r="D17" s="56">
        <f t="shared" si="0"/>
        <v>118.31111111111113</v>
      </c>
      <c r="E17" s="65"/>
      <c r="F17" s="96"/>
      <c r="G17" s="189"/>
    </row>
    <row r="18" spans="1:7" ht="12" customHeight="1" x14ac:dyDescent="0.2">
      <c r="A18" s="249" t="s">
        <v>457</v>
      </c>
      <c r="B18" s="16" t="s">
        <v>458</v>
      </c>
      <c r="C18" s="227">
        <v>174.7777777777778</v>
      </c>
      <c r="D18" s="56">
        <f t="shared" si="0"/>
        <v>174.7777777777778</v>
      </c>
      <c r="E18" s="65"/>
      <c r="F18" s="96"/>
      <c r="G18" s="189"/>
    </row>
    <row r="19" spans="1:7" ht="12" customHeight="1" x14ac:dyDescent="0.2">
      <c r="A19" s="249" t="s">
        <v>459</v>
      </c>
      <c r="B19" s="16" t="s">
        <v>460</v>
      </c>
      <c r="C19" s="227">
        <v>175</v>
      </c>
      <c r="D19" s="56">
        <f t="shared" si="0"/>
        <v>175</v>
      </c>
      <c r="E19" s="65"/>
      <c r="F19" s="96"/>
      <c r="G19" s="189"/>
    </row>
    <row r="20" spans="1:7" ht="12" customHeight="1" x14ac:dyDescent="0.2">
      <c r="A20" s="249" t="s">
        <v>461</v>
      </c>
      <c r="B20" s="16" t="s">
        <v>462</v>
      </c>
      <c r="C20" s="227">
        <v>254</v>
      </c>
      <c r="D20" s="56">
        <f t="shared" si="0"/>
        <v>254</v>
      </c>
      <c r="E20" s="65"/>
      <c r="F20" s="96"/>
      <c r="G20" s="189"/>
    </row>
    <row r="21" spans="1:7" ht="12" customHeight="1" x14ac:dyDescent="0.2">
      <c r="A21" s="249" t="s">
        <v>463</v>
      </c>
      <c r="B21" s="16" t="s">
        <v>464</v>
      </c>
      <c r="C21" s="240">
        <v>307</v>
      </c>
      <c r="D21" s="56">
        <f t="shared" si="0"/>
        <v>307</v>
      </c>
      <c r="E21" s="65"/>
      <c r="F21" s="96"/>
      <c r="G21" s="189"/>
    </row>
    <row r="22" spans="1:7" ht="12" customHeight="1" x14ac:dyDescent="0.2">
      <c r="A22" s="249" t="s">
        <v>465</v>
      </c>
      <c r="B22" s="16" t="s">
        <v>2397</v>
      </c>
      <c r="C22" s="240">
        <v>379</v>
      </c>
      <c r="D22" s="56">
        <f t="shared" si="0"/>
        <v>379</v>
      </c>
      <c r="E22" s="65"/>
      <c r="F22" s="96"/>
      <c r="G22" s="189"/>
    </row>
    <row r="23" spans="1:7" ht="12" customHeight="1" x14ac:dyDescent="0.2">
      <c r="A23" s="249" t="s">
        <v>466</v>
      </c>
      <c r="B23" s="16" t="s">
        <v>467</v>
      </c>
      <c r="C23" s="100">
        <v>485</v>
      </c>
      <c r="D23" s="56">
        <f t="shared" si="0"/>
        <v>485</v>
      </c>
      <c r="E23" s="65"/>
      <c r="F23" s="96"/>
      <c r="G23" s="189"/>
    </row>
    <row r="24" spans="1:7" ht="12" customHeight="1" x14ac:dyDescent="0.2">
      <c r="A24" s="249" t="s">
        <v>468</v>
      </c>
      <c r="B24" s="16" t="s">
        <v>1329</v>
      </c>
      <c r="C24" s="226">
        <v>661</v>
      </c>
      <c r="D24" s="56">
        <f t="shared" si="0"/>
        <v>661</v>
      </c>
      <c r="E24" s="65"/>
      <c r="F24" s="96"/>
      <c r="G24" s="189"/>
    </row>
    <row r="25" spans="1:7" ht="12" customHeight="1" x14ac:dyDescent="0.2">
      <c r="A25" s="249" t="s">
        <v>543</v>
      </c>
      <c r="B25" s="16" t="s">
        <v>544</v>
      </c>
      <c r="C25" s="240">
        <v>706</v>
      </c>
      <c r="D25" s="56">
        <f t="shared" si="0"/>
        <v>706</v>
      </c>
      <c r="E25" s="65"/>
      <c r="F25" s="96"/>
      <c r="G25" s="189"/>
    </row>
    <row r="26" spans="1:7" ht="12" customHeight="1" x14ac:dyDescent="0.2">
      <c r="A26" s="249" t="s">
        <v>545</v>
      </c>
      <c r="B26" s="16" t="s">
        <v>1770</v>
      </c>
      <c r="C26" s="226">
        <v>1377</v>
      </c>
      <c r="D26" s="56">
        <f t="shared" si="0"/>
        <v>1377</v>
      </c>
      <c r="E26" s="65"/>
      <c r="F26" s="96"/>
      <c r="G26" s="189"/>
    </row>
    <row r="27" spans="1:7" ht="12" customHeight="1" x14ac:dyDescent="0.2">
      <c r="A27" s="249" t="s">
        <v>1771</v>
      </c>
      <c r="B27" s="16" t="s">
        <v>1772</v>
      </c>
      <c r="C27" s="226">
        <v>1595</v>
      </c>
      <c r="D27" s="56">
        <f t="shared" si="0"/>
        <v>1595</v>
      </c>
      <c r="E27" s="65"/>
      <c r="F27" s="96"/>
      <c r="G27" s="189"/>
    </row>
    <row r="28" spans="1:7" ht="12" customHeight="1" x14ac:dyDescent="0.2">
      <c r="A28" s="249" t="s">
        <v>1773</v>
      </c>
      <c r="B28" s="16" t="s">
        <v>1774</v>
      </c>
      <c r="C28" s="240">
        <v>1579</v>
      </c>
      <c r="D28" s="56">
        <f t="shared" si="0"/>
        <v>1579</v>
      </c>
      <c r="E28" s="65"/>
      <c r="F28" s="96"/>
      <c r="G28" s="189"/>
    </row>
    <row r="29" spans="1:7" ht="12" customHeight="1" x14ac:dyDescent="0.2">
      <c r="A29" s="249" t="s">
        <v>1775</v>
      </c>
      <c r="B29" s="16" t="s">
        <v>1776</v>
      </c>
      <c r="C29" s="226">
        <v>3188</v>
      </c>
      <c r="D29" s="56">
        <f t="shared" si="0"/>
        <v>3188</v>
      </c>
      <c r="E29" s="65"/>
      <c r="F29" s="96"/>
      <c r="G29" s="189"/>
    </row>
    <row r="30" spans="1:7" ht="12" customHeight="1" x14ac:dyDescent="0.2">
      <c r="A30" s="249" t="s">
        <v>1777</v>
      </c>
      <c r="B30" s="16" t="s">
        <v>1778</v>
      </c>
      <c r="C30" s="226">
        <v>4461</v>
      </c>
      <c r="D30" s="56">
        <f t="shared" si="0"/>
        <v>4461</v>
      </c>
      <c r="E30" s="65"/>
      <c r="F30" s="96"/>
      <c r="G30" s="189"/>
    </row>
    <row r="31" spans="1:7" ht="12" customHeight="1" x14ac:dyDescent="0.2">
      <c r="A31" s="249" t="s">
        <v>1779</v>
      </c>
      <c r="B31" s="16" t="s">
        <v>1780</v>
      </c>
      <c r="C31" s="240">
        <v>3958</v>
      </c>
      <c r="D31" s="56">
        <f t="shared" si="0"/>
        <v>3958</v>
      </c>
      <c r="E31" s="65"/>
      <c r="F31" s="96"/>
      <c r="G31" s="189"/>
    </row>
    <row r="32" spans="1:7" ht="12" customHeight="1" x14ac:dyDescent="0.2">
      <c r="A32" s="249" t="s">
        <v>1781</v>
      </c>
      <c r="B32" s="16" t="s">
        <v>1403</v>
      </c>
      <c r="C32" s="227">
        <v>8855.8555555555577</v>
      </c>
      <c r="D32" s="56">
        <f t="shared" si="0"/>
        <v>8855.8555555555577</v>
      </c>
      <c r="E32" s="65"/>
      <c r="F32" s="96"/>
      <c r="G32" s="189"/>
    </row>
    <row r="33" spans="1:7" ht="12" customHeight="1" x14ac:dyDescent="0.2">
      <c r="A33" s="249" t="s">
        <v>1404</v>
      </c>
      <c r="B33" s="16" t="s">
        <v>1405</v>
      </c>
      <c r="C33" s="240">
        <v>10091</v>
      </c>
      <c r="D33" s="56">
        <f t="shared" si="0"/>
        <v>10091</v>
      </c>
      <c r="E33" s="65"/>
      <c r="F33" s="96"/>
      <c r="G33" s="189"/>
    </row>
    <row r="34" spans="1:7" ht="12" customHeight="1" x14ac:dyDescent="0.2">
      <c r="A34" s="249" t="s">
        <v>1389</v>
      </c>
      <c r="B34" s="16" t="s">
        <v>1390</v>
      </c>
      <c r="C34" s="226">
        <v>25966</v>
      </c>
      <c r="D34" s="56">
        <f t="shared" si="0"/>
        <v>25966</v>
      </c>
      <c r="E34" s="65"/>
      <c r="F34" s="96"/>
      <c r="G34" s="140"/>
    </row>
    <row r="35" spans="1:7" ht="12" customHeight="1" x14ac:dyDescent="0.2">
      <c r="A35" s="249" t="s">
        <v>1391</v>
      </c>
      <c r="B35" s="16" t="s">
        <v>1392</v>
      </c>
      <c r="C35" s="226">
        <v>28841</v>
      </c>
      <c r="D35" s="56">
        <f t="shared" si="0"/>
        <v>28841</v>
      </c>
      <c r="E35" s="65"/>
      <c r="F35" s="96"/>
      <c r="G35" s="140"/>
    </row>
    <row r="36" spans="1:7" ht="12" customHeight="1" x14ac:dyDescent="0.2">
      <c r="A36" s="249" t="s">
        <v>1393</v>
      </c>
      <c r="B36" s="16" t="s">
        <v>1394</v>
      </c>
      <c r="C36" s="226">
        <v>32275</v>
      </c>
      <c r="D36" s="56">
        <f t="shared" si="0"/>
        <v>32275</v>
      </c>
      <c r="E36" s="65"/>
      <c r="F36" s="96"/>
      <c r="G36" s="140"/>
    </row>
    <row r="37" spans="1:7" ht="12" customHeight="1" x14ac:dyDescent="0.2">
      <c r="A37" s="249" t="s">
        <v>1395</v>
      </c>
      <c r="B37" s="16" t="s">
        <v>1396</v>
      </c>
      <c r="C37" s="226">
        <v>43284</v>
      </c>
      <c r="D37" s="56">
        <f t="shared" si="0"/>
        <v>43284</v>
      </c>
      <c r="E37" s="65"/>
      <c r="F37" s="96"/>
      <c r="G37" s="140"/>
    </row>
    <row r="38" spans="1:7" ht="12" customHeight="1" x14ac:dyDescent="0.2">
      <c r="A38" s="249" t="s">
        <v>2398</v>
      </c>
      <c r="B38" s="16" t="s">
        <v>2399</v>
      </c>
      <c r="C38" s="227">
        <v>64218</v>
      </c>
      <c r="D38" s="56">
        <f t="shared" si="0"/>
        <v>64218</v>
      </c>
      <c r="E38" s="65"/>
      <c r="F38" s="96"/>
      <c r="G38" s="140"/>
    </row>
    <row r="39" spans="1:7" ht="12" customHeight="1" x14ac:dyDescent="0.2">
      <c r="A39" s="249" t="s">
        <v>2400</v>
      </c>
      <c r="B39" s="16" t="s">
        <v>2401</v>
      </c>
      <c r="C39" s="226">
        <v>92546</v>
      </c>
      <c r="D39" s="56">
        <f t="shared" si="0"/>
        <v>92546</v>
      </c>
      <c r="E39" s="65"/>
      <c r="F39" s="96"/>
      <c r="G39" s="140"/>
    </row>
    <row r="40" spans="1:7" ht="12" customHeight="1" x14ac:dyDescent="0.2">
      <c r="A40" s="249" t="s">
        <v>2402</v>
      </c>
      <c r="B40" s="16" t="s">
        <v>2403</v>
      </c>
      <c r="C40" s="227">
        <v>187563</v>
      </c>
      <c r="D40" s="56">
        <f t="shared" si="0"/>
        <v>187563</v>
      </c>
      <c r="E40" s="65"/>
      <c r="F40" s="96"/>
      <c r="G40" s="140"/>
    </row>
    <row r="41" spans="1:7" ht="12" customHeight="1" x14ac:dyDescent="0.2">
      <c r="A41" s="249" t="s">
        <v>1406</v>
      </c>
      <c r="B41" s="16" t="s">
        <v>1407</v>
      </c>
      <c r="C41" s="100">
        <v>593</v>
      </c>
      <c r="D41" s="56">
        <f t="shared" si="0"/>
        <v>593</v>
      </c>
      <c r="E41" s="65"/>
      <c r="F41" s="96"/>
      <c r="G41" s="189"/>
    </row>
    <row r="42" spans="1:7" ht="12" customHeight="1" x14ac:dyDescent="0.2">
      <c r="A42" s="249" t="s">
        <v>1408</v>
      </c>
      <c r="B42" s="16" t="s">
        <v>1409</v>
      </c>
      <c r="C42" s="226">
        <v>1047</v>
      </c>
      <c r="D42" s="56">
        <f t="shared" si="0"/>
        <v>1047</v>
      </c>
      <c r="E42" s="65"/>
      <c r="F42" s="96"/>
      <c r="G42" s="189"/>
    </row>
    <row r="43" spans="1:7" ht="12" customHeight="1" x14ac:dyDescent="0.2">
      <c r="A43" s="249" t="s">
        <v>1410</v>
      </c>
      <c r="B43" s="16" t="s">
        <v>1411</v>
      </c>
      <c r="C43" s="226">
        <v>1280</v>
      </c>
      <c r="D43" s="56">
        <f t="shared" si="0"/>
        <v>1280</v>
      </c>
      <c r="E43" s="65"/>
      <c r="F43" s="96"/>
      <c r="G43" s="189"/>
    </row>
    <row r="44" spans="1:7" ht="12" customHeight="1" x14ac:dyDescent="0.2">
      <c r="A44" s="249" t="s">
        <v>1412</v>
      </c>
      <c r="B44" s="16" t="s">
        <v>1413</v>
      </c>
      <c r="C44" s="100">
        <v>1279</v>
      </c>
      <c r="D44" s="56">
        <f t="shared" si="0"/>
        <v>1279</v>
      </c>
      <c r="E44" s="65"/>
      <c r="F44" s="96"/>
      <c r="G44" s="189"/>
    </row>
    <row r="45" spans="1:7" ht="12" customHeight="1" x14ac:dyDescent="0.2">
      <c r="A45" s="249" t="s">
        <v>1414</v>
      </c>
      <c r="B45" s="16" t="s">
        <v>1415</v>
      </c>
      <c r="C45" s="226">
        <v>2184</v>
      </c>
      <c r="D45" s="56">
        <f t="shared" si="0"/>
        <v>2184</v>
      </c>
      <c r="E45" s="65"/>
      <c r="F45" s="96"/>
      <c r="G45" s="189"/>
    </row>
    <row r="46" spans="1:7" ht="12" customHeight="1" x14ac:dyDescent="0.2">
      <c r="A46" s="249" t="s">
        <v>1416</v>
      </c>
      <c r="B46" s="16" t="s">
        <v>566</v>
      </c>
      <c r="C46" s="226">
        <v>2800</v>
      </c>
      <c r="D46" s="56">
        <f t="shared" si="0"/>
        <v>2800</v>
      </c>
      <c r="E46" s="65"/>
      <c r="F46" s="96"/>
      <c r="G46" s="189"/>
    </row>
    <row r="47" spans="1:7" ht="12" customHeight="1" x14ac:dyDescent="0.2">
      <c r="A47" s="249" t="s">
        <v>567</v>
      </c>
      <c r="B47" s="16" t="s">
        <v>568</v>
      </c>
      <c r="C47" s="100">
        <v>2834</v>
      </c>
      <c r="D47" s="56">
        <f t="shared" si="0"/>
        <v>2834</v>
      </c>
      <c r="E47" s="65"/>
      <c r="F47" s="96"/>
      <c r="G47" s="189"/>
    </row>
    <row r="48" spans="1:7" ht="12" customHeight="1" x14ac:dyDescent="0.2">
      <c r="A48" s="249" t="s">
        <v>569</v>
      </c>
      <c r="B48" s="16" t="s">
        <v>570</v>
      </c>
      <c r="C48" s="226">
        <v>7532</v>
      </c>
      <c r="D48" s="56">
        <f t="shared" si="0"/>
        <v>7532</v>
      </c>
      <c r="E48" s="65"/>
      <c r="F48" s="96"/>
      <c r="G48" s="189"/>
    </row>
    <row r="49" spans="1:7" ht="12" customHeight="1" x14ac:dyDescent="0.2">
      <c r="A49" s="249" t="s">
        <v>571</v>
      </c>
      <c r="B49" s="16" t="s">
        <v>572</v>
      </c>
      <c r="C49" s="240">
        <v>8163.4666666666699</v>
      </c>
      <c r="D49" s="56">
        <f t="shared" si="0"/>
        <v>8163.4666666666699</v>
      </c>
      <c r="E49" s="65"/>
      <c r="F49" s="96"/>
      <c r="G49" s="189"/>
    </row>
    <row r="50" spans="1:7" ht="12" customHeight="1" x14ac:dyDescent="0.2">
      <c r="A50" s="249" t="s">
        <v>573</v>
      </c>
      <c r="B50" s="16" t="s">
        <v>574</v>
      </c>
      <c r="C50" s="227">
        <v>13572.16666666667</v>
      </c>
      <c r="D50" s="56">
        <f t="shared" si="0"/>
        <v>13572.16666666667</v>
      </c>
      <c r="E50" s="65"/>
      <c r="F50" s="96"/>
      <c r="G50" s="189"/>
    </row>
    <row r="51" spans="1:7" ht="12" customHeight="1" x14ac:dyDescent="0.2">
      <c r="A51" s="249" t="s">
        <v>575</v>
      </c>
      <c r="B51" s="16" t="s">
        <v>576</v>
      </c>
      <c r="C51" s="227">
        <v>14913.250000000002</v>
      </c>
      <c r="D51" s="56">
        <f t="shared" si="0"/>
        <v>14913.250000000002</v>
      </c>
      <c r="E51" s="65"/>
      <c r="F51" s="96"/>
      <c r="G51" s="189"/>
    </row>
    <row r="52" spans="1:7" ht="12" customHeight="1" x14ac:dyDescent="0.2">
      <c r="A52" s="249" t="s">
        <v>1397</v>
      </c>
      <c r="B52" s="15" t="s">
        <v>577</v>
      </c>
      <c r="C52" s="226">
        <v>28057</v>
      </c>
      <c r="D52" s="56">
        <f t="shared" si="0"/>
        <v>28057</v>
      </c>
      <c r="E52" s="65"/>
      <c r="F52" s="96"/>
      <c r="G52" s="140"/>
    </row>
    <row r="53" spans="1:7" ht="12" customHeight="1" x14ac:dyDescent="0.2">
      <c r="A53" s="250" t="s">
        <v>1398</v>
      </c>
      <c r="B53" s="43" t="s">
        <v>578</v>
      </c>
      <c r="C53" s="226">
        <v>33570</v>
      </c>
      <c r="D53" s="56">
        <f t="shared" si="0"/>
        <v>33570</v>
      </c>
      <c r="E53" s="65"/>
      <c r="F53" s="96"/>
      <c r="G53" s="140"/>
    </row>
    <row r="54" spans="1:7" ht="12" customHeight="1" x14ac:dyDescent="0.2">
      <c r="A54" s="48" t="s">
        <v>2404</v>
      </c>
      <c r="B54" s="16" t="s">
        <v>2405</v>
      </c>
      <c r="C54" s="226">
        <v>42723</v>
      </c>
      <c r="D54" s="56">
        <f t="shared" si="0"/>
        <v>42723</v>
      </c>
      <c r="E54" s="65"/>
      <c r="F54" s="96"/>
      <c r="G54" s="15"/>
    </row>
    <row r="55" spans="1:7" ht="12" customHeight="1" x14ac:dyDescent="0.2">
      <c r="A55" s="48" t="s">
        <v>2406</v>
      </c>
      <c r="B55" s="16" t="s">
        <v>2407</v>
      </c>
      <c r="C55" s="226">
        <v>82555</v>
      </c>
      <c r="D55" s="56">
        <f t="shared" si="0"/>
        <v>82555</v>
      </c>
      <c r="E55" s="65"/>
      <c r="F55" s="96"/>
      <c r="G55" s="15"/>
    </row>
    <row r="56" spans="1:7" ht="12" customHeight="1" x14ac:dyDescent="0.2">
      <c r="A56" s="48" t="s">
        <v>2408</v>
      </c>
      <c r="B56" s="16" t="s">
        <v>2409</v>
      </c>
      <c r="C56" s="227">
        <v>170478</v>
      </c>
      <c r="D56" s="56">
        <f t="shared" si="0"/>
        <v>170478</v>
      </c>
      <c r="E56" s="65"/>
      <c r="F56" s="96"/>
      <c r="G56" s="15"/>
    </row>
    <row r="57" spans="1:7" ht="12" customHeight="1" x14ac:dyDescent="0.2">
      <c r="A57" s="48" t="s">
        <v>2410</v>
      </c>
      <c r="B57" s="16" t="s">
        <v>2411</v>
      </c>
      <c r="C57" s="227">
        <v>193257</v>
      </c>
      <c r="D57" s="56">
        <f t="shared" si="0"/>
        <v>193257</v>
      </c>
      <c r="E57" s="65"/>
      <c r="F57" s="96"/>
      <c r="G57" s="15"/>
    </row>
    <row r="58" spans="1:7" ht="12" customHeight="1" x14ac:dyDescent="0.2">
      <c r="A58" s="48" t="s">
        <v>2412</v>
      </c>
      <c r="B58" s="16" t="s">
        <v>2413</v>
      </c>
      <c r="C58" s="227">
        <v>256147</v>
      </c>
      <c r="D58" s="56">
        <f t="shared" si="0"/>
        <v>256147</v>
      </c>
      <c r="E58" s="65"/>
      <c r="F58" s="96"/>
      <c r="G58" s="15"/>
    </row>
    <row r="59" spans="1:7" ht="12" customHeight="1" x14ac:dyDescent="0.2">
      <c r="A59" s="48" t="s">
        <v>2414</v>
      </c>
      <c r="B59" s="16" t="s">
        <v>2415</v>
      </c>
      <c r="C59" s="227">
        <v>39425</v>
      </c>
      <c r="D59" s="56">
        <f t="shared" si="0"/>
        <v>39425</v>
      </c>
      <c r="E59" s="65"/>
      <c r="F59" s="96"/>
      <c r="G59" s="15"/>
    </row>
    <row r="60" spans="1:7" ht="12" customHeight="1" x14ac:dyDescent="0.2">
      <c r="A60" s="48" t="s">
        <v>2416</v>
      </c>
      <c r="B60" s="16" t="s">
        <v>2417</v>
      </c>
      <c r="C60" s="227">
        <v>90412</v>
      </c>
      <c r="D60" s="56">
        <f t="shared" si="0"/>
        <v>90412</v>
      </c>
      <c r="E60" s="65"/>
      <c r="F60" s="96"/>
      <c r="G60" s="15"/>
    </row>
    <row r="61" spans="1:7" ht="12" customHeight="1" x14ac:dyDescent="0.2">
      <c r="A61" s="48" t="s">
        <v>2418</v>
      </c>
      <c r="B61" s="16" t="s">
        <v>2419</v>
      </c>
      <c r="C61" s="227">
        <v>150741</v>
      </c>
      <c r="D61" s="56">
        <f t="shared" si="0"/>
        <v>150741</v>
      </c>
      <c r="E61" s="65"/>
      <c r="F61" s="96"/>
      <c r="G61" s="15"/>
    </row>
    <row r="62" spans="1:7" x14ac:dyDescent="0.2">
      <c r="A62" s="48" t="s">
        <v>2420</v>
      </c>
      <c r="B62" s="16" t="s">
        <v>2421</v>
      </c>
      <c r="C62" s="227">
        <v>172487</v>
      </c>
      <c r="D62" s="56">
        <f t="shared" si="0"/>
        <v>172487</v>
      </c>
      <c r="E62" s="65"/>
      <c r="F62" s="96"/>
      <c r="G62" s="15"/>
    </row>
    <row r="63" spans="1:7" x14ac:dyDescent="0.2">
      <c r="A63" s="48" t="s">
        <v>2422</v>
      </c>
      <c r="B63" s="16" t="s">
        <v>2423</v>
      </c>
      <c r="C63" s="227">
        <v>206877</v>
      </c>
      <c r="D63" s="56">
        <f t="shared" si="0"/>
        <v>206877</v>
      </c>
      <c r="E63" s="65"/>
      <c r="F63" s="96"/>
      <c r="G63" s="15"/>
    </row>
    <row r="64" spans="1:7" x14ac:dyDescent="0.2">
      <c r="A64" s="249" t="s">
        <v>579</v>
      </c>
      <c r="B64" s="141" t="s">
        <v>2424</v>
      </c>
      <c r="C64" s="226">
        <v>325</v>
      </c>
      <c r="D64" s="56">
        <f t="shared" si="0"/>
        <v>325</v>
      </c>
      <c r="E64" s="65"/>
      <c r="F64" s="96"/>
      <c r="G64" s="140"/>
    </row>
    <row r="65" spans="1:7" x14ac:dyDescent="0.2">
      <c r="A65" s="249" t="s">
        <v>580</v>
      </c>
      <c r="B65" s="141" t="s">
        <v>2425</v>
      </c>
      <c r="C65" s="226">
        <v>276</v>
      </c>
      <c r="D65" s="56">
        <f t="shared" si="0"/>
        <v>276</v>
      </c>
      <c r="E65" s="65"/>
      <c r="F65" s="96"/>
      <c r="G65" s="140"/>
    </row>
    <row r="66" spans="1:7" x14ac:dyDescent="0.2">
      <c r="A66" s="249" t="s">
        <v>581</v>
      </c>
      <c r="B66" s="141" t="s">
        <v>2426</v>
      </c>
      <c r="C66" s="100">
        <v>262</v>
      </c>
      <c r="D66" s="56">
        <f t="shared" si="0"/>
        <v>262</v>
      </c>
      <c r="E66" s="65"/>
      <c r="F66" s="96"/>
      <c r="G66" s="140"/>
    </row>
    <row r="67" spans="1:7" x14ac:dyDescent="0.2">
      <c r="A67" s="249" t="s">
        <v>582</v>
      </c>
      <c r="B67" s="141" t="s">
        <v>2427</v>
      </c>
      <c r="C67" s="100">
        <v>311</v>
      </c>
      <c r="D67" s="56">
        <f t="shared" si="0"/>
        <v>311</v>
      </c>
      <c r="E67" s="65"/>
      <c r="F67" s="96"/>
      <c r="G67" s="140"/>
    </row>
    <row r="68" spans="1:7" x14ac:dyDescent="0.2">
      <c r="A68" s="249" t="s">
        <v>583</v>
      </c>
      <c r="B68" s="141" t="s">
        <v>2428</v>
      </c>
      <c r="C68" s="100">
        <v>385</v>
      </c>
      <c r="D68" s="56">
        <f t="shared" si="0"/>
        <v>385</v>
      </c>
      <c r="E68" s="65"/>
      <c r="F68" s="96"/>
      <c r="G68" s="140"/>
    </row>
    <row r="69" spans="1:7" x14ac:dyDescent="0.2">
      <c r="A69" s="249" t="s">
        <v>584</v>
      </c>
      <c r="B69" s="141" t="s">
        <v>2429</v>
      </c>
      <c r="C69" s="100">
        <v>442</v>
      </c>
      <c r="D69" s="56">
        <f t="shared" si="0"/>
        <v>442</v>
      </c>
      <c r="E69" s="65"/>
      <c r="F69" s="96"/>
      <c r="G69" s="140"/>
    </row>
    <row r="70" spans="1:7" x14ac:dyDescent="0.2">
      <c r="A70" s="249" t="s">
        <v>585</v>
      </c>
      <c r="B70" s="141" t="s">
        <v>2430</v>
      </c>
      <c r="C70" s="226">
        <v>827</v>
      </c>
      <c r="D70" s="56">
        <f t="shared" si="0"/>
        <v>827</v>
      </c>
      <c r="E70" s="65"/>
      <c r="F70" s="96"/>
      <c r="G70" s="140"/>
    </row>
    <row r="71" spans="1:7" x14ac:dyDescent="0.2">
      <c r="A71" s="249" t="s">
        <v>586</v>
      </c>
      <c r="B71" s="141" t="s">
        <v>2431</v>
      </c>
      <c r="C71" s="100">
        <v>791</v>
      </c>
      <c r="D71" s="56">
        <f t="shared" si="0"/>
        <v>791</v>
      </c>
      <c r="E71" s="65"/>
      <c r="F71" s="96"/>
      <c r="G71" s="140"/>
    </row>
    <row r="72" spans="1:7" x14ac:dyDescent="0.2">
      <c r="A72" s="249" t="s">
        <v>587</v>
      </c>
      <c r="B72" s="141" t="s">
        <v>2432</v>
      </c>
      <c r="C72" s="100">
        <v>1160</v>
      </c>
      <c r="D72" s="56">
        <f t="shared" si="0"/>
        <v>1160</v>
      </c>
      <c r="E72" s="65"/>
      <c r="F72" s="96"/>
      <c r="G72" s="140"/>
    </row>
    <row r="73" spans="1:7" x14ac:dyDescent="0.2">
      <c r="A73" s="249" t="s">
        <v>588</v>
      </c>
      <c r="B73" s="141" t="s">
        <v>2433</v>
      </c>
      <c r="C73" s="100">
        <v>1577</v>
      </c>
      <c r="D73" s="56">
        <f t="shared" si="0"/>
        <v>1577</v>
      </c>
      <c r="E73" s="65"/>
      <c r="F73" s="96"/>
      <c r="G73" s="140"/>
    </row>
    <row r="74" spans="1:7" x14ac:dyDescent="0.2">
      <c r="A74" s="249" t="s">
        <v>589</v>
      </c>
      <c r="B74" s="141" t="s">
        <v>2434</v>
      </c>
      <c r="C74" s="100">
        <v>3156</v>
      </c>
      <c r="D74" s="56">
        <f t="shared" si="0"/>
        <v>3156</v>
      </c>
      <c r="E74" s="65"/>
      <c r="F74" s="96"/>
      <c r="G74" s="140"/>
    </row>
    <row r="75" spans="1:7" x14ac:dyDescent="0.2">
      <c r="A75" s="249" t="s">
        <v>590</v>
      </c>
      <c r="B75" s="141" t="s">
        <v>2435</v>
      </c>
      <c r="C75" s="226">
        <v>4799</v>
      </c>
      <c r="D75" s="56">
        <f t="shared" si="0"/>
        <v>4799</v>
      </c>
      <c r="E75" s="65"/>
      <c r="F75" s="96"/>
      <c r="G75" s="140"/>
    </row>
    <row r="76" spans="1:7" x14ac:dyDescent="0.2">
      <c r="A76" s="249" t="s">
        <v>591</v>
      </c>
      <c r="B76" s="141" t="s">
        <v>2436</v>
      </c>
      <c r="C76" s="226">
        <v>8603</v>
      </c>
      <c r="D76" s="56">
        <f t="shared" si="0"/>
        <v>8603</v>
      </c>
      <c r="E76" s="65"/>
      <c r="F76" s="96"/>
      <c r="G76" s="140"/>
    </row>
    <row r="77" spans="1:7" x14ac:dyDescent="0.2">
      <c r="A77" s="249" t="s">
        <v>592</v>
      </c>
      <c r="B77" s="141" t="s">
        <v>2437</v>
      </c>
      <c r="C77" s="226">
        <v>8325</v>
      </c>
      <c r="D77" s="56">
        <f t="shared" si="0"/>
        <v>8325</v>
      </c>
      <c r="E77" s="65"/>
      <c r="F77" s="96"/>
      <c r="G77" s="140"/>
    </row>
    <row r="78" spans="1:7" x14ac:dyDescent="0.2">
      <c r="A78" s="249" t="s">
        <v>593</v>
      </c>
      <c r="B78" s="141" t="s">
        <v>2438</v>
      </c>
      <c r="C78" s="226">
        <v>14996</v>
      </c>
      <c r="D78" s="56">
        <f t="shared" ref="D78:D141" si="1">((100-$G$13)/100)*C78</f>
        <v>14996</v>
      </c>
      <c r="E78" s="65"/>
      <c r="F78" s="96"/>
      <c r="G78" s="140"/>
    </row>
    <row r="79" spans="1:7" x14ac:dyDescent="0.2">
      <c r="A79" s="249" t="s">
        <v>594</v>
      </c>
      <c r="B79" s="141" t="s">
        <v>2439</v>
      </c>
      <c r="C79" s="226">
        <v>277</v>
      </c>
      <c r="D79" s="56">
        <f t="shared" si="1"/>
        <v>277</v>
      </c>
      <c r="E79" s="65"/>
      <c r="F79" s="96"/>
      <c r="G79" s="140"/>
    </row>
    <row r="80" spans="1:7" x14ac:dyDescent="0.2">
      <c r="A80" s="249" t="s">
        <v>595</v>
      </c>
      <c r="B80" s="141" t="s">
        <v>2440</v>
      </c>
      <c r="C80" s="100">
        <v>311</v>
      </c>
      <c r="D80" s="56">
        <f t="shared" si="1"/>
        <v>311</v>
      </c>
      <c r="E80" s="65"/>
      <c r="F80" s="96"/>
      <c r="G80" s="140"/>
    </row>
    <row r="81" spans="1:7" x14ac:dyDescent="0.2">
      <c r="A81" s="249" t="s">
        <v>596</v>
      </c>
      <c r="B81" s="141" t="s">
        <v>2441</v>
      </c>
      <c r="C81" s="100">
        <v>385</v>
      </c>
      <c r="D81" s="56">
        <f t="shared" si="1"/>
        <v>385</v>
      </c>
      <c r="E81" s="65"/>
      <c r="F81" s="96"/>
      <c r="G81" s="140"/>
    </row>
    <row r="82" spans="1:7" x14ac:dyDescent="0.2">
      <c r="A82" s="249" t="s">
        <v>597</v>
      </c>
      <c r="B82" s="141" t="s">
        <v>2442</v>
      </c>
      <c r="C82" s="100">
        <v>442</v>
      </c>
      <c r="D82" s="56">
        <f t="shared" si="1"/>
        <v>442</v>
      </c>
      <c r="E82" s="65"/>
      <c r="F82" s="96"/>
      <c r="G82" s="140"/>
    </row>
    <row r="83" spans="1:7" x14ac:dyDescent="0.2">
      <c r="A83" s="249" t="s">
        <v>598</v>
      </c>
      <c r="B83" s="141" t="s">
        <v>2443</v>
      </c>
      <c r="C83" s="226">
        <v>827</v>
      </c>
      <c r="D83" s="56">
        <f t="shared" si="1"/>
        <v>827</v>
      </c>
      <c r="E83" s="65"/>
      <c r="F83" s="96"/>
      <c r="G83" s="140"/>
    </row>
    <row r="84" spans="1:7" x14ac:dyDescent="0.2">
      <c r="A84" s="249" t="s">
        <v>599</v>
      </c>
      <c r="B84" s="141" t="s">
        <v>2444</v>
      </c>
      <c r="C84" s="100">
        <v>791</v>
      </c>
      <c r="D84" s="56">
        <f t="shared" si="1"/>
        <v>791</v>
      </c>
      <c r="E84" s="65"/>
      <c r="F84" s="96"/>
      <c r="G84" s="140"/>
    </row>
    <row r="85" spans="1:7" x14ac:dyDescent="0.2">
      <c r="A85" s="249" t="s">
        <v>600</v>
      </c>
      <c r="B85" s="141" t="s">
        <v>2445</v>
      </c>
      <c r="C85" s="100">
        <v>1160</v>
      </c>
      <c r="D85" s="56">
        <f t="shared" si="1"/>
        <v>1160</v>
      </c>
      <c r="E85" s="65"/>
      <c r="F85" s="96"/>
      <c r="G85" s="140"/>
    </row>
    <row r="86" spans="1:7" x14ac:dyDescent="0.2">
      <c r="A86" s="249" t="s">
        <v>601</v>
      </c>
      <c r="B86" s="141" t="s">
        <v>2446</v>
      </c>
      <c r="C86" s="100">
        <v>1577</v>
      </c>
      <c r="D86" s="56">
        <f t="shared" si="1"/>
        <v>1577</v>
      </c>
      <c r="E86" s="65"/>
      <c r="F86" s="96"/>
      <c r="G86" s="140"/>
    </row>
    <row r="87" spans="1:7" x14ac:dyDescent="0.2">
      <c r="A87" s="249" t="s">
        <v>1670</v>
      </c>
      <c r="B87" s="141" t="s">
        <v>2447</v>
      </c>
      <c r="C87" s="100">
        <v>3156</v>
      </c>
      <c r="D87" s="56">
        <f t="shared" si="1"/>
        <v>3156</v>
      </c>
      <c r="E87" s="65"/>
      <c r="F87" s="96"/>
      <c r="G87" s="140"/>
    </row>
    <row r="88" spans="1:7" x14ac:dyDescent="0.2">
      <c r="A88" s="249" t="s">
        <v>1671</v>
      </c>
      <c r="B88" s="141" t="s">
        <v>2448</v>
      </c>
      <c r="C88" s="226">
        <v>4799</v>
      </c>
      <c r="D88" s="56">
        <f t="shared" si="1"/>
        <v>4799</v>
      </c>
      <c r="E88" s="65"/>
      <c r="F88" s="96"/>
      <c r="G88" s="140"/>
    </row>
    <row r="89" spans="1:7" x14ac:dyDescent="0.2">
      <c r="A89" s="249" t="s">
        <v>1672</v>
      </c>
      <c r="B89" s="141" t="s">
        <v>2449</v>
      </c>
      <c r="C89" s="226">
        <v>8603</v>
      </c>
      <c r="D89" s="56">
        <f t="shared" si="1"/>
        <v>8603</v>
      </c>
      <c r="E89" s="65"/>
      <c r="F89" s="96"/>
      <c r="G89" s="140"/>
    </row>
    <row r="90" spans="1:7" x14ac:dyDescent="0.2">
      <c r="A90" s="249" t="s">
        <v>1673</v>
      </c>
      <c r="B90" s="141" t="s">
        <v>2450</v>
      </c>
      <c r="C90" s="226">
        <v>8325</v>
      </c>
      <c r="D90" s="56">
        <f t="shared" si="1"/>
        <v>8325</v>
      </c>
      <c r="E90" s="65"/>
      <c r="F90" s="96"/>
      <c r="G90" s="140"/>
    </row>
    <row r="91" spans="1:7" x14ac:dyDescent="0.2">
      <c r="A91" s="249" t="s">
        <v>1674</v>
      </c>
      <c r="B91" s="141" t="s">
        <v>2451</v>
      </c>
      <c r="C91" s="226">
        <v>14996</v>
      </c>
      <c r="D91" s="56">
        <f t="shared" si="1"/>
        <v>14996</v>
      </c>
      <c r="E91" s="65"/>
      <c r="F91" s="96"/>
      <c r="G91" s="140"/>
    </row>
    <row r="92" spans="1:7" x14ac:dyDescent="0.2">
      <c r="A92" s="249" t="s">
        <v>1675</v>
      </c>
      <c r="B92" s="141" t="s">
        <v>2452</v>
      </c>
      <c r="C92" s="226">
        <v>352</v>
      </c>
      <c r="D92" s="56">
        <f t="shared" si="1"/>
        <v>352</v>
      </c>
      <c r="E92" s="65"/>
      <c r="F92" s="96"/>
      <c r="G92" s="140"/>
    </row>
    <row r="93" spans="1:7" x14ac:dyDescent="0.2">
      <c r="A93" s="249" t="s">
        <v>1676</v>
      </c>
      <c r="B93" s="141" t="s">
        <v>2453</v>
      </c>
      <c r="C93" s="226">
        <v>284</v>
      </c>
      <c r="D93" s="56">
        <f t="shared" si="1"/>
        <v>284</v>
      </c>
      <c r="E93" s="65"/>
      <c r="F93" s="96"/>
      <c r="G93" s="140"/>
    </row>
    <row r="94" spans="1:7" x14ac:dyDescent="0.2">
      <c r="A94" s="249" t="s">
        <v>1677</v>
      </c>
      <c r="B94" s="141" t="s">
        <v>2454</v>
      </c>
      <c r="C94" s="100">
        <v>276</v>
      </c>
      <c r="D94" s="56">
        <f t="shared" si="1"/>
        <v>276</v>
      </c>
      <c r="E94" s="65"/>
      <c r="F94" s="96"/>
      <c r="G94" s="140"/>
    </row>
    <row r="95" spans="1:7" x14ac:dyDescent="0.2">
      <c r="A95" s="249" t="s">
        <v>1678</v>
      </c>
      <c r="B95" s="141" t="s">
        <v>2455</v>
      </c>
      <c r="C95" s="100">
        <v>308</v>
      </c>
      <c r="D95" s="56">
        <f t="shared" si="1"/>
        <v>308</v>
      </c>
      <c r="E95" s="65"/>
      <c r="F95" s="96"/>
      <c r="G95" s="140"/>
    </row>
    <row r="96" spans="1:7" x14ac:dyDescent="0.2">
      <c r="A96" s="249" t="s">
        <v>1790</v>
      </c>
      <c r="B96" s="141" t="s">
        <v>2456</v>
      </c>
      <c r="C96" s="100">
        <v>408</v>
      </c>
      <c r="D96" s="56">
        <f t="shared" si="1"/>
        <v>408</v>
      </c>
      <c r="E96" s="65"/>
      <c r="F96" s="96"/>
      <c r="G96" s="140"/>
    </row>
    <row r="97" spans="1:7" x14ac:dyDescent="0.2">
      <c r="A97" s="249" t="s">
        <v>1941</v>
      </c>
      <c r="B97" s="141" t="s">
        <v>2457</v>
      </c>
      <c r="C97" s="100">
        <v>449</v>
      </c>
      <c r="D97" s="56">
        <f t="shared" si="1"/>
        <v>449</v>
      </c>
      <c r="E97" s="65"/>
      <c r="F97" s="96"/>
      <c r="G97" s="140"/>
    </row>
    <row r="98" spans="1:7" x14ac:dyDescent="0.2">
      <c r="A98" s="249" t="s">
        <v>1942</v>
      </c>
      <c r="B98" s="141" t="s">
        <v>2458</v>
      </c>
      <c r="C98" s="226">
        <v>810</v>
      </c>
      <c r="D98" s="56">
        <f t="shared" si="1"/>
        <v>810</v>
      </c>
      <c r="E98" s="65"/>
      <c r="F98" s="96"/>
      <c r="G98" s="140"/>
    </row>
    <row r="99" spans="1:7" x14ac:dyDescent="0.2">
      <c r="A99" s="249" t="s">
        <v>1943</v>
      </c>
      <c r="B99" s="141" t="s">
        <v>2459</v>
      </c>
      <c r="C99" s="100">
        <v>784</v>
      </c>
      <c r="D99" s="56">
        <f t="shared" si="1"/>
        <v>784</v>
      </c>
      <c r="E99" s="65"/>
      <c r="F99" s="96"/>
      <c r="G99" s="140"/>
    </row>
    <row r="100" spans="1:7" x14ac:dyDescent="0.2">
      <c r="A100" s="249" t="s">
        <v>1944</v>
      </c>
      <c r="B100" s="141" t="s">
        <v>2460</v>
      </c>
      <c r="C100" s="100">
        <v>1246</v>
      </c>
      <c r="D100" s="56">
        <f t="shared" si="1"/>
        <v>1246</v>
      </c>
      <c r="E100" s="65"/>
      <c r="F100" s="96"/>
      <c r="G100" s="140"/>
    </row>
    <row r="101" spans="1:7" x14ac:dyDescent="0.2">
      <c r="A101" s="249" t="s">
        <v>1945</v>
      </c>
      <c r="B101" s="141" t="s">
        <v>2461</v>
      </c>
      <c r="C101" s="226">
        <v>1767</v>
      </c>
      <c r="D101" s="56">
        <f t="shared" si="1"/>
        <v>1767</v>
      </c>
      <c r="E101" s="65"/>
      <c r="F101" s="96"/>
      <c r="G101" s="140"/>
    </row>
    <row r="102" spans="1:7" x14ac:dyDescent="0.2">
      <c r="A102" s="249" t="s">
        <v>1946</v>
      </c>
      <c r="B102" s="141" t="s">
        <v>2462</v>
      </c>
      <c r="C102" s="100">
        <v>2853</v>
      </c>
      <c r="D102" s="56">
        <f t="shared" si="1"/>
        <v>2853</v>
      </c>
      <c r="E102" s="65"/>
      <c r="F102" s="96"/>
      <c r="G102" s="140"/>
    </row>
    <row r="103" spans="1:7" x14ac:dyDescent="0.2">
      <c r="A103" s="249" t="s">
        <v>1947</v>
      </c>
      <c r="B103" s="141" t="s">
        <v>2463</v>
      </c>
      <c r="C103" s="226">
        <v>5430</v>
      </c>
      <c r="D103" s="56">
        <f t="shared" si="1"/>
        <v>5430</v>
      </c>
      <c r="E103" s="65"/>
      <c r="F103" s="96"/>
      <c r="G103" s="140"/>
    </row>
    <row r="104" spans="1:7" x14ac:dyDescent="0.2">
      <c r="A104" s="249" t="s">
        <v>1948</v>
      </c>
      <c r="B104" s="141" t="s">
        <v>2464</v>
      </c>
      <c r="C104" s="226">
        <v>9469</v>
      </c>
      <c r="D104" s="56">
        <f t="shared" si="1"/>
        <v>9469</v>
      </c>
      <c r="E104" s="65"/>
      <c r="F104" s="96"/>
      <c r="G104" s="140"/>
    </row>
    <row r="105" spans="1:7" x14ac:dyDescent="0.2">
      <c r="A105" s="249" t="s">
        <v>1949</v>
      </c>
      <c r="B105" s="141" t="s">
        <v>2465</v>
      </c>
      <c r="C105" s="100">
        <v>9772</v>
      </c>
      <c r="D105" s="56">
        <f t="shared" si="1"/>
        <v>9772</v>
      </c>
      <c r="E105" s="65"/>
      <c r="F105" s="96"/>
      <c r="G105" s="140"/>
    </row>
    <row r="106" spans="1:7" x14ac:dyDescent="0.2">
      <c r="A106" s="249" t="s">
        <v>1950</v>
      </c>
      <c r="B106" s="141" t="s">
        <v>2466</v>
      </c>
      <c r="C106" s="226">
        <v>15745</v>
      </c>
      <c r="D106" s="56">
        <f t="shared" si="1"/>
        <v>15745</v>
      </c>
      <c r="E106" s="65"/>
      <c r="F106" s="96"/>
      <c r="G106" s="140"/>
    </row>
    <row r="107" spans="1:7" x14ac:dyDescent="0.2">
      <c r="A107" s="249" t="s">
        <v>1951</v>
      </c>
      <c r="B107" s="141" t="s">
        <v>2467</v>
      </c>
      <c r="C107" s="226">
        <v>9943</v>
      </c>
      <c r="D107" s="56">
        <f t="shared" si="1"/>
        <v>9943</v>
      </c>
      <c r="E107" s="65"/>
      <c r="F107" s="96"/>
      <c r="G107" s="140"/>
    </row>
    <row r="108" spans="1:7" x14ac:dyDescent="0.2">
      <c r="A108" s="249" t="s">
        <v>1952</v>
      </c>
      <c r="B108" s="141" t="s">
        <v>2468</v>
      </c>
      <c r="C108" s="226">
        <v>9943</v>
      </c>
      <c r="D108" s="56">
        <f t="shared" si="1"/>
        <v>9943</v>
      </c>
      <c r="E108" s="65"/>
      <c r="F108" s="96"/>
      <c r="G108" s="140"/>
    </row>
    <row r="109" spans="1:7" x14ac:dyDescent="0.2">
      <c r="A109" s="249" t="s">
        <v>1953</v>
      </c>
      <c r="B109" s="141" t="s">
        <v>2469</v>
      </c>
      <c r="C109" s="226">
        <v>9943</v>
      </c>
      <c r="D109" s="56">
        <f t="shared" si="1"/>
        <v>9943</v>
      </c>
      <c r="E109" s="65"/>
      <c r="F109" s="96"/>
      <c r="G109" s="140"/>
    </row>
    <row r="110" spans="1:7" x14ac:dyDescent="0.2">
      <c r="A110" s="249" t="s">
        <v>1954</v>
      </c>
      <c r="B110" s="141" t="s">
        <v>2470</v>
      </c>
      <c r="C110" s="226">
        <v>18103</v>
      </c>
      <c r="D110" s="56">
        <f t="shared" si="1"/>
        <v>18103</v>
      </c>
      <c r="E110" s="65"/>
      <c r="F110" s="96"/>
      <c r="G110" s="140"/>
    </row>
    <row r="111" spans="1:7" x14ac:dyDescent="0.2">
      <c r="A111" s="249" t="s">
        <v>1955</v>
      </c>
      <c r="B111" s="141" t="s">
        <v>2471</v>
      </c>
      <c r="C111" s="226">
        <v>18103</v>
      </c>
      <c r="D111" s="56">
        <f t="shared" si="1"/>
        <v>18103</v>
      </c>
      <c r="E111" s="65"/>
      <c r="F111" s="96"/>
      <c r="G111" s="140"/>
    </row>
    <row r="112" spans="1:7" x14ac:dyDescent="0.2">
      <c r="A112" s="249" t="s">
        <v>1956</v>
      </c>
      <c r="B112" s="141" t="s">
        <v>2472</v>
      </c>
      <c r="C112" s="226">
        <v>18103</v>
      </c>
      <c r="D112" s="56">
        <f t="shared" si="1"/>
        <v>18103</v>
      </c>
      <c r="E112" s="65"/>
      <c r="F112" s="96"/>
      <c r="G112" s="140"/>
    </row>
    <row r="113" spans="1:7" x14ac:dyDescent="0.2">
      <c r="A113" s="249" t="s">
        <v>1957</v>
      </c>
      <c r="B113" s="141" t="s">
        <v>2473</v>
      </c>
      <c r="C113" s="226">
        <v>20879</v>
      </c>
      <c r="D113" s="56">
        <f t="shared" si="1"/>
        <v>20879</v>
      </c>
      <c r="E113" s="65"/>
      <c r="F113" s="96"/>
      <c r="G113" s="140"/>
    </row>
    <row r="114" spans="1:7" x14ac:dyDescent="0.2">
      <c r="A114" s="249" t="s">
        <v>1958</v>
      </c>
      <c r="B114" s="141" t="s">
        <v>2474</v>
      </c>
      <c r="C114" s="226">
        <v>20879</v>
      </c>
      <c r="D114" s="56">
        <f t="shared" si="1"/>
        <v>20879</v>
      </c>
      <c r="E114" s="65"/>
      <c r="F114" s="96"/>
      <c r="G114" s="140"/>
    </row>
    <row r="115" spans="1:7" x14ac:dyDescent="0.2">
      <c r="A115" s="249" t="s">
        <v>1959</v>
      </c>
      <c r="B115" s="141" t="s">
        <v>2475</v>
      </c>
      <c r="C115" s="226">
        <v>20879</v>
      </c>
      <c r="D115" s="56">
        <f t="shared" si="1"/>
        <v>20879</v>
      </c>
      <c r="E115" s="65"/>
      <c r="F115" s="96"/>
      <c r="G115" s="140"/>
    </row>
    <row r="116" spans="1:7" x14ac:dyDescent="0.2">
      <c r="A116" s="249" t="s">
        <v>1960</v>
      </c>
      <c r="B116" s="141" t="s">
        <v>2476</v>
      </c>
      <c r="C116" s="226">
        <v>24219</v>
      </c>
      <c r="D116" s="56">
        <f t="shared" si="1"/>
        <v>24219</v>
      </c>
      <c r="E116" s="65"/>
      <c r="F116" s="96"/>
      <c r="G116" s="140"/>
    </row>
    <row r="117" spans="1:7" x14ac:dyDescent="0.2">
      <c r="A117" s="249" t="s">
        <v>1961</v>
      </c>
      <c r="B117" s="141" t="s">
        <v>2477</v>
      </c>
      <c r="C117" s="226">
        <v>24219</v>
      </c>
      <c r="D117" s="56">
        <f t="shared" si="1"/>
        <v>24219</v>
      </c>
      <c r="E117" s="65"/>
      <c r="F117" s="96"/>
      <c r="G117" s="140"/>
    </row>
    <row r="118" spans="1:7" x14ac:dyDescent="0.2">
      <c r="A118" s="249" t="s">
        <v>1962</v>
      </c>
      <c r="B118" s="141" t="s">
        <v>2478</v>
      </c>
      <c r="C118" s="226">
        <v>230</v>
      </c>
      <c r="D118" s="56">
        <f t="shared" si="1"/>
        <v>230</v>
      </c>
      <c r="E118" s="65"/>
      <c r="F118" s="96"/>
      <c r="G118" s="140"/>
    </row>
    <row r="119" spans="1:7" x14ac:dyDescent="0.2">
      <c r="A119" s="249" t="s">
        <v>1963</v>
      </c>
      <c r="B119" s="141" t="s">
        <v>2479</v>
      </c>
      <c r="C119" s="226">
        <v>230</v>
      </c>
      <c r="D119" s="56">
        <f t="shared" si="1"/>
        <v>230</v>
      </c>
      <c r="E119" s="65"/>
      <c r="F119" s="96"/>
      <c r="G119" s="140"/>
    </row>
    <row r="120" spans="1:7" x14ac:dyDescent="0.2">
      <c r="A120" s="249" t="s">
        <v>1964</v>
      </c>
      <c r="B120" s="141" t="s">
        <v>2480</v>
      </c>
      <c r="C120" s="226">
        <v>161</v>
      </c>
      <c r="D120" s="56">
        <f t="shared" si="1"/>
        <v>161</v>
      </c>
      <c r="E120" s="65"/>
      <c r="F120" s="96"/>
      <c r="G120" s="140"/>
    </row>
    <row r="121" spans="1:7" x14ac:dyDescent="0.2">
      <c r="A121" s="249" t="s">
        <v>1965</v>
      </c>
      <c r="B121" s="141" t="s">
        <v>2481</v>
      </c>
      <c r="C121" s="226">
        <v>297</v>
      </c>
      <c r="D121" s="56">
        <f t="shared" si="1"/>
        <v>297</v>
      </c>
      <c r="E121" s="65"/>
      <c r="F121" s="96"/>
      <c r="G121" s="140"/>
    </row>
    <row r="122" spans="1:7" x14ac:dyDescent="0.2">
      <c r="A122" s="249" t="s">
        <v>1966</v>
      </c>
      <c r="B122" s="141" t="s">
        <v>2482</v>
      </c>
      <c r="C122" s="226">
        <v>265</v>
      </c>
      <c r="D122" s="56">
        <f t="shared" si="1"/>
        <v>265</v>
      </c>
      <c r="E122" s="65"/>
      <c r="F122" s="96"/>
      <c r="G122" s="140"/>
    </row>
    <row r="123" spans="1:7" x14ac:dyDescent="0.2">
      <c r="A123" s="249" t="s">
        <v>1967</v>
      </c>
      <c r="B123" s="141" t="s">
        <v>2483</v>
      </c>
      <c r="C123" s="226">
        <v>191</v>
      </c>
      <c r="D123" s="56">
        <f t="shared" si="1"/>
        <v>191</v>
      </c>
      <c r="E123" s="65"/>
      <c r="F123" s="96"/>
      <c r="G123" s="140"/>
    </row>
    <row r="124" spans="1:7" x14ac:dyDescent="0.2">
      <c r="A124" s="249" t="s">
        <v>1968</v>
      </c>
      <c r="B124" s="141" t="s">
        <v>2484</v>
      </c>
      <c r="C124" s="226">
        <v>242</v>
      </c>
      <c r="D124" s="56">
        <f t="shared" si="1"/>
        <v>242</v>
      </c>
      <c r="E124" s="65"/>
      <c r="F124" s="96"/>
      <c r="G124" s="140"/>
    </row>
    <row r="125" spans="1:7" x14ac:dyDescent="0.2">
      <c r="A125" s="249" t="s">
        <v>1969</v>
      </c>
      <c r="B125" s="141" t="s">
        <v>2485</v>
      </c>
      <c r="C125" s="226">
        <v>241</v>
      </c>
      <c r="D125" s="56">
        <f t="shared" si="1"/>
        <v>241</v>
      </c>
      <c r="E125" s="65"/>
      <c r="F125" s="96"/>
      <c r="G125" s="140"/>
    </row>
    <row r="126" spans="1:7" x14ac:dyDescent="0.2">
      <c r="A126" s="249" t="s">
        <v>1970</v>
      </c>
      <c r="B126" s="141" t="s">
        <v>2486</v>
      </c>
      <c r="C126" s="226">
        <v>319</v>
      </c>
      <c r="D126" s="56">
        <f t="shared" si="1"/>
        <v>319</v>
      </c>
      <c r="E126" s="65"/>
      <c r="F126" s="96"/>
      <c r="G126" s="140"/>
    </row>
    <row r="127" spans="1:7" x14ac:dyDescent="0.2">
      <c r="A127" s="249" t="s">
        <v>1971</v>
      </c>
      <c r="B127" s="141" t="s">
        <v>2487</v>
      </c>
      <c r="C127" s="226">
        <v>319</v>
      </c>
      <c r="D127" s="56">
        <f t="shared" si="1"/>
        <v>319</v>
      </c>
      <c r="E127" s="65"/>
      <c r="F127" s="96"/>
      <c r="G127" s="140"/>
    </row>
    <row r="128" spans="1:7" x14ac:dyDescent="0.2">
      <c r="A128" s="249" t="s">
        <v>1168</v>
      </c>
      <c r="B128" s="141" t="s">
        <v>2488</v>
      </c>
      <c r="C128" s="226">
        <v>319</v>
      </c>
      <c r="D128" s="56">
        <f t="shared" si="1"/>
        <v>319</v>
      </c>
      <c r="E128" s="65"/>
      <c r="F128" s="96"/>
      <c r="G128" s="140"/>
    </row>
    <row r="129" spans="1:7" x14ac:dyDescent="0.2">
      <c r="A129" s="249" t="s">
        <v>1169</v>
      </c>
      <c r="B129" s="141" t="s">
        <v>2489</v>
      </c>
      <c r="C129" s="226">
        <v>488</v>
      </c>
      <c r="D129" s="56">
        <f t="shared" si="1"/>
        <v>488</v>
      </c>
      <c r="E129" s="65"/>
      <c r="F129" s="96"/>
      <c r="G129" s="140"/>
    </row>
    <row r="130" spans="1:7" x14ac:dyDescent="0.2">
      <c r="A130" s="249" t="s">
        <v>1170</v>
      </c>
      <c r="B130" s="141" t="s">
        <v>2490</v>
      </c>
      <c r="C130" s="226">
        <v>805</v>
      </c>
      <c r="D130" s="56">
        <f t="shared" si="1"/>
        <v>805</v>
      </c>
      <c r="E130" s="65"/>
      <c r="F130" s="96"/>
      <c r="G130" s="140"/>
    </row>
    <row r="131" spans="1:7" x14ac:dyDescent="0.2">
      <c r="A131" s="249" t="s">
        <v>2020</v>
      </c>
      <c r="B131" s="141" t="s">
        <v>2491</v>
      </c>
      <c r="C131" s="226">
        <v>1152</v>
      </c>
      <c r="D131" s="56">
        <f t="shared" si="1"/>
        <v>1152</v>
      </c>
      <c r="E131" s="65"/>
      <c r="F131" s="96"/>
      <c r="G131" s="140"/>
    </row>
    <row r="132" spans="1:7" x14ac:dyDescent="0.2">
      <c r="A132" s="249" t="s">
        <v>2021</v>
      </c>
      <c r="B132" s="141" t="s">
        <v>2492</v>
      </c>
      <c r="C132" s="100">
        <v>1442</v>
      </c>
      <c r="D132" s="56">
        <f t="shared" si="1"/>
        <v>1442</v>
      </c>
      <c r="E132" s="65"/>
      <c r="F132" s="96"/>
      <c r="G132" s="140"/>
    </row>
    <row r="133" spans="1:7" x14ac:dyDescent="0.2">
      <c r="A133" s="249" t="s">
        <v>2022</v>
      </c>
      <c r="B133" s="141" t="s">
        <v>2493</v>
      </c>
      <c r="C133" s="226">
        <v>2393</v>
      </c>
      <c r="D133" s="56">
        <f t="shared" si="1"/>
        <v>2393</v>
      </c>
      <c r="E133" s="65"/>
      <c r="F133" s="96"/>
      <c r="G133" s="140"/>
    </row>
    <row r="134" spans="1:7" x14ac:dyDescent="0.2">
      <c r="A134" s="249" t="s">
        <v>2023</v>
      </c>
      <c r="B134" s="141" t="s">
        <v>2494</v>
      </c>
      <c r="C134" s="226">
        <v>7709</v>
      </c>
      <c r="D134" s="56">
        <f t="shared" si="1"/>
        <v>7709</v>
      </c>
      <c r="E134" s="65"/>
      <c r="F134" s="96"/>
      <c r="G134" s="140"/>
    </row>
    <row r="135" spans="1:7" x14ac:dyDescent="0.2">
      <c r="A135" s="249" t="s">
        <v>2024</v>
      </c>
      <c r="B135" s="141" t="s">
        <v>2495</v>
      </c>
      <c r="C135" s="226">
        <v>9469</v>
      </c>
      <c r="D135" s="56">
        <f t="shared" si="1"/>
        <v>9469</v>
      </c>
      <c r="E135" s="65"/>
      <c r="F135" s="96"/>
      <c r="G135" s="140"/>
    </row>
    <row r="136" spans="1:7" x14ac:dyDescent="0.2">
      <c r="A136" s="249" t="s">
        <v>2025</v>
      </c>
      <c r="B136" s="141" t="s">
        <v>2496</v>
      </c>
      <c r="C136" s="226">
        <v>11450</v>
      </c>
      <c r="D136" s="56">
        <f t="shared" si="1"/>
        <v>11450</v>
      </c>
      <c r="E136" s="65"/>
      <c r="F136" s="96"/>
      <c r="G136" s="140"/>
    </row>
    <row r="137" spans="1:7" x14ac:dyDescent="0.2">
      <c r="A137" s="249" t="s">
        <v>2026</v>
      </c>
      <c r="B137" s="141" t="s">
        <v>2497</v>
      </c>
      <c r="C137" s="226">
        <v>11450</v>
      </c>
      <c r="D137" s="56">
        <f t="shared" si="1"/>
        <v>11450</v>
      </c>
      <c r="E137" s="65"/>
      <c r="F137" s="96"/>
      <c r="G137" s="140"/>
    </row>
    <row r="138" spans="1:7" x14ac:dyDescent="0.2">
      <c r="A138" s="249" t="s">
        <v>2027</v>
      </c>
      <c r="B138" s="141" t="s">
        <v>2498</v>
      </c>
      <c r="C138" s="226">
        <v>226</v>
      </c>
      <c r="D138" s="56">
        <f t="shared" si="1"/>
        <v>226</v>
      </c>
      <c r="E138" s="65"/>
      <c r="F138" s="96"/>
      <c r="G138" s="140"/>
    </row>
    <row r="139" spans="1:7" x14ac:dyDescent="0.2">
      <c r="A139" s="249" t="s">
        <v>2028</v>
      </c>
      <c r="B139" s="141" t="s">
        <v>2499</v>
      </c>
      <c r="C139" s="226">
        <v>178</v>
      </c>
      <c r="D139" s="56">
        <f t="shared" si="1"/>
        <v>178</v>
      </c>
      <c r="E139" s="65"/>
      <c r="F139" s="96"/>
      <c r="G139" s="140"/>
    </row>
    <row r="140" spans="1:7" x14ac:dyDescent="0.2">
      <c r="A140" s="249" t="s">
        <v>2029</v>
      </c>
      <c r="B140" s="141" t="s">
        <v>2500</v>
      </c>
      <c r="C140" s="226">
        <v>181</v>
      </c>
      <c r="D140" s="56">
        <f t="shared" si="1"/>
        <v>181</v>
      </c>
      <c r="E140" s="65"/>
      <c r="F140" s="96"/>
      <c r="G140" s="140"/>
    </row>
    <row r="141" spans="1:7" x14ac:dyDescent="0.2">
      <c r="A141" s="249" t="s">
        <v>2030</v>
      </c>
      <c r="B141" s="141" t="s">
        <v>2501</v>
      </c>
      <c r="C141" s="226">
        <v>222</v>
      </c>
      <c r="D141" s="56">
        <f t="shared" si="1"/>
        <v>222</v>
      </c>
      <c r="E141" s="65"/>
      <c r="F141" s="96"/>
      <c r="G141" s="140"/>
    </row>
    <row r="142" spans="1:7" x14ac:dyDescent="0.2">
      <c r="A142" s="249" t="s">
        <v>2031</v>
      </c>
      <c r="B142" s="141" t="s">
        <v>2502</v>
      </c>
      <c r="C142" s="226">
        <v>298</v>
      </c>
      <c r="D142" s="56">
        <f t="shared" ref="D142:D205" si="2">((100-$G$13)/100)*C142</f>
        <v>298</v>
      </c>
      <c r="E142" s="65"/>
      <c r="F142" s="96"/>
      <c r="G142" s="140"/>
    </row>
    <row r="143" spans="1:7" x14ac:dyDescent="0.2">
      <c r="A143" s="249" t="s">
        <v>2032</v>
      </c>
      <c r="B143" s="141" t="s">
        <v>2503</v>
      </c>
      <c r="C143" s="226">
        <v>345</v>
      </c>
      <c r="D143" s="56">
        <f t="shared" si="2"/>
        <v>345</v>
      </c>
      <c r="E143" s="65"/>
      <c r="F143" s="96"/>
      <c r="G143" s="140"/>
    </row>
    <row r="144" spans="1:7" x14ac:dyDescent="0.2">
      <c r="A144" s="249" t="s">
        <v>2033</v>
      </c>
      <c r="B144" s="141" t="s">
        <v>2504</v>
      </c>
      <c r="C144" s="226">
        <v>734</v>
      </c>
      <c r="D144" s="56">
        <f t="shared" si="2"/>
        <v>734</v>
      </c>
      <c r="E144" s="65"/>
      <c r="F144" s="96"/>
      <c r="G144" s="140"/>
    </row>
    <row r="145" spans="1:7" x14ac:dyDescent="0.2">
      <c r="A145" s="249" t="s">
        <v>2034</v>
      </c>
      <c r="B145" s="141" t="s">
        <v>2505</v>
      </c>
      <c r="C145" s="100">
        <v>814</v>
      </c>
      <c r="D145" s="56">
        <f t="shared" si="2"/>
        <v>814</v>
      </c>
      <c r="E145" s="65"/>
      <c r="F145" s="96"/>
      <c r="G145" s="140"/>
    </row>
    <row r="146" spans="1:7" x14ac:dyDescent="0.2">
      <c r="A146" s="249" t="s">
        <v>2035</v>
      </c>
      <c r="B146" s="141" t="s">
        <v>2506</v>
      </c>
      <c r="C146" s="100">
        <v>1002</v>
      </c>
      <c r="D146" s="56">
        <f t="shared" si="2"/>
        <v>1002</v>
      </c>
      <c r="E146" s="65"/>
      <c r="F146" s="96"/>
      <c r="G146" s="140"/>
    </row>
    <row r="147" spans="1:7" x14ac:dyDescent="0.2">
      <c r="A147" s="249" t="s">
        <v>2036</v>
      </c>
      <c r="B147" s="141" t="s">
        <v>2507</v>
      </c>
      <c r="C147" s="226">
        <v>1315</v>
      </c>
      <c r="D147" s="56">
        <f t="shared" si="2"/>
        <v>1315</v>
      </c>
      <c r="E147" s="65"/>
      <c r="F147" s="96"/>
      <c r="G147" s="140"/>
    </row>
    <row r="148" spans="1:7" x14ac:dyDescent="0.2">
      <c r="A148" s="249" t="s">
        <v>2038</v>
      </c>
      <c r="B148" s="141" t="s">
        <v>2508</v>
      </c>
      <c r="C148" s="226">
        <v>1660</v>
      </c>
      <c r="D148" s="56">
        <f t="shared" si="2"/>
        <v>1660</v>
      </c>
      <c r="E148" s="65"/>
      <c r="F148" s="96"/>
      <c r="G148" s="140"/>
    </row>
    <row r="149" spans="1:7" x14ac:dyDescent="0.2">
      <c r="A149" s="249" t="s">
        <v>2037</v>
      </c>
      <c r="B149" s="141" t="s">
        <v>2509</v>
      </c>
      <c r="C149" s="226">
        <v>2793</v>
      </c>
      <c r="D149" s="56">
        <f t="shared" si="2"/>
        <v>2793</v>
      </c>
      <c r="E149" s="65"/>
      <c r="F149" s="96"/>
      <c r="G149" s="140"/>
    </row>
    <row r="150" spans="1:7" x14ac:dyDescent="0.2">
      <c r="A150" s="249" t="s">
        <v>2039</v>
      </c>
      <c r="B150" s="141" t="s">
        <v>2510</v>
      </c>
      <c r="C150" s="226">
        <v>5154</v>
      </c>
      <c r="D150" s="56">
        <f t="shared" si="2"/>
        <v>5154</v>
      </c>
      <c r="E150" s="65"/>
      <c r="F150" s="96"/>
      <c r="G150" s="140"/>
    </row>
    <row r="151" spans="1:7" x14ac:dyDescent="0.2">
      <c r="A151" s="249" t="s">
        <v>2040</v>
      </c>
      <c r="B151" s="141" t="s">
        <v>2511</v>
      </c>
      <c r="C151" s="227">
        <v>4124.0833333333339</v>
      </c>
      <c r="D151" s="56">
        <f t="shared" si="2"/>
        <v>4124.0833333333339</v>
      </c>
      <c r="E151" s="65"/>
      <c r="F151" s="96"/>
      <c r="G151" s="140"/>
    </row>
    <row r="152" spans="1:7" x14ac:dyDescent="0.2">
      <c r="A152" s="249" t="s">
        <v>2041</v>
      </c>
      <c r="B152" s="141" t="s">
        <v>2512</v>
      </c>
      <c r="C152" s="226">
        <v>8192</v>
      </c>
      <c r="D152" s="56">
        <f t="shared" si="2"/>
        <v>8192</v>
      </c>
      <c r="E152" s="65"/>
      <c r="F152" s="96"/>
      <c r="G152" s="140"/>
    </row>
    <row r="153" spans="1:7" x14ac:dyDescent="0.2">
      <c r="A153" s="249" t="s">
        <v>738</v>
      </c>
      <c r="B153" s="237" t="s">
        <v>2513</v>
      </c>
      <c r="C153" s="226">
        <v>548</v>
      </c>
      <c r="D153" s="56">
        <f t="shared" si="2"/>
        <v>548</v>
      </c>
      <c r="E153" s="65"/>
      <c r="F153" s="96"/>
      <c r="G153" s="140"/>
    </row>
    <row r="154" spans="1:7" x14ac:dyDescent="0.2">
      <c r="A154" s="249" t="s">
        <v>739</v>
      </c>
      <c r="B154" s="237" t="s">
        <v>2514</v>
      </c>
      <c r="C154" s="226">
        <v>548</v>
      </c>
      <c r="D154" s="56">
        <f t="shared" si="2"/>
        <v>548</v>
      </c>
      <c r="E154" s="65"/>
      <c r="F154" s="96"/>
      <c r="G154" s="140"/>
    </row>
    <row r="155" spans="1:7" x14ac:dyDescent="0.2">
      <c r="A155" s="249" t="s">
        <v>188</v>
      </c>
      <c r="B155" s="237" t="s">
        <v>2515</v>
      </c>
      <c r="C155" s="226">
        <v>548</v>
      </c>
      <c r="D155" s="56">
        <f t="shared" si="2"/>
        <v>548</v>
      </c>
      <c r="E155" s="65"/>
      <c r="F155" s="96"/>
      <c r="G155" s="140"/>
    </row>
    <row r="156" spans="1:7" x14ac:dyDescent="0.2">
      <c r="A156" s="249" t="s">
        <v>701</v>
      </c>
      <c r="B156" s="237" t="s">
        <v>2516</v>
      </c>
      <c r="C156" s="226">
        <v>795</v>
      </c>
      <c r="D156" s="56">
        <f t="shared" si="2"/>
        <v>795</v>
      </c>
      <c r="E156" s="65"/>
      <c r="F156" s="96"/>
      <c r="G156" s="140"/>
    </row>
    <row r="157" spans="1:7" x14ac:dyDescent="0.2">
      <c r="A157" s="249" t="s">
        <v>702</v>
      </c>
      <c r="B157" s="237" t="s">
        <v>2517</v>
      </c>
      <c r="C157" s="226">
        <v>795</v>
      </c>
      <c r="D157" s="56">
        <f t="shared" si="2"/>
        <v>795</v>
      </c>
      <c r="E157" s="65"/>
      <c r="F157" s="96"/>
      <c r="G157" s="140"/>
    </row>
    <row r="158" spans="1:7" x14ac:dyDescent="0.2">
      <c r="A158" s="249" t="s">
        <v>703</v>
      </c>
      <c r="B158" s="237" t="s">
        <v>2518</v>
      </c>
      <c r="C158" s="226">
        <v>836</v>
      </c>
      <c r="D158" s="56">
        <f t="shared" si="2"/>
        <v>836</v>
      </c>
      <c r="E158" s="65"/>
      <c r="F158" s="96"/>
      <c r="G158" s="140"/>
    </row>
    <row r="159" spans="1:7" x14ac:dyDescent="0.2">
      <c r="A159" s="249" t="s">
        <v>704</v>
      </c>
      <c r="B159" s="237" t="s">
        <v>2519</v>
      </c>
      <c r="C159" s="226">
        <v>633</v>
      </c>
      <c r="D159" s="56">
        <f t="shared" si="2"/>
        <v>633</v>
      </c>
      <c r="E159" s="65"/>
      <c r="F159" s="96"/>
      <c r="G159" s="140"/>
    </row>
    <row r="160" spans="1:7" x14ac:dyDescent="0.2">
      <c r="A160" s="249" t="s">
        <v>191</v>
      </c>
      <c r="B160" s="237" t="s">
        <v>2520</v>
      </c>
      <c r="C160" s="226">
        <v>836</v>
      </c>
      <c r="D160" s="56">
        <f t="shared" si="2"/>
        <v>836</v>
      </c>
      <c r="E160" s="65"/>
      <c r="F160" s="96"/>
      <c r="G160" s="140"/>
    </row>
    <row r="161" spans="1:7" x14ac:dyDescent="0.2">
      <c r="A161" s="249" t="s">
        <v>192</v>
      </c>
      <c r="B161" s="237" t="s">
        <v>2521</v>
      </c>
      <c r="C161" s="226">
        <v>861</v>
      </c>
      <c r="D161" s="56">
        <f t="shared" si="2"/>
        <v>861</v>
      </c>
      <c r="E161" s="65"/>
      <c r="F161" s="96"/>
      <c r="G161" s="140"/>
    </row>
    <row r="162" spans="1:7" x14ac:dyDescent="0.2">
      <c r="A162" s="249" t="s">
        <v>193</v>
      </c>
      <c r="B162" s="237" t="s">
        <v>2522</v>
      </c>
      <c r="C162" s="226">
        <v>861</v>
      </c>
      <c r="D162" s="56">
        <f t="shared" si="2"/>
        <v>861</v>
      </c>
      <c r="E162" s="65"/>
      <c r="F162" s="96"/>
      <c r="G162" s="140"/>
    </row>
    <row r="163" spans="1:7" x14ac:dyDescent="0.2">
      <c r="A163" s="249" t="s">
        <v>194</v>
      </c>
      <c r="B163" s="237" t="s">
        <v>2523</v>
      </c>
      <c r="C163" s="226">
        <v>645</v>
      </c>
      <c r="D163" s="56">
        <f t="shared" si="2"/>
        <v>645</v>
      </c>
      <c r="E163" s="65"/>
      <c r="F163" s="96"/>
      <c r="G163" s="140"/>
    </row>
    <row r="164" spans="1:7" x14ac:dyDescent="0.2">
      <c r="A164" s="249" t="s">
        <v>195</v>
      </c>
      <c r="B164" s="237" t="s">
        <v>2524</v>
      </c>
      <c r="C164" s="226">
        <v>1131</v>
      </c>
      <c r="D164" s="56">
        <f t="shared" si="2"/>
        <v>1131</v>
      </c>
      <c r="E164" s="65"/>
      <c r="F164" s="96"/>
      <c r="G164" s="140"/>
    </row>
    <row r="165" spans="1:7" x14ac:dyDescent="0.2">
      <c r="A165" s="249" t="s">
        <v>196</v>
      </c>
      <c r="B165" s="237" t="s">
        <v>2525</v>
      </c>
      <c r="C165" s="226">
        <v>1131</v>
      </c>
      <c r="D165" s="56">
        <f t="shared" si="2"/>
        <v>1131</v>
      </c>
      <c r="E165" s="65"/>
      <c r="F165" s="96"/>
      <c r="G165" s="140"/>
    </row>
    <row r="166" spans="1:7" x14ac:dyDescent="0.2">
      <c r="A166" s="249" t="s">
        <v>197</v>
      </c>
      <c r="B166" s="237" t="s">
        <v>2526</v>
      </c>
      <c r="C166" s="226">
        <v>977</v>
      </c>
      <c r="D166" s="56">
        <f t="shared" si="2"/>
        <v>977</v>
      </c>
      <c r="E166" s="65"/>
      <c r="F166" s="96"/>
      <c r="G166" s="140"/>
    </row>
    <row r="167" spans="1:7" x14ac:dyDescent="0.2">
      <c r="A167" s="249" t="s">
        <v>198</v>
      </c>
      <c r="B167" s="237" t="s">
        <v>2527</v>
      </c>
      <c r="C167" s="226">
        <v>693</v>
      </c>
      <c r="D167" s="56">
        <f t="shared" si="2"/>
        <v>693</v>
      </c>
      <c r="E167" s="65"/>
      <c r="F167" s="96"/>
      <c r="G167" s="140"/>
    </row>
    <row r="168" spans="1:7" x14ac:dyDescent="0.2">
      <c r="A168" s="249" t="s">
        <v>815</v>
      </c>
      <c r="B168" s="237" t="s">
        <v>2528</v>
      </c>
      <c r="C168" s="226">
        <v>795</v>
      </c>
      <c r="D168" s="56">
        <f t="shared" si="2"/>
        <v>795</v>
      </c>
      <c r="E168" s="65"/>
      <c r="F168" s="96"/>
      <c r="G168" s="140"/>
    </row>
    <row r="169" spans="1:7" x14ac:dyDescent="0.2">
      <c r="A169" s="249" t="s">
        <v>2201</v>
      </c>
      <c r="B169" s="237" t="s">
        <v>2529</v>
      </c>
      <c r="C169" s="226">
        <v>814</v>
      </c>
      <c r="D169" s="56">
        <f t="shared" si="2"/>
        <v>814</v>
      </c>
      <c r="E169" s="65"/>
      <c r="F169" s="96"/>
      <c r="G169" s="140"/>
    </row>
    <row r="170" spans="1:7" x14ac:dyDescent="0.2">
      <c r="A170" s="249" t="s">
        <v>2202</v>
      </c>
      <c r="B170" s="237" t="s">
        <v>2530</v>
      </c>
      <c r="C170" s="226">
        <v>1161</v>
      </c>
      <c r="D170" s="56">
        <f t="shared" si="2"/>
        <v>1161</v>
      </c>
      <c r="E170" s="65"/>
      <c r="F170" s="96"/>
      <c r="G170" s="140"/>
    </row>
    <row r="171" spans="1:7" x14ac:dyDescent="0.2">
      <c r="A171" s="249" t="s">
        <v>2203</v>
      </c>
      <c r="B171" s="237" t="s">
        <v>2531</v>
      </c>
      <c r="C171" s="226">
        <v>1161</v>
      </c>
      <c r="D171" s="56">
        <f t="shared" si="2"/>
        <v>1161</v>
      </c>
      <c r="E171" s="65"/>
      <c r="F171" s="96"/>
      <c r="G171" s="140"/>
    </row>
    <row r="172" spans="1:7" x14ac:dyDescent="0.2">
      <c r="A172" s="249" t="s">
        <v>2204</v>
      </c>
      <c r="B172" s="237" t="s">
        <v>2532</v>
      </c>
      <c r="C172" s="226">
        <v>1161</v>
      </c>
      <c r="D172" s="56">
        <f t="shared" si="2"/>
        <v>1161</v>
      </c>
      <c r="E172" s="65"/>
      <c r="F172" s="96"/>
      <c r="G172" s="140"/>
    </row>
    <row r="173" spans="1:7" x14ac:dyDescent="0.2">
      <c r="A173" s="249" t="s">
        <v>977</v>
      </c>
      <c r="B173" s="237" t="s">
        <v>2533</v>
      </c>
      <c r="C173" s="226">
        <v>1080</v>
      </c>
      <c r="D173" s="56">
        <f t="shared" si="2"/>
        <v>1080</v>
      </c>
      <c r="E173" s="65"/>
      <c r="F173" s="96"/>
      <c r="G173" s="140"/>
    </row>
    <row r="174" spans="1:7" x14ac:dyDescent="0.2">
      <c r="A174" s="250" t="s">
        <v>978</v>
      </c>
      <c r="B174" s="172" t="s">
        <v>979</v>
      </c>
      <c r="C174" s="227">
        <v>4328</v>
      </c>
      <c r="D174" s="56">
        <f t="shared" si="2"/>
        <v>4328</v>
      </c>
      <c r="E174" s="65"/>
      <c r="F174" s="96"/>
      <c r="G174" s="189"/>
    </row>
    <row r="175" spans="1:7" x14ac:dyDescent="0.2">
      <c r="A175" s="250" t="s">
        <v>980</v>
      </c>
      <c r="B175" s="172" t="s">
        <v>981</v>
      </c>
      <c r="C175" s="227">
        <v>4498</v>
      </c>
      <c r="D175" s="56">
        <f t="shared" si="2"/>
        <v>4498</v>
      </c>
      <c r="E175" s="65"/>
      <c r="F175" s="96"/>
      <c r="G175" s="189"/>
    </row>
    <row r="176" spans="1:7" x14ac:dyDescent="0.2">
      <c r="A176" s="250" t="s">
        <v>982</v>
      </c>
      <c r="B176" s="172" t="s">
        <v>983</v>
      </c>
      <c r="C176" s="227">
        <v>5275</v>
      </c>
      <c r="D176" s="56">
        <f t="shared" si="2"/>
        <v>5275</v>
      </c>
      <c r="E176" s="65"/>
      <c r="F176" s="96"/>
      <c r="G176" s="189"/>
    </row>
    <row r="177" spans="1:7" x14ac:dyDescent="0.2">
      <c r="A177" s="250" t="s">
        <v>984</v>
      </c>
      <c r="B177" s="172" t="s">
        <v>985</v>
      </c>
      <c r="C177" s="227">
        <v>5487</v>
      </c>
      <c r="D177" s="56">
        <f t="shared" si="2"/>
        <v>5487</v>
      </c>
      <c r="E177" s="65"/>
      <c r="F177" s="96"/>
      <c r="G177" s="189"/>
    </row>
    <row r="178" spans="1:7" x14ac:dyDescent="0.2">
      <c r="A178" s="250" t="s">
        <v>986</v>
      </c>
      <c r="B178" s="172" t="s">
        <v>987</v>
      </c>
      <c r="C178" s="227">
        <v>4987</v>
      </c>
      <c r="D178" s="56">
        <f t="shared" si="2"/>
        <v>4987</v>
      </c>
      <c r="E178" s="65"/>
      <c r="F178" s="96"/>
      <c r="G178" s="189"/>
    </row>
    <row r="179" spans="1:7" x14ac:dyDescent="0.2">
      <c r="A179" s="249" t="s">
        <v>988</v>
      </c>
      <c r="B179" s="141" t="s">
        <v>989</v>
      </c>
      <c r="C179" s="227">
        <v>6243</v>
      </c>
      <c r="D179" s="56">
        <f t="shared" si="2"/>
        <v>6243</v>
      </c>
      <c r="E179" s="65"/>
      <c r="F179" s="96"/>
      <c r="G179" s="189"/>
    </row>
    <row r="180" spans="1:7" x14ac:dyDescent="0.2">
      <c r="A180" s="249" t="s">
        <v>990</v>
      </c>
      <c r="B180" s="141" t="s">
        <v>991</v>
      </c>
      <c r="C180" s="227">
        <v>6431</v>
      </c>
      <c r="D180" s="56">
        <f t="shared" si="2"/>
        <v>6431</v>
      </c>
      <c r="E180" s="65"/>
      <c r="F180" s="96"/>
      <c r="G180" s="189"/>
    </row>
    <row r="181" spans="1:7" x14ac:dyDescent="0.2">
      <c r="A181" s="249" t="s">
        <v>992</v>
      </c>
      <c r="B181" s="141" t="s">
        <v>993</v>
      </c>
      <c r="C181" s="227">
        <v>6395</v>
      </c>
      <c r="D181" s="56">
        <f t="shared" si="2"/>
        <v>6395</v>
      </c>
      <c r="E181" s="65"/>
      <c r="F181" s="96"/>
      <c r="G181" s="189"/>
    </row>
    <row r="182" spans="1:7" x14ac:dyDescent="0.2">
      <c r="A182" s="249" t="s">
        <v>994</v>
      </c>
      <c r="B182" s="141" t="s">
        <v>995</v>
      </c>
      <c r="C182" s="227">
        <v>6483</v>
      </c>
      <c r="D182" s="56">
        <f t="shared" si="2"/>
        <v>6483</v>
      </c>
      <c r="E182" s="65"/>
      <c r="F182" s="96"/>
      <c r="G182" s="189"/>
    </row>
    <row r="183" spans="1:7" x14ac:dyDescent="0.2">
      <c r="A183" s="249" t="s">
        <v>996</v>
      </c>
      <c r="B183" s="141" t="s">
        <v>997</v>
      </c>
      <c r="C183" s="227">
        <v>6671</v>
      </c>
      <c r="D183" s="56">
        <f t="shared" si="2"/>
        <v>6671</v>
      </c>
      <c r="E183" s="65"/>
      <c r="F183" s="96"/>
      <c r="G183" s="189"/>
    </row>
    <row r="184" spans="1:7" x14ac:dyDescent="0.2">
      <c r="A184" s="249" t="s">
        <v>998</v>
      </c>
      <c r="B184" s="141" t="s">
        <v>999</v>
      </c>
      <c r="C184" s="227">
        <v>6477</v>
      </c>
      <c r="D184" s="56">
        <f t="shared" si="2"/>
        <v>6477</v>
      </c>
      <c r="E184" s="65"/>
      <c r="F184" s="96"/>
      <c r="G184" s="189"/>
    </row>
    <row r="185" spans="1:7" x14ac:dyDescent="0.2">
      <c r="A185" s="249" t="s">
        <v>1000</v>
      </c>
      <c r="B185" s="141" t="s">
        <v>1001</v>
      </c>
      <c r="C185" s="227">
        <v>6646</v>
      </c>
      <c r="D185" s="56">
        <f t="shared" si="2"/>
        <v>6646</v>
      </c>
      <c r="E185" s="65"/>
      <c r="F185" s="96"/>
      <c r="G185" s="189"/>
    </row>
    <row r="186" spans="1:7" x14ac:dyDescent="0.2">
      <c r="A186" s="249" t="s">
        <v>1002</v>
      </c>
      <c r="B186" s="141" t="s">
        <v>1003</v>
      </c>
      <c r="C186" s="227">
        <v>6844</v>
      </c>
      <c r="D186" s="56">
        <f t="shared" si="2"/>
        <v>6844</v>
      </c>
      <c r="E186" s="65"/>
      <c r="F186" s="96"/>
      <c r="G186" s="189"/>
    </row>
    <row r="187" spans="1:7" x14ac:dyDescent="0.2">
      <c r="A187" s="249" t="s">
        <v>1004</v>
      </c>
      <c r="B187" s="141" t="s">
        <v>1005</v>
      </c>
      <c r="C187" s="227">
        <v>6733</v>
      </c>
      <c r="D187" s="56">
        <f t="shared" si="2"/>
        <v>6733</v>
      </c>
      <c r="E187" s="65"/>
      <c r="F187" s="96"/>
      <c r="G187" s="189"/>
    </row>
    <row r="188" spans="1:7" x14ac:dyDescent="0.2">
      <c r="A188" s="249" t="s">
        <v>1006</v>
      </c>
      <c r="B188" s="141" t="s">
        <v>1007</v>
      </c>
      <c r="C188" s="227">
        <v>6524</v>
      </c>
      <c r="D188" s="56">
        <f t="shared" si="2"/>
        <v>6524</v>
      </c>
      <c r="E188" s="65"/>
      <c r="F188" s="96"/>
      <c r="G188" s="189"/>
    </row>
    <row r="189" spans="1:7" x14ac:dyDescent="0.2">
      <c r="A189" s="249" t="s">
        <v>1008</v>
      </c>
      <c r="B189" s="141" t="s">
        <v>1009</v>
      </c>
      <c r="C189" s="227">
        <v>7091</v>
      </c>
      <c r="D189" s="56">
        <f t="shared" si="2"/>
        <v>7091</v>
      </c>
      <c r="E189" s="65"/>
      <c r="F189" s="96"/>
      <c r="G189" s="189"/>
    </row>
    <row r="190" spans="1:7" x14ac:dyDescent="0.2">
      <c r="A190" s="249" t="s">
        <v>1010</v>
      </c>
      <c r="B190" s="141" t="s">
        <v>1011</v>
      </c>
      <c r="C190" s="227">
        <v>7026</v>
      </c>
      <c r="D190" s="56">
        <f t="shared" si="2"/>
        <v>7026</v>
      </c>
      <c r="E190" s="65"/>
      <c r="F190" s="96"/>
      <c r="G190" s="189"/>
    </row>
    <row r="191" spans="1:7" x14ac:dyDescent="0.2">
      <c r="A191" s="249" t="s">
        <v>1012</v>
      </c>
      <c r="B191" s="141" t="s">
        <v>1013</v>
      </c>
      <c r="C191" s="227">
        <v>7353</v>
      </c>
      <c r="D191" s="56">
        <f t="shared" si="2"/>
        <v>7353</v>
      </c>
      <c r="E191" s="65"/>
      <c r="F191" s="96"/>
      <c r="G191" s="189"/>
    </row>
    <row r="192" spans="1:7" x14ac:dyDescent="0.2">
      <c r="A192" s="249" t="s">
        <v>1014</v>
      </c>
      <c r="B192" s="141" t="s">
        <v>1015</v>
      </c>
      <c r="C192" s="227">
        <v>7585</v>
      </c>
      <c r="D192" s="56">
        <f t="shared" si="2"/>
        <v>7585</v>
      </c>
      <c r="E192" s="65"/>
      <c r="F192" s="96"/>
      <c r="G192" s="189"/>
    </row>
    <row r="193" spans="1:7" x14ac:dyDescent="0.2">
      <c r="A193" s="249" t="s">
        <v>1016</v>
      </c>
      <c r="B193" s="141" t="s">
        <v>1017</v>
      </c>
      <c r="C193" s="227">
        <v>10806</v>
      </c>
      <c r="D193" s="56">
        <f t="shared" si="2"/>
        <v>10806</v>
      </c>
      <c r="E193" s="65"/>
      <c r="F193" s="96"/>
      <c r="G193" s="189"/>
    </row>
    <row r="194" spans="1:7" x14ac:dyDescent="0.2">
      <c r="A194" s="249" t="s">
        <v>1018</v>
      </c>
      <c r="B194" s="141" t="s">
        <v>1019</v>
      </c>
      <c r="C194" s="227">
        <v>10806</v>
      </c>
      <c r="D194" s="56">
        <f t="shared" si="2"/>
        <v>10806</v>
      </c>
      <c r="E194" s="65"/>
      <c r="F194" s="96"/>
      <c r="G194" s="189"/>
    </row>
    <row r="195" spans="1:7" x14ac:dyDescent="0.2">
      <c r="A195" s="249" t="s">
        <v>1020</v>
      </c>
      <c r="B195" s="141" t="s">
        <v>1021</v>
      </c>
      <c r="C195" s="227">
        <v>10806</v>
      </c>
      <c r="D195" s="56">
        <f t="shared" si="2"/>
        <v>10806</v>
      </c>
      <c r="E195" s="65"/>
      <c r="F195" s="96"/>
      <c r="G195" s="189"/>
    </row>
    <row r="196" spans="1:7" x14ac:dyDescent="0.2">
      <c r="A196" s="250" t="s">
        <v>1022</v>
      </c>
      <c r="B196" s="172" t="s">
        <v>2534</v>
      </c>
      <c r="C196" s="227">
        <v>9574</v>
      </c>
      <c r="D196" s="56">
        <f t="shared" si="2"/>
        <v>9574</v>
      </c>
      <c r="E196" s="65"/>
      <c r="F196" s="96"/>
      <c r="G196" s="189"/>
    </row>
    <row r="197" spans="1:7" x14ac:dyDescent="0.2">
      <c r="A197" s="249" t="s">
        <v>1023</v>
      </c>
      <c r="B197" s="141" t="s">
        <v>2535</v>
      </c>
      <c r="C197" s="227">
        <v>11943</v>
      </c>
      <c r="D197" s="56">
        <f t="shared" si="2"/>
        <v>11943</v>
      </c>
      <c r="E197" s="65"/>
      <c r="F197" s="96"/>
      <c r="G197" s="189"/>
    </row>
    <row r="198" spans="1:7" x14ac:dyDescent="0.2">
      <c r="A198" s="249" t="s">
        <v>1024</v>
      </c>
      <c r="B198" s="141" t="s">
        <v>2536</v>
      </c>
      <c r="C198" s="227">
        <v>11943</v>
      </c>
      <c r="D198" s="56">
        <f t="shared" si="2"/>
        <v>11943</v>
      </c>
      <c r="E198" s="65"/>
      <c r="F198" s="96"/>
      <c r="G198" s="189"/>
    </row>
    <row r="199" spans="1:7" x14ac:dyDescent="0.2">
      <c r="A199" s="249" t="s">
        <v>122</v>
      </c>
      <c r="B199" s="141" t="s">
        <v>2537</v>
      </c>
      <c r="C199" s="227">
        <v>11943</v>
      </c>
      <c r="D199" s="56">
        <f t="shared" si="2"/>
        <v>11943</v>
      </c>
      <c r="E199" s="65"/>
      <c r="F199" s="96"/>
      <c r="G199" s="189"/>
    </row>
    <row r="200" spans="1:7" x14ac:dyDescent="0.2">
      <c r="A200" s="249" t="s">
        <v>123</v>
      </c>
      <c r="B200" s="141" t="s">
        <v>2538</v>
      </c>
      <c r="C200" s="227">
        <v>11943</v>
      </c>
      <c r="D200" s="56">
        <f t="shared" si="2"/>
        <v>11943</v>
      </c>
      <c r="E200" s="65"/>
      <c r="F200" s="96"/>
      <c r="G200" s="189"/>
    </row>
    <row r="201" spans="1:7" x14ac:dyDescent="0.2">
      <c r="A201" s="249" t="s">
        <v>730</v>
      </c>
      <c r="B201" s="141" t="s">
        <v>2539</v>
      </c>
      <c r="C201" s="227">
        <v>11943</v>
      </c>
      <c r="D201" s="56">
        <f t="shared" si="2"/>
        <v>11943</v>
      </c>
      <c r="E201" s="65"/>
      <c r="F201" s="96"/>
      <c r="G201" s="189"/>
    </row>
    <row r="202" spans="1:7" x14ac:dyDescent="0.2">
      <c r="A202" s="249" t="s">
        <v>731</v>
      </c>
      <c r="B202" s="141" t="s">
        <v>2540</v>
      </c>
      <c r="C202" s="227">
        <v>13428</v>
      </c>
      <c r="D202" s="56">
        <f t="shared" si="2"/>
        <v>13428</v>
      </c>
      <c r="E202" s="65"/>
      <c r="F202" s="96"/>
      <c r="G202" s="189"/>
    </row>
    <row r="203" spans="1:7" x14ac:dyDescent="0.2">
      <c r="A203" s="249" t="s">
        <v>732</v>
      </c>
      <c r="B203" s="141" t="s">
        <v>2541</v>
      </c>
      <c r="C203" s="227">
        <v>13428</v>
      </c>
      <c r="D203" s="56">
        <f t="shared" si="2"/>
        <v>13428</v>
      </c>
      <c r="E203" s="65"/>
      <c r="F203" s="96"/>
      <c r="G203" s="189"/>
    </row>
    <row r="204" spans="1:7" x14ac:dyDescent="0.2">
      <c r="A204" s="249" t="s">
        <v>733</v>
      </c>
      <c r="B204" s="141" t="s">
        <v>2542</v>
      </c>
      <c r="C204" s="227">
        <v>13428</v>
      </c>
      <c r="D204" s="56">
        <f t="shared" si="2"/>
        <v>13428</v>
      </c>
      <c r="E204" s="65"/>
      <c r="F204" s="96"/>
      <c r="G204" s="189"/>
    </row>
    <row r="205" spans="1:7" x14ac:dyDescent="0.2">
      <c r="A205" s="48" t="s">
        <v>2543</v>
      </c>
      <c r="B205" s="141" t="s">
        <v>2544</v>
      </c>
      <c r="C205" s="226">
        <v>22556</v>
      </c>
      <c r="D205" s="56">
        <f t="shared" si="2"/>
        <v>22556</v>
      </c>
      <c r="E205" s="65"/>
      <c r="F205" s="96"/>
      <c r="G205" s="15"/>
    </row>
    <row r="206" spans="1:7" x14ac:dyDescent="0.2">
      <c r="A206" s="48" t="s">
        <v>2545</v>
      </c>
      <c r="B206" s="141" t="s">
        <v>2546</v>
      </c>
      <c r="C206" s="226">
        <v>25939</v>
      </c>
      <c r="D206" s="56">
        <f t="shared" ref="D206:D269" si="3">((100-$G$13)/100)*C206</f>
        <v>25939</v>
      </c>
      <c r="E206" s="65"/>
      <c r="F206" s="96"/>
      <c r="G206" s="15"/>
    </row>
    <row r="207" spans="1:7" x14ac:dyDescent="0.2">
      <c r="A207" s="48" t="s">
        <v>2547</v>
      </c>
      <c r="B207" s="141" t="s">
        <v>2548</v>
      </c>
      <c r="C207" s="226">
        <v>27068</v>
      </c>
      <c r="D207" s="56">
        <f t="shared" si="3"/>
        <v>27068</v>
      </c>
      <c r="E207" s="65"/>
      <c r="F207" s="96"/>
      <c r="G207" s="15"/>
    </row>
    <row r="208" spans="1:7" x14ac:dyDescent="0.2">
      <c r="A208" s="48" t="s">
        <v>2549</v>
      </c>
      <c r="B208" s="141" t="s">
        <v>2550</v>
      </c>
      <c r="C208" s="226">
        <v>31128</v>
      </c>
      <c r="D208" s="56">
        <f t="shared" si="3"/>
        <v>31128</v>
      </c>
      <c r="E208" s="65"/>
      <c r="F208" s="96"/>
      <c r="G208" s="15"/>
    </row>
    <row r="209" spans="1:7" x14ac:dyDescent="0.2">
      <c r="A209" s="48" t="s">
        <v>2551</v>
      </c>
      <c r="B209" s="141" t="s">
        <v>2552</v>
      </c>
      <c r="C209" s="226">
        <v>29323</v>
      </c>
      <c r="D209" s="56">
        <f t="shared" si="3"/>
        <v>29323</v>
      </c>
      <c r="E209" s="65"/>
      <c r="F209" s="96"/>
      <c r="G209" s="15"/>
    </row>
    <row r="210" spans="1:7" x14ac:dyDescent="0.2">
      <c r="A210" s="48" t="s">
        <v>2553</v>
      </c>
      <c r="B210" s="141" t="s">
        <v>2554</v>
      </c>
      <c r="C210" s="226">
        <v>33721</v>
      </c>
      <c r="D210" s="56">
        <f t="shared" si="3"/>
        <v>33721</v>
      </c>
      <c r="E210" s="65"/>
      <c r="F210" s="96"/>
      <c r="G210" s="15"/>
    </row>
    <row r="211" spans="1:7" x14ac:dyDescent="0.2">
      <c r="A211" s="48" t="s">
        <v>2555</v>
      </c>
      <c r="B211" s="141" t="s">
        <v>2556</v>
      </c>
      <c r="C211" s="226">
        <v>31578</v>
      </c>
      <c r="D211" s="56">
        <f t="shared" si="3"/>
        <v>31578</v>
      </c>
      <c r="E211" s="65"/>
      <c r="F211" s="96"/>
      <c r="G211" s="15"/>
    </row>
    <row r="212" spans="1:7" x14ac:dyDescent="0.2">
      <c r="A212" s="48" t="s">
        <v>2557</v>
      </c>
      <c r="B212" s="141" t="s">
        <v>2558</v>
      </c>
      <c r="C212" s="226">
        <v>36315</v>
      </c>
      <c r="D212" s="56">
        <f t="shared" si="3"/>
        <v>36315</v>
      </c>
      <c r="E212" s="65"/>
      <c r="F212" s="96"/>
      <c r="G212" s="15"/>
    </row>
    <row r="213" spans="1:7" x14ac:dyDescent="0.2">
      <c r="A213" s="48" t="s">
        <v>2559</v>
      </c>
      <c r="B213" s="141" t="s">
        <v>2560</v>
      </c>
      <c r="C213" s="226">
        <v>33835</v>
      </c>
      <c r="D213" s="56">
        <f t="shared" si="3"/>
        <v>33835</v>
      </c>
      <c r="E213" s="65"/>
      <c r="F213" s="96"/>
      <c r="G213" s="15"/>
    </row>
    <row r="214" spans="1:7" x14ac:dyDescent="0.2">
      <c r="A214" s="48" t="s">
        <v>2561</v>
      </c>
      <c r="B214" s="141" t="s">
        <v>2562</v>
      </c>
      <c r="C214" s="226">
        <v>38909</v>
      </c>
      <c r="D214" s="56">
        <f t="shared" si="3"/>
        <v>38909</v>
      </c>
      <c r="E214" s="65"/>
      <c r="F214" s="96"/>
      <c r="G214" s="15"/>
    </row>
    <row r="215" spans="1:7" x14ac:dyDescent="0.2">
      <c r="A215" s="48" t="s">
        <v>2563</v>
      </c>
      <c r="B215" s="141" t="s">
        <v>2564</v>
      </c>
      <c r="C215" s="226">
        <v>36090</v>
      </c>
      <c r="D215" s="56">
        <f t="shared" si="3"/>
        <v>36090</v>
      </c>
      <c r="E215" s="65"/>
      <c r="F215" s="96"/>
      <c r="G215" s="15"/>
    </row>
    <row r="216" spans="1:7" x14ac:dyDescent="0.2">
      <c r="A216" s="48" t="s">
        <v>2565</v>
      </c>
      <c r="B216" s="141" t="s">
        <v>2566</v>
      </c>
      <c r="C216" s="226">
        <v>41504</v>
      </c>
      <c r="D216" s="56">
        <f t="shared" si="3"/>
        <v>41504</v>
      </c>
      <c r="E216" s="65"/>
      <c r="F216" s="96"/>
      <c r="G216" s="15"/>
    </row>
    <row r="217" spans="1:7" x14ac:dyDescent="0.2">
      <c r="A217" s="48" t="s">
        <v>2567</v>
      </c>
      <c r="B217" s="141" t="s">
        <v>2568</v>
      </c>
      <c r="C217" s="226">
        <v>38346</v>
      </c>
      <c r="D217" s="56">
        <f t="shared" si="3"/>
        <v>38346</v>
      </c>
      <c r="E217" s="65"/>
      <c r="F217" s="96"/>
      <c r="G217" s="15"/>
    </row>
    <row r="218" spans="1:7" x14ac:dyDescent="0.2">
      <c r="A218" s="48" t="s">
        <v>2569</v>
      </c>
      <c r="B218" s="141" t="s">
        <v>2570</v>
      </c>
      <c r="C218" s="226">
        <v>44097</v>
      </c>
      <c r="D218" s="56">
        <f t="shared" si="3"/>
        <v>44097</v>
      </c>
      <c r="E218" s="65"/>
      <c r="F218" s="96"/>
      <c r="G218" s="15"/>
    </row>
    <row r="219" spans="1:7" x14ac:dyDescent="0.2">
      <c r="A219" s="104" t="s">
        <v>2571</v>
      </c>
      <c r="B219" s="141" t="s">
        <v>2572</v>
      </c>
      <c r="C219" s="226">
        <v>43985</v>
      </c>
      <c r="D219" s="56">
        <f t="shared" si="3"/>
        <v>43985</v>
      </c>
      <c r="E219" s="65"/>
      <c r="F219" s="96"/>
      <c r="G219" s="43"/>
    </row>
    <row r="220" spans="1:7" x14ac:dyDescent="0.2">
      <c r="A220" s="104" t="s">
        <v>2573</v>
      </c>
      <c r="B220" s="141" t="s">
        <v>2574</v>
      </c>
      <c r="C220" s="226">
        <v>50581</v>
      </c>
      <c r="D220" s="56">
        <f t="shared" si="3"/>
        <v>50581</v>
      </c>
      <c r="E220" s="65"/>
      <c r="F220" s="96"/>
      <c r="G220" s="43"/>
    </row>
    <row r="221" spans="1:7" x14ac:dyDescent="0.2">
      <c r="A221" s="104" t="s">
        <v>2575</v>
      </c>
      <c r="B221" s="141" t="s">
        <v>2576</v>
      </c>
      <c r="C221" s="226">
        <v>50752</v>
      </c>
      <c r="D221" s="56">
        <f t="shared" si="3"/>
        <v>50752</v>
      </c>
      <c r="E221" s="65"/>
      <c r="F221" s="96"/>
      <c r="G221" s="43"/>
    </row>
    <row r="222" spans="1:7" x14ac:dyDescent="0.2">
      <c r="A222" s="104" t="s">
        <v>2577</v>
      </c>
      <c r="B222" s="141" t="s">
        <v>2578</v>
      </c>
      <c r="C222" s="226">
        <v>58365</v>
      </c>
      <c r="D222" s="56">
        <f t="shared" si="3"/>
        <v>58365</v>
      </c>
      <c r="E222" s="65"/>
      <c r="F222" s="96"/>
      <c r="G222" s="43"/>
    </row>
    <row r="223" spans="1:7" x14ac:dyDescent="0.2">
      <c r="A223" s="104" t="s">
        <v>2579</v>
      </c>
      <c r="B223" s="141" t="s">
        <v>2580</v>
      </c>
      <c r="C223" s="226">
        <v>62029</v>
      </c>
      <c r="D223" s="56">
        <f t="shared" si="3"/>
        <v>62029</v>
      </c>
      <c r="E223" s="65"/>
      <c r="F223" s="96"/>
      <c r="G223" s="43"/>
    </row>
    <row r="224" spans="1:7" x14ac:dyDescent="0.2">
      <c r="A224" s="48" t="s">
        <v>2581</v>
      </c>
      <c r="B224" s="141" t="s">
        <v>2582</v>
      </c>
      <c r="C224" s="226">
        <v>73307</v>
      </c>
      <c r="D224" s="56">
        <f t="shared" si="3"/>
        <v>73307</v>
      </c>
      <c r="E224" s="65"/>
      <c r="F224" s="96"/>
      <c r="G224" s="15"/>
    </row>
    <row r="225" spans="1:7" x14ac:dyDescent="0.2">
      <c r="A225" s="48" t="s">
        <v>3860</v>
      </c>
      <c r="B225" s="141" t="s">
        <v>3861</v>
      </c>
      <c r="C225" s="226">
        <v>582</v>
      </c>
      <c r="D225" s="56">
        <f t="shared" si="3"/>
        <v>582</v>
      </c>
      <c r="E225" s="65"/>
      <c r="F225" s="96"/>
      <c r="G225" s="15"/>
    </row>
    <row r="226" spans="1:7" x14ac:dyDescent="0.2">
      <c r="A226" s="48" t="s">
        <v>3862</v>
      </c>
      <c r="B226" s="141" t="s">
        <v>3863</v>
      </c>
      <c r="C226" s="226">
        <v>668</v>
      </c>
      <c r="D226" s="56">
        <f t="shared" si="3"/>
        <v>668</v>
      </c>
      <c r="E226" s="65"/>
      <c r="F226" s="96"/>
      <c r="G226" s="15"/>
    </row>
    <row r="227" spans="1:7" x14ac:dyDescent="0.2">
      <c r="A227" s="48" t="s">
        <v>3864</v>
      </c>
      <c r="B227" s="141" t="s">
        <v>3865</v>
      </c>
      <c r="C227" s="226">
        <v>671</v>
      </c>
      <c r="D227" s="56">
        <f t="shared" si="3"/>
        <v>671</v>
      </c>
      <c r="E227" s="65"/>
      <c r="F227" s="96"/>
      <c r="G227" s="15"/>
    </row>
    <row r="228" spans="1:7" x14ac:dyDescent="0.2">
      <c r="A228" s="48" t="s">
        <v>3866</v>
      </c>
      <c r="B228" s="141" t="s">
        <v>3867</v>
      </c>
      <c r="C228" s="226">
        <v>790</v>
      </c>
      <c r="D228" s="56">
        <f t="shared" si="3"/>
        <v>790</v>
      </c>
      <c r="E228" s="65"/>
      <c r="F228" s="96"/>
      <c r="G228" s="15"/>
    </row>
    <row r="229" spans="1:7" x14ac:dyDescent="0.2">
      <c r="A229" s="48" t="s">
        <v>3868</v>
      </c>
      <c r="B229" s="141" t="s">
        <v>3869</v>
      </c>
      <c r="C229" s="226">
        <v>968</v>
      </c>
      <c r="D229" s="56">
        <f t="shared" si="3"/>
        <v>968</v>
      </c>
      <c r="E229" s="65"/>
      <c r="F229" s="96"/>
      <c r="G229" s="15"/>
    </row>
    <row r="230" spans="1:7" x14ac:dyDescent="0.2">
      <c r="A230" s="48" t="s">
        <v>3870</v>
      </c>
      <c r="B230" s="141" t="s">
        <v>3871</v>
      </c>
      <c r="C230" s="226">
        <v>1370</v>
      </c>
      <c r="D230" s="56">
        <f t="shared" si="3"/>
        <v>1370</v>
      </c>
      <c r="E230" s="65"/>
      <c r="F230" s="96"/>
      <c r="G230" s="15"/>
    </row>
    <row r="231" spans="1:7" x14ac:dyDescent="0.2">
      <c r="A231" s="48" t="s">
        <v>3872</v>
      </c>
      <c r="B231" s="141" t="s">
        <v>3873</v>
      </c>
      <c r="C231" s="226">
        <v>1552</v>
      </c>
      <c r="D231" s="56">
        <f t="shared" si="3"/>
        <v>1552</v>
      </c>
      <c r="E231" s="65"/>
      <c r="F231" s="96"/>
      <c r="G231" s="15"/>
    </row>
    <row r="232" spans="1:7" x14ac:dyDescent="0.2">
      <c r="A232" s="48" t="s">
        <v>3874</v>
      </c>
      <c r="B232" s="141" t="s">
        <v>3875</v>
      </c>
      <c r="C232" s="226">
        <v>1675</v>
      </c>
      <c r="D232" s="56">
        <f t="shared" si="3"/>
        <v>1675</v>
      </c>
      <c r="E232" s="65"/>
      <c r="F232" s="96"/>
      <c r="G232" s="15"/>
    </row>
    <row r="233" spans="1:7" x14ac:dyDescent="0.2">
      <c r="A233" s="48" t="s">
        <v>3876</v>
      </c>
      <c r="B233" s="141" t="s">
        <v>3877</v>
      </c>
      <c r="C233" s="226">
        <v>2065</v>
      </c>
      <c r="D233" s="56">
        <f t="shared" si="3"/>
        <v>2065</v>
      </c>
      <c r="E233" s="65"/>
      <c r="F233" s="96"/>
      <c r="G233" s="15"/>
    </row>
    <row r="234" spans="1:7" x14ac:dyDescent="0.2">
      <c r="A234" s="48" t="s">
        <v>3878</v>
      </c>
      <c r="B234" s="141" t="s">
        <v>3879</v>
      </c>
      <c r="C234" s="226">
        <v>2212</v>
      </c>
      <c r="D234" s="56">
        <f t="shared" si="3"/>
        <v>2212</v>
      </c>
      <c r="E234" s="65"/>
      <c r="F234" s="96"/>
      <c r="G234" s="15"/>
    </row>
    <row r="235" spans="1:7" x14ac:dyDescent="0.2">
      <c r="A235" s="48" t="s">
        <v>3880</v>
      </c>
      <c r="B235" s="141" t="s">
        <v>3881</v>
      </c>
      <c r="C235" s="226">
        <v>3308</v>
      </c>
      <c r="D235" s="56">
        <f t="shared" si="3"/>
        <v>3308</v>
      </c>
      <c r="E235" s="65"/>
      <c r="F235" s="96"/>
      <c r="G235" s="15"/>
    </row>
    <row r="236" spans="1:7" x14ac:dyDescent="0.2">
      <c r="A236" s="48" t="s">
        <v>3882</v>
      </c>
      <c r="B236" s="141" t="s">
        <v>3883</v>
      </c>
      <c r="C236" s="226">
        <v>3308</v>
      </c>
      <c r="D236" s="56">
        <f t="shared" si="3"/>
        <v>3308</v>
      </c>
      <c r="E236" s="65"/>
      <c r="F236" s="96"/>
      <c r="G236" s="15"/>
    </row>
    <row r="237" spans="1:7" x14ac:dyDescent="0.2">
      <c r="A237" s="48" t="s">
        <v>3884</v>
      </c>
      <c r="B237" s="141" t="s">
        <v>3885</v>
      </c>
      <c r="C237" s="226">
        <v>3413</v>
      </c>
      <c r="D237" s="56">
        <f t="shared" si="3"/>
        <v>3413</v>
      </c>
      <c r="E237" s="65"/>
      <c r="F237" s="96"/>
      <c r="G237" s="15"/>
    </row>
    <row r="238" spans="1:7" x14ac:dyDescent="0.2">
      <c r="A238" s="48" t="s">
        <v>3886</v>
      </c>
      <c r="B238" s="141" t="s">
        <v>3887</v>
      </c>
      <c r="C238" s="226">
        <v>3413</v>
      </c>
      <c r="D238" s="56">
        <f t="shared" si="3"/>
        <v>3413</v>
      </c>
      <c r="E238" s="65"/>
      <c r="F238" s="96"/>
      <c r="G238" s="15"/>
    </row>
    <row r="239" spans="1:7" x14ac:dyDescent="0.2">
      <c r="A239" s="48" t="s">
        <v>2583</v>
      </c>
      <c r="B239" s="141" t="s">
        <v>2584</v>
      </c>
      <c r="C239" s="226">
        <v>2260</v>
      </c>
      <c r="D239" s="56">
        <f t="shared" si="3"/>
        <v>2260</v>
      </c>
      <c r="E239" s="65"/>
      <c r="F239" s="96"/>
      <c r="G239" s="15"/>
    </row>
    <row r="240" spans="1:7" x14ac:dyDescent="0.2">
      <c r="A240" s="48" t="s">
        <v>2585</v>
      </c>
      <c r="B240" s="141" t="s">
        <v>2586</v>
      </c>
      <c r="C240" s="226">
        <v>2624</v>
      </c>
      <c r="D240" s="56">
        <f t="shared" si="3"/>
        <v>2624</v>
      </c>
      <c r="E240" s="65"/>
      <c r="F240" s="96"/>
      <c r="G240" s="15"/>
    </row>
    <row r="241" spans="1:7" x14ac:dyDescent="0.2">
      <c r="A241" s="104" t="s">
        <v>2587</v>
      </c>
      <c r="B241" s="172" t="s">
        <v>2588</v>
      </c>
      <c r="C241" s="226">
        <v>2539</v>
      </c>
      <c r="D241" s="56">
        <f t="shared" si="3"/>
        <v>2539</v>
      </c>
      <c r="E241" s="65"/>
      <c r="F241" s="96"/>
      <c r="G241" s="15"/>
    </row>
    <row r="242" spans="1:7" x14ac:dyDescent="0.2">
      <c r="A242" s="48" t="s">
        <v>2589</v>
      </c>
      <c r="B242" s="141" t="s">
        <v>2590</v>
      </c>
      <c r="C242" s="226">
        <v>2728</v>
      </c>
      <c r="D242" s="56">
        <f t="shared" si="3"/>
        <v>2728</v>
      </c>
      <c r="E242" s="65"/>
      <c r="F242" s="96"/>
      <c r="G242" s="15"/>
    </row>
    <row r="243" spans="1:7" x14ac:dyDescent="0.2">
      <c r="A243" s="48" t="s">
        <v>2591</v>
      </c>
      <c r="B243" s="141" t="s">
        <v>2592</v>
      </c>
      <c r="C243" s="226">
        <v>2923</v>
      </c>
      <c r="D243" s="56">
        <f t="shared" si="3"/>
        <v>2923</v>
      </c>
      <c r="E243" s="65"/>
      <c r="F243" s="96"/>
      <c r="G243" s="15"/>
    </row>
    <row r="244" spans="1:7" x14ac:dyDescent="0.2">
      <c r="A244" s="48" t="s">
        <v>2593</v>
      </c>
      <c r="B244" s="141" t="s">
        <v>2594</v>
      </c>
      <c r="C244" s="226">
        <v>3324</v>
      </c>
      <c r="D244" s="56">
        <f t="shared" si="3"/>
        <v>3324</v>
      </c>
      <c r="E244" s="65"/>
      <c r="F244" s="96"/>
      <c r="G244" s="15"/>
    </row>
    <row r="245" spans="1:7" x14ac:dyDescent="0.2">
      <c r="A245" s="48" t="s">
        <v>2595</v>
      </c>
      <c r="B245" s="141" t="s">
        <v>2596</v>
      </c>
      <c r="C245" s="226">
        <v>3543</v>
      </c>
      <c r="D245" s="56">
        <f t="shared" si="3"/>
        <v>3543</v>
      </c>
      <c r="E245" s="65"/>
      <c r="F245" s="96"/>
      <c r="G245" s="15"/>
    </row>
    <row r="246" spans="1:7" x14ac:dyDescent="0.2">
      <c r="A246" s="48" t="s">
        <v>2597</v>
      </c>
      <c r="B246" s="141" t="s">
        <v>2598</v>
      </c>
      <c r="C246" s="226">
        <v>3622</v>
      </c>
      <c r="D246" s="56">
        <f t="shared" si="3"/>
        <v>3622</v>
      </c>
      <c r="E246" s="65"/>
      <c r="F246" s="96"/>
      <c r="G246" s="15"/>
    </row>
    <row r="247" spans="1:7" x14ac:dyDescent="0.2">
      <c r="A247" s="48" t="s">
        <v>2599</v>
      </c>
      <c r="B247" s="141" t="s">
        <v>2600</v>
      </c>
      <c r="C247" s="226">
        <v>4010</v>
      </c>
      <c r="D247" s="56">
        <f t="shared" si="3"/>
        <v>4010</v>
      </c>
      <c r="E247" s="65"/>
      <c r="F247" s="96"/>
      <c r="G247" s="15"/>
    </row>
    <row r="248" spans="1:7" x14ac:dyDescent="0.2">
      <c r="A248" s="48" t="s">
        <v>2601</v>
      </c>
      <c r="B248" s="141" t="s">
        <v>2602</v>
      </c>
      <c r="C248" s="226">
        <v>4387</v>
      </c>
      <c r="D248" s="56">
        <f t="shared" si="3"/>
        <v>4387</v>
      </c>
      <c r="E248" s="65"/>
      <c r="F248" s="96"/>
      <c r="G248" s="15"/>
    </row>
    <row r="249" spans="1:7" x14ac:dyDescent="0.2">
      <c r="A249" s="48" t="s">
        <v>2603</v>
      </c>
      <c r="B249" s="141" t="s">
        <v>2604</v>
      </c>
      <c r="C249" s="226">
        <v>5240</v>
      </c>
      <c r="D249" s="56">
        <f t="shared" si="3"/>
        <v>5240</v>
      </c>
      <c r="E249" s="65"/>
      <c r="F249" s="96"/>
      <c r="G249" s="15"/>
    </row>
    <row r="250" spans="1:7" x14ac:dyDescent="0.2">
      <c r="A250" s="48" t="s">
        <v>2605</v>
      </c>
      <c r="B250" s="141" t="s">
        <v>2606</v>
      </c>
      <c r="C250" s="226">
        <v>5240</v>
      </c>
      <c r="D250" s="56">
        <f t="shared" si="3"/>
        <v>5240</v>
      </c>
      <c r="E250" s="65"/>
      <c r="F250" s="96"/>
      <c r="G250" s="15"/>
    </row>
    <row r="251" spans="1:7" x14ac:dyDescent="0.2">
      <c r="A251" s="48" t="s">
        <v>2607</v>
      </c>
      <c r="B251" s="141" t="s">
        <v>2608</v>
      </c>
      <c r="C251" s="226">
        <v>5346</v>
      </c>
      <c r="D251" s="56">
        <f t="shared" si="3"/>
        <v>5346</v>
      </c>
      <c r="E251" s="65"/>
      <c r="F251" s="96"/>
      <c r="G251" s="15"/>
    </row>
    <row r="252" spans="1:7" x14ac:dyDescent="0.2">
      <c r="A252" s="48" t="s">
        <v>2609</v>
      </c>
      <c r="B252" s="141" t="s">
        <v>2610</v>
      </c>
      <c r="C252" s="226">
        <v>5575</v>
      </c>
      <c r="D252" s="56">
        <f t="shared" si="3"/>
        <v>5575</v>
      </c>
      <c r="E252" s="65"/>
      <c r="F252" s="96"/>
      <c r="G252" s="15"/>
    </row>
    <row r="253" spans="1:7" x14ac:dyDescent="0.2">
      <c r="A253" s="48" t="s">
        <v>3888</v>
      </c>
      <c r="B253" s="141" t="s">
        <v>3889</v>
      </c>
      <c r="C253" s="226">
        <v>815</v>
      </c>
      <c r="D253" s="56">
        <f t="shared" si="3"/>
        <v>815</v>
      </c>
      <c r="E253" s="65"/>
      <c r="F253" s="96"/>
      <c r="G253" s="15"/>
    </row>
    <row r="254" spans="1:7" x14ac:dyDescent="0.2">
      <c r="A254" s="48" t="s">
        <v>3890</v>
      </c>
      <c r="B254" s="141" t="s">
        <v>3891</v>
      </c>
      <c r="C254" s="226">
        <v>815</v>
      </c>
      <c r="D254" s="56">
        <f t="shared" si="3"/>
        <v>815</v>
      </c>
      <c r="E254" s="65"/>
      <c r="F254" s="96"/>
      <c r="G254" s="15"/>
    </row>
    <row r="255" spans="1:7" x14ac:dyDescent="0.2">
      <c r="A255" s="48" t="s">
        <v>3892</v>
      </c>
      <c r="B255" s="141" t="s">
        <v>3893</v>
      </c>
      <c r="C255" s="226">
        <v>815</v>
      </c>
      <c r="D255" s="56">
        <f t="shared" si="3"/>
        <v>815</v>
      </c>
      <c r="E255" s="65"/>
      <c r="F255" s="96"/>
      <c r="G255" s="15"/>
    </row>
    <row r="256" spans="1:7" x14ac:dyDescent="0.2">
      <c r="A256" s="48" t="s">
        <v>3894</v>
      </c>
      <c r="B256" s="141" t="s">
        <v>3895</v>
      </c>
      <c r="C256" s="226">
        <v>891</v>
      </c>
      <c r="D256" s="56">
        <f t="shared" si="3"/>
        <v>891</v>
      </c>
      <c r="E256" s="65"/>
      <c r="F256" s="96"/>
      <c r="G256" s="15"/>
    </row>
    <row r="257" spans="1:7" x14ac:dyDescent="0.2">
      <c r="A257" s="48" t="s">
        <v>3896</v>
      </c>
      <c r="B257" s="141" t="s">
        <v>3897</v>
      </c>
      <c r="C257" s="226">
        <v>891</v>
      </c>
      <c r="D257" s="56">
        <f t="shared" si="3"/>
        <v>891</v>
      </c>
      <c r="E257" s="65"/>
      <c r="F257" s="96"/>
      <c r="G257" s="15"/>
    </row>
    <row r="258" spans="1:7" x14ac:dyDescent="0.2">
      <c r="A258" s="48" t="s">
        <v>3898</v>
      </c>
      <c r="B258" s="141" t="s">
        <v>3899</v>
      </c>
      <c r="C258" s="227">
        <v>831</v>
      </c>
      <c r="D258" s="56">
        <f t="shared" si="3"/>
        <v>831</v>
      </c>
      <c r="E258" s="65"/>
      <c r="F258" s="96"/>
      <c r="G258" s="15"/>
    </row>
    <row r="259" spans="1:7" x14ac:dyDescent="0.2">
      <c r="A259" s="48" t="s">
        <v>2611</v>
      </c>
      <c r="B259" s="15" t="s">
        <v>2612</v>
      </c>
      <c r="C259" s="226">
        <v>933</v>
      </c>
      <c r="D259" s="56">
        <f t="shared" si="3"/>
        <v>933</v>
      </c>
      <c r="E259" s="65"/>
      <c r="F259" s="96"/>
      <c r="G259" s="15"/>
    </row>
    <row r="260" spans="1:7" x14ac:dyDescent="0.2">
      <c r="A260" s="104" t="s">
        <v>5308</v>
      </c>
      <c r="B260" s="43" t="s">
        <v>5309</v>
      </c>
      <c r="C260" s="226">
        <v>1584</v>
      </c>
      <c r="D260" s="56">
        <f t="shared" si="3"/>
        <v>1584</v>
      </c>
      <c r="E260" s="65"/>
      <c r="F260" s="96"/>
      <c r="G260" s="15"/>
    </row>
    <row r="261" spans="1:7" x14ac:dyDescent="0.2">
      <c r="A261" s="104" t="s">
        <v>2613</v>
      </c>
      <c r="B261" s="43" t="s">
        <v>2614</v>
      </c>
      <c r="C261" s="226">
        <v>1172</v>
      </c>
      <c r="D261" s="56">
        <f t="shared" si="3"/>
        <v>1172</v>
      </c>
      <c r="E261" s="65"/>
      <c r="F261" s="96"/>
      <c r="G261" s="15"/>
    </row>
    <row r="262" spans="1:7" x14ac:dyDescent="0.2">
      <c r="A262" s="104" t="s">
        <v>2615</v>
      </c>
      <c r="B262" s="43" t="s">
        <v>2616</v>
      </c>
      <c r="C262" s="226">
        <v>1272</v>
      </c>
      <c r="D262" s="56">
        <f t="shared" si="3"/>
        <v>1272</v>
      </c>
      <c r="E262" s="65"/>
      <c r="F262" s="96"/>
      <c r="G262" s="15"/>
    </row>
    <row r="263" spans="1:7" x14ac:dyDescent="0.2">
      <c r="A263" s="104" t="s">
        <v>5310</v>
      </c>
      <c r="B263" s="43" t="s">
        <v>5311</v>
      </c>
      <c r="C263" s="226">
        <v>1667</v>
      </c>
      <c r="D263" s="56">
        <f t="shared" si="3"/>
        <v>1667</v>
      </c>
      <c r="E263" s="65"/>
      <c r="F263" s="96"/>
      <c r="G263" s="15"/>
    </row>
    <row r="264" spans="1:7" x14ac:dyDescent="0.2">
      <c r="A264" s="104" t="s">
        <v>2617</v>
      </c>
      <c r="B264" s="43" t="s">
        <v>2618</v>
      </c>
      <c r="C264" s="226">
        <v>1272</v>
      </c>
      <c r="D264" s="56">
        <f t="shared" si="3"/>
        <v>1272</v>
      </c>
      <c r="E264" s="65"/>
      <c r="F264" s="96"/>
      <c r="G264" s="15"/>
    </row>
    <row r="265" spans="1:7" x14ac:dyDescent="0.2">
      <c r="A265" s="48" t="s">
        <v>2619</v>
      </c>
      <c r="B265" s="15" t="s">
        <v>2620</v>
      </c>
      <c r="C265" s="226">
        <v>2170</v>
      </c>
      <c r="D265" s="56">
        <f t="shared" si="3"/>
        <v>2170</v>
      </c>
      <c r="E265" s="65"/>
      <c r="F265" s="96"/>
      <c r="G265" s="15"/>
    </row>
    <row r="266" spans="1:7" x14ac:dyDescent="0.2">
      <c r="A266" s="104" t="s">
        <v>2621</v>
      </c>
      <c r="B266" s="43" t="s">
        <v>2622</v>
      </c>
      <c r="C266" s="226">
        <v>2170</v>
      </c>
      <c r="D266" s="56">
        <f t="shared" si="3"/>
        <v>2170</v>
      </c>
      <c r="E266" s="65"/>
      <c r="F266" s="96"/>
      <c r="G266" s="15"/>
    </row>
    <row r="267" spans="1:7" x14ac:dyDescent="0.2">
      <c r="A267" s="104" t="s">
        <v>2623</v>
      </c>
      <c r="B267" s="43" t="s">
        <v>2624</v>
      </c>
      <c r="C267" s="226">
        <v>2170</v>
      </c>
      <c r="D267" s="56">
        <f t="shared" si="3"/>
        <v>2170</v>
      </c>
      <c r="E267" s="65"/>
      <c r="F267" s="96"/>
      <c r="G267" s="15"/>
    </row>
    <row r="268" spans="1:7" x14ac:dyDescent="0.2">
      <c r="A268" s="48" t="s">
        <v>2625</v>
      </c>
      <c r="B268" s="15" t="s">
        <v>2626</v>
      </c>
      <c r="C268" s="226">
        <v>2270</v>
      </c>
      <c r="D268" s="56">
        <f t="shared" si="3"/>
        <v>2270</v>
      </c>
      <c r="E268" s="65"/>
      <c r="F268" s="96"/>
      <c r="G268" s="15"/>
    </row>
    <row r="269" spans="1:7" x14ac:dyDescent="0.2">
      <c r="A269" s="104" t="s">
        <v>2627</v>
      </c>
      <c r="B269" s="43" t="s">
        <v>2628</v>
      </c>
      <c r="C269" s="226">
        <v>2270</v>
      </c>
      <c r="D269" s="56">
        <f t="shared" si="3"/>
        <v>2270</v>
      </c>
      <c r="E269" s="65"/>
      <c r="F269" s="96"/>
      <c r="G269" s="15"/>
    </row>
    <row r="270" spans="1:7" x14ac:dyDescent="0.2">
      <c r="A270" s="48" t="s">
        <v>2629</v>
      </c>
      <c r="B270" s="15" t="s">
        <v>2630</v>
      </c>
      <c r="C270" s="226">
        <v>2558</v>
      </c>
      <c r="D270" s="56">
        <f t="shared" ref="D270:D333" si="4">((100-$G$13)/100)*C270</f>
        <v>2558</v>
      </c>
      <c r="E270" s="65"/>
      <c r="F270" s="96"/>
      <c r="G270" s="15"/>
    </row>
    <row r="271" spans="1:7" x14ac:dyDescent="0.2">
      <c r="A271" s="104" t="s">
        <v>2631</v>
      </c>
      <c r="B271" s="43" t="s">
        <v>2632</v>
      </c>
      <c r="C271" s="226">
        <v>2558</v>
      </c>
      <c r="D271" s="56">
        <f t="shared" si="4"/>
        <v>2558</v>
      </c>
      <c r="E271" s="65"/>
      <c r="F271" s="96"/>
      <c r="G271" s="15"/>
    </row>
    <row r="272" spans="1:7" x14ac:dyDescent="0.2">
      <c r="A272" s="104" t="s">
        <v>2633</v>
      </c>
      <c r="B272" s="43" t="s">
        <v>2634</v>
      </c>
      <c r="C272" s="226">
        <v>2558</v>
      </c>
      <c r="D272" s="56">
        <f t="shared" si="4"/>
        <v>2558</v>
      </c>
      <c r="E272" s="65"/>
      <c r="F272" s="96"/>
      <c r="G272" s="15"/>
    </row>
    <row r="273" spans="1:7" x14ac:dyDescent="0.2">
      <c r="A273" s="104" t="s">
        <v>2635</v>
      </c>
      <c r="B273" s="43" t="s">
        <v>2636</v>
      </c>
      <c r="C273" s="226">
        <v>2658</v>
      </c>
      <c r="D273" s="56">
        <f t="shared" si="4"/>
        <v>2658</v>
      </c>
      <c r="E273" s="65"/>
      <c r="F273" s="96"/>
      <c r="G273" s="15"/>
    </row>
    <row r="274" spans="1:7" x14ac:dyDescent="0.2">
      <c r="A274" s="104" t="s">
        <v>2637</v>
      </c>
      <c r="B274" s="43" t="s">
        <v>2638</v>
      </c>
      <c r="C274" s="226">
        <v>2658</v>
      </c>
      <c r="D274" s="56">
        <f t="shared" si="4"/>
        <v>2658</v>
      </c>
      <c r="E274" s="65"/>
      <c r="F274" s="96"/>
      <c r="G274" s="15"/>
    </row>
    <row r="275" spans="1:7" x14ac:dyDescent="0.2">
      <c r="A275" s="104" t="s">
        <v>2639</v>
      </c>
      <c r="B275" s="43" t="s">
        <v>2640</v>
      </c>
      <c r="C275" s="226">
        <v>2703</v>
      </c>
      <c r="D275" s="56">
        <f t="shared" si="4"/>
        <v>2703</v>
      </c>
      <c r="E275" s="65"/>
      <c r="F275" s="96"/>
      <c r="G275" s="15"/>
    </row>
    <row r="276" spans="1:7" x14ac:dyDescent="0.2">
      <c r="A276" s="104" t="s">
        <v>2641</v>
      </c>
      <c r="B276" s="43" t="s">
        <v>2642</v>
      </c>
      <c r="C276" s="226">
        <v>2703</v>
      </c>
      <c r="D276" s="56">
        <f t="shared" si="4"/>
        <v>2703</v>
      </c>
      <c r="E276" s="65"/>
      <c r="F276" s="96"/>
      <c r="G276" s="15"/>
    </row>
    <row r="277" spans="1:7" x14ac:dyDescent="0.2">
      <c r="A277" s="48" t="s">
        <v>2643</v>
      </c>
      <c r="B277" s="15" t="s">
        <v>2644</v>
      </c>
      <c r="C277" s="226">
        <v>2514</v>
      </c>
      <c r="D277" s="56">
        <f t="shared" si="4"/>
        <v>2514</v>
      </c>
      <c r="E277" s="65"/>
      <c r="F277" s="96"/>
      <c r="G277" s="15"/>
    </row>
    <row r="278" spans="1:7" x14ac:dyDescent="0.2">
      <c r="A278" s="104" t="s">
        <v>2645</v>
      </c>
      <c r="B278" s="43" t="s">
        <v>2646</v>
      </c>
      <c r="C278" s="226">
        <v>2803</v>
      </c>
      <c r="D278" s="56">
        <f t="shared" si="4"/>
        <v>2803</v>
      </c>
      <c r="E278" s="65"/>
      <c r="F278" s="96"/>
      <c r="G278" s="15"/>
    </row>
    <row r="279" spans="1:7" x14ac:dyDescent="0.2">
      <c r="A279" s="104" t="s">
        <v>2647</v>
      </c>
      <c r="B279" s="43" t="s">
        <v>2648</v>
      </c>
      <c r="C279" s="100">
        <v>2607</v>
      </c>
      <c r="D279" s="56">
        <f t="shared" si="4"/>
        <v>2607</v>
      </c>
      <c r="E279" s="65"/>
      <c r="F279" s="96"/>
      <c r="G279" s="15"/>
    </row>
    <row r="280" spans="1:7" x14ac:dyDescent="0.2">
      <c r="A280" s="104" t="s">
        <v>2649</v>
      </c>
      <c r="B280" s="43" t="s">
        <v>2650</v>
      </c>
      <c r="C280" s="226">
        <v>3788</v>
      </c>
      <c r="D280" s="56">
        <f t="shared" si="4"/>
        <v>3788</v>
      </c>
      <c r="E280" s="65"/>
      <c r="F280" s="96"/>
      <c r="G280" s="15"/>
    </row>
    <row r="281" spans="1:7" x14ac:dyDescent="0.2">
      <c r="A281" s="104" t="s">
        <v>2651</v>
      </c>
      <c r="B281" s="43" t="s">
        <v>2652</v>
      </c>
      <c r="C281" s="226">
        <v>3788</v>
      </c>
      <c r="D281" s="56">
        <f t="shared" si="4"/>
        <v>3788</v>
      </c>
      <c r="E281" s="65"/>
      <c r="F281" s="96"/>
      <c r="G281" s="15"/>
    </row>
    <row r="282" spans="1:7" x14ac:dyDescent="0.2">
      <c r="A282" s="104" t="s">
        <v>1868</v>
      </c>
      <c r="B282" s="43" t="s">
        <v>2653</v>
      </c>
      <c r="C282" s="226">
        <v>3788</v>
      </c>
      <c r="D282" s="56">
        <f t="shared" si="4"/>
        <v>3788</v>
      </c>
      <c r="E282" s="65"/>
      <c r="F282" s="96"/>
      <c r="G282" s="15"/>
    </row>
    <row r="283" spans="1:7" x14ac:dyDescent="0.2">
      <c r="A283" s="104" t="s">
        <v>2654</v>
      </c>
      <c r="B283" s="43" t="s">
        <v>2655</v>
      </c>
      <c r="C283" s="226">
        <v>3887</v>
      </c>
      <c r="D283" s="56">
        <f t="shared" si="4"/>
        <v>3887</v>
      </c>
      <c r="E283" s="65"/>
      <c r="F283" s="96"/>
      <c r="G283" s="15"/>
    </row>
    <row r="284" spans="1:7" x14ac:dyDescent="0.2">
      <c r="A284" s="104" t="s">
        <v>1869</v>
      </c>
      <c r="B284" s="43" t="s">
        <v>2656</v>
      </c>
      <c r="C284" s="226">
        <v>3887</v>
      </c>
      <c r="D284" s="56">
        <f t="shared" si="4"/>
        <v>3887</v>
      </c>
      <c r="E284" s="65"/>
      <c r="F284" s="96"/>
      <c r="G284" s="15"/>
    </row>
    <row r="285" spans="1:7" x14ac:dyDescent="0.2">
      <c r="A285" s="48" t="s">
        <v>5312</v>
      </c>
      <c r="B285" s="15" t="s">
        <v>2657</v>
      </c>
      <c r="C285" s="226">
        <v>6495</v>
      </c>
      <c r="D285" s="56">
        <f t="shared" si="4"/>
        <v>6495</v>
      </c>
      <c r="E285" s="65"/>
      <c r="F285" s="96"/>
      <c r="G285" s="15"/>
    </row>
    <row r="286" spans="1:7" x14ac:dyDescent="0.2">
      <c r="A286" s="48" t="s">
        <v>5313</v>
      </c>
      <c r="B286" s="15" t="s">
        <v>2659</v>
      </c>
      <c r="C286" s="226">
        <v>10850</v>
      </c>
      <c r="D286" s="56">
        <f t="shared" si="4"/>
        <v>10850</v>
      </c>
      <c r="E286" s="65"/>
      <c r="F286" s="96"/>
      <c r="G286" s="15"/>
    </row>
    <row r="287" spans="1:7" x14ac:dyDescent="0.2">
      <c r="A287" s="104" t="s">
        <v>1870</v>
      </c>
      <c r="B287" s="43" t="s">
        <v>5314</v>
      </c>
      <c r="C287" s="226">
        <v>3887</v>
      </c>
      <c r="D287" s="56">
        <f t="shared" si="4"/>
        <v>3887</v>
      </c>
      <c r="E287" s="65"/>
      <c r="F287" s="96"/>
      <c r="G287" s="15"/>
    </row>
    <row r="288" spans="1:7" x14ac:dyDescent="0.2">
      <c r="A288" s="104" t="s">
        <v>1871</v>
      </c>
      <c r="B288" s="43" t="s">
        <v>5315</v>
      </c>
      <c r="C288" s="226">
        <v>3715</v>
      </c>
      <c r="D288" s="56">
        <f t="shared" si="4"/>
        <v>3715</v>
      </c>
      <c r="E288" s="65"/>
      <c r="F288" s="96"/>
      <c r="G288" s="15"/>
    </row>
    <row r="289" spans="1:7" x14ac:dyDescent="0.2">
      <c r="A289" s="104" t="s">
        <v>2658</v>
      </c>
      <c r="B289" s="43" t="s">
        <v>5316</v>
      </c>
      <c r="C289" s="226">
        <v>4150</v>
      </c>
      <c r="D289" s="56">
        <f t="shared" si="4"/>
        <v>4150</v>
      </c>
      <c r="E289" s="65"/>
      <c r="F289" s="96"/>
      <c r="G289" s="15"/>
    </row>
    <row r="290" spans="1:7" x14ac:dyDescent="0.2">
      <c r="A290" s="249" t="s">
        <v>105</v>
      </c>
      <c r="B290" s="141" t="s">
        <v>2660</v>
      </c>
      <c r="C290" s="226">
        <v>897</v>
      </c>
      <c r="D290" s="56">
        <f t="shared" si="4"/>
        <v>897</v>
      </c>
      <c r="E290" s="65"/>
      <c r="F290" s="96"/>
      <c r="G290" s="15"/>
    </row>
    <row r="291" spans="1:7" x14ac:dyDescent="0.2">
      <c r="A291" s="249" t="s">
        <v>106</v>
      </c>
      <c r="B291" s="141" t="s">
        <v>2661</v>
      </c>
      <c r="C291" s="226">
        <v>746</v>
      </c>
      <c r="D291" s="56">
        <f t="shared" si="4"/>
        <v>746</v>
      </c>
      <c r="E291" s="65"/>
      <c r="F291" s="96"/>
      <c r="G291" s="140"/>
    </row>
    <row r="292" spans="1:7" x14ac:dyDescent="0.2">
      <c r="A292" s="249" t="s">
        <v>107</v>
      </c>
      <c r="B292" s="141" t="s">
        <v>2662</v>
      </c>
      <c r="C292" s="226">
        <v>775</v>
      </c>
      <c r="D292" s="56">
        <f t="shared" si="4"/>
        <v>775</v>
      </c>
      <c r="E292" s="65"/>
      <c r="F292" s="96"/>
      <c r="G292" s="140"/>
    </row>
    <row r="293" spans="1:7" x14ac:dyDescent="0.2">
      <c r="A293" s="249" t="s">
        <v>108</v>
      </c>
      <c r="B293" s="141" t="s">
        <v>2663</v>
      </c>
      <c r="C293" s="226">
        <v>924</v>
      </c>
      <c r="D293" s="56">
        <f t="shared" si="4"/>
        <v>924</v>
      </c>
      <c r="E293" s="65"/>
      <c r="F293" s="96"/>
      <c r="G293" s="140"/>
    </row>
    <row r="294" spans="1:7" x14ac:dyDescent="0.2">
      <c r="A294" s="249" t="s">
        <v>109</v>
      </c>
      <c r="B294" s="141" t="s">
        <v>2664</v>
      </c>
      <c r="C294" s="226">
        <v>861</v>
      </c>
      <c r="D294" s="56">
        <f t="shared" si="4"/>
        <v>861</v>
      </c>
      <c r="E294" s="65"/>
      <c r="F294" s="96"/>
      <c r="G294" s="140"/>
    </row>
    <row r="295" spans="1:7" x14ac:dyDescent="0.2">
      <c r="A295" s="249" t="s">
        <v>110</v>
      </c>
      <c r="B295" s="141" t="s">
        <v>2665</v>
      </c>
      <c r="C295" s="227">
        <v>861</v>
      </c>
      <c r="D295" s="56">
        <f t="shared" si="4"/>
        <v>861</v>
      </c>
      <c r="E295" s="65"/>
      <c r="F295" s="96"/>
      <c r="G295" s="140"/>
    </row>
    <row r="296" spans="1:7" x14ac:dyDescent="0.2">
      <c r="A296" s="249" t="s">
        <v>5317</v>
      </c>
      <c r="B296" s="141" t="s">
        <v>5318</v>
      </c>
      <c r="C296" s="227">
        <v>1246</v>
      </c>
      <c r="D296" s="56">
        <f t="shared" si="4"/>
        <v>1246</v>
      </c>
      <c r="E296" s="65"/>
      <c r="F296" s="96"/>
      <c r="G296" s="140"/>
    </row>
    <row r="297" spans="1:7" x14ac:dyDescent="0.2">
      <c r="A297" s="249" t="s">
        <v>5319</v>
      </c>
      <c r="B297" s="141" t="s">
        <v>5320</v>
      </c>
      <c r="C297" s="227">
        <v>1297</v>
      </c>
      <c r="D297" s="56">
        <f t="shared" si="4"/>
        <v>1297</v>
      </c>
      <c r="E297" s="65"/>
      <c r="F297" s="96"/>
      <c r="G297" s="140"/>
    </row>
    <row r="298" spans="1:7" x14ac:dyDescent="0.2">
      <c r="A298" s="249" t="s">
        <v>5321</v>
      </c>
      <c r="B298" s="141" t="s">
        <v>5322</v>
      </c>
      <c r="C298" s="227">
        <v>1109</v>
      </c>
      <c r="D298" s="56">
        <f t="shared" si="4"/>
        <v>1109</v>
      </c>
      <c r="E298" s="65"/>
      <c r="F298" s="96"/>
      <c r="G298" s="140"/>
    </row>
    <row r="299" spans="1:7" x14ac:dyDescent="0.2">
      <c r="A299" s="249" t="s">
        <v>111</v>
      </c>
      <c r="B299" s="141" t="s">
        <v>2666</v>
      </c>
      <c r="C299" s="226">
        <v>1029</v>
      </c>
      <c r="D299" s="56">
        <f t="shared" si="4"/>
        <v>1029</v>
      </c>
      <c r="E299" s="65"/>
      <c r="F299" s="96"/>
      <c r="G299" s="140"/>
    </row>
    <row r="300" spans="1:7" x14ac:dyDescent="0.2">
      <c r="A300" s="249" t="s">
        <v>112</v>
      </c>
      <c r="B300" s="141" t="s">
        <v>2667</v>
      </c>
      <c r="C300" s="226">
        <v>911</v>
      </c>
      <c r="D300" s="56">
        <f t="shared" si="4"/>
        <v>911</v>
      </c>
      <c r="E300" s="65"/>
      <c r="F300" s="96"/>
      <c r="G300" s="140"/>
    </row>
    <row r="301" spans="1:7" x14ac:dyDescent="0.2">
      <c r="A301" s="249" t="s">
        <v>113</v>
      </c>
      <c r="B301" s="141" t="s">
        <v>2668</v>
      </c>
      <c r="C301" s="226">
        <v>941</v>
      </c>
      <c r="D301" s="56">
        <f t="shared" si="4"/>
        <v>941</v>
      </c>
      <c r="E301" s="65"/>
      <c r="F301" s="96"/>
      <c r="G301" s="140"/>
    </row>
    <row r="302" spans="1:7" x14ac:dyDescent="0.2">
      <c r="A302" s="249" t="s">
        <v>5323</v>
      </c>
      <c r="B302" s="141" t="s">
        <v>5324</v>
      </c>
      <c r="C302" s="226">
        <v>1428</v>
      </c>
      <c r="D302" s="56">
        <f t="shared" si="4"/>
        <v>1428</v>
      </c>
      <c r="E302" s="65"/>
      <c r="F302" s="96"/>
      <c r="G302" s="140"/>
    </row>
    <row r="303" spans="1:7" x14ac:dyDescent="0.2">
      <c r="A303" s="249" t="s">
        <v>5325</v>
      </c>
      <c r="B303" s="141" t="s">
        <v>5326</v>
      </c>
      <c r="C303" s="226">
        <v>1494</v>
      </c>
      <c r="D303" s="56">
        <f t="shared" si="4"/>
        <v>1494</v>
      </c>
      <c r="E303" s="65"/>
      <c r="F303" s="96"/>
      <c r="G303" s="140"/>
    </row>
    <row r="304" spans="1:7" x14ac:dyDescent="0.2">
      <c r="A304" s="249" t="s">
        <v>114</v>
      </c>
      <c r="B304" s="141" t="s">
        <v>2669</v>
      </c>
      <c r="C304" s="226">
        <v>1090</v>
      </c>
      <c r="D304" s="56">
        <f t="shared" si="4"/>
        <v>1090</v>
      </c>
      <c r="E304" s="65"/>
      <c r="F304" s="96"/>
      <c r="G304" s="140"/>
    </row>
    <row r="305" spans="1:7" x14ac:dyDescent="0.2">
      <c r="A305" s="249" t="s">
        <v>115</v>
      </c>
      <c r="B305" s="141" t="s">
        <v>2670</v>
      </c>
      <c r="C305" s="226">
        <v>1528</v>
      </c>
      <c r="D305" s="56">
        <f t="shared" si="4"/>
        <v>1528</v>
      </c>
      <c r="E305" s="65"/>
      <c r="F305" s="96"/>
      <c r="G305" s="140"/>
    </row>
    <row r="306" spans="1:7" x14ac:dyDescent="0.2">
      <c r="A306" s="249" t="s">
        <v>116</v>
      </c>
      <c r="B306" s="141" t="s">
        <v>2671</v>
      </c>
      <c r="C306" s="226">
        <v>1638</v>
      </c>
      <c r="D306" s="56">
        <f t="shared" si="4"/>
        <v>1638</v>
      </c>
      <c r="E306" s="65"/>
      <c r="F306" s="96"/>
      <c r="G306" s="140"/>
    </row>
    <row r="307" spans="1:7" x14ac:dyDescent="0.2">
      <c r="A307" s="249" t="s">
        <v>117</v>
      </c>
      <c r="B307" s="141" t="s">
        <v>2672</v>
      </c>
      <c r="C307" s="226">
        <v>1900</v>
      </c>
      <c r="D307" s="56">
        <f t="shared" si="4"/>
        <v>1900</v>
      </c>
      <c r="E307" s="65"/>
      <c r="F307" s="96"/>
      <c r="G307" s="140"/>
    </row>
    <row r="308" spans="1:7" x14ac:dyDescent="0.2">
      <c r="A308" s="249" t="s">
        <v>5327</v>
      </c>
      <c r="B308" s="141" t="s">
        <v>5328</v>
      </c>
      <c r="C308" s="226">
        <v>1548</v>
      </c>
      <c r="D308" s="56">
        <f t="shared" si="4"/>
        <v>1548</v>
      </c>
      <c r="E308" s="65"/>
      <c r="F308" s="96"/>
      <c r="G308" s="140"/>
    </row>
    <row r="309" spans="1:7" x14ac:dyDescent="0.2">
      <c r="A309" s="249" t="s">
        <v>5329</v>
      </c>
      <c r="B309" s="141" t="s">
        <v>5330</v>
      </c>
      <c r="C309" s="226">
        <v>1548</v>
      </c>
      <c r="D309" s="56">
        <f t="shared" si="4"/>
        <v>1548</v>
      </c>
      <c r="E309" s="65"/>
      <c r="F309" s="96"/>
      <c r="G309" s="140"/>
    </row>
    <row r="310" spans="1:7" x14ac:dyDescent="0.2">
      <c r="A310" s="249" t="s">
        <v>5331</v>
      </c>
      <c r="B310" s="141" t="s">
        <v>5332</v>
      </c>
      <c r="C310" s="226">
        <v>1587</v>
      </c>
      <c r="D310" s="56">
        <f t="shared" si="4"/>
        <v>1587</v>
      </c>
      <c r="E310" s="65"/>
      <c r="F310" s="96"/>
      <c r="G310" s="140"/>
    </row>
    <row r="311" spans="1:7" x14ac:dyDescent="0.2">
      <c r="A311" s="249" t="s">
        <v>118</v>
      </c>
      <c r="B311" s="141" t="s">
        <v>2673</v>
      </c>
      <c r="C311" s="226">
        <v>1629</v>
      </c>
      <c r="D311" s="56">
        <f t="shared" si="4"/>
        <v>1629</v>
      </c>
      <c r="E311" s="65"/>
      <c r="F311" s="96"/>
      <c r="G311" s="140"/>
    </row>
    <row r="312" spans="1:7" x14ac:dyDescent="0.2">
      <c r="A312" s="249" t="s">
        <v>119</v>
      </c>
      <c r="B312" s="141" t="s">
        <v>2674</v>
      </c>
      <c r="C312" s="226">
        <v>1030</v>
      </c>
      <c r="D312" s="56">
        <f t="shared" si="4"/>
        <v>1030</v>
      </c>
      <c r="E312" s="65"/>
      <c r="F312" s="96"/>
      <c r="G312" s="140"/>
    </row>
    <row r="313" spans="1:7" x14ac:dyDescent="0.2">
      <c r="A313" s="249" t="s">
        <v>120</v>
      </c>
      <c r="B313" s="141" t="s">
        <v>2675</v>
      </c>
      <c r="C313" s="226">
        <v>1116</v>
      </c>
      <c r="D313" s="56">
        <f t="shared" si="4"/>
        <v>1116</v>
      </c>
      <c r="E313" s="65"/>
      <c r="F313" s="96"/>
      <c r="G313" s="140"/>
    </row>
    <row r="314" spans="1:7" x14ac:dyDescent="0.2">
      <c r="A314" s="249" t="s">
        <v>5333</v>
      </c>
      <c r="B314" s="141" t="s">
        <v>5334</v>
      </c>
      <c r="C314" s="226">
        <v>2202</v>
      </c>
      <c r="D314" s="56">
        <f t="shared" si="4"/>
        <v>2202</v>
      </c>
      <c r="E314" s="65"/>
      <c r="F314" s="96"/>
      <c r="G314" s="140"/>
    </row>
    <row r="315" spans="1:7" x14ac:dyDescent="0.2">
      <c r="A315" s="249" t="s">
        <v>5335</v>
      </c>
      <c r="B315" s="141" t="s">
        <v>5336</v>
      </c>
      <c r="C315" s="226">
        <v>2143</v>
      </c>
      <c r="D315" s="56">
        <f t="shared" si="4"/>
        <v>2143</v>
      </c>
      <c r="E315" s="65"/>
      <c r="F315" s="96"/>
      <c r="G315" s="140"/>
    </row>
    <row r="316" spans="1:7" x14ac:dyDescent="0.2">
      <c r="A316" s="249" t="s">
        <v>121</v>
      </c>
      <c r="B316" s="141" t="s">
        <v>2676</v>
      </c>
      <c r="C316" s="226">
        <v>1575</v>
      </c>
      <c r="D316" s="56">
        <f t="shared" si="4"/>
        <v>1575</v>
      </c>
      <c r="E316" s="65"/>
      <c r="F316" s="96"/>
      <c r="G316" s="140"/>
    </row>
    <row r="317" spans="1:7" x14ac:dyDescent="0.2">
      <c r="A317" s="104" t="s">
        <v>2677</v>
      </c>
      <c r="B317" s="172" t="s">
        <v>2678</v>
      </c>
      <c r="C317" s="226">
        <v>823</v>
      </c>
      <c r="D317" s="56">
        <f t="shared" si="4"/>
        <v>823</v>
      </c>
      <c r="E317" s="65"/>
      <c r="F317" s="96"/>
      <c r="G317" s="140"/>
    </row>
    <row r="318" spans="1:7" x14ac:dyDescent="0.2">
      <c r="A318" s="104" t="s">
        <v>2679</v>
      </c>
      <c r="B318" s="172" t="s">
        <v>2680</v>
      </c>
      <c r="C318" s="226">
        <v>1108</v>
      </c>
      <c r="D318" s="56">
        <f t="shared" si="4"/>
        <v>1108</v>
      </c>
      <c r="E318" s="65"/>
      <c r="F318" s="96"/>
      <c r="G318" s="15"/>
    </row>
    <row r="319" spans="1:7" x14ac:dyDescent="0.2">
      <c r="A319" s="104" t="s">
        <v>2681</v>
      </c>
      <c r="B319" s="172" t="s">
        <v>2682</v>
      </c>
      <c r="C319" s="226">
        <v>911</v>
      </c>
      <c r="D319" s="56">
        <f t="shared" si="4"/>
        <v>911</v>
      </c>
      <c r="E319" s="65"/>
      <c r="F319" s="96"/>
      <c r="G319" s="15"/>
    </row>
    <row r="320" spans="1:7" x14ac:dyDescent="0.2">
      <c r="A320" s="104" t="s">
        <v>2683</v>
      </c>
      <c r="B320" s="172" t="s">
        <v>2684</v>
      </c>
      <c r="C320" s="226">
        <v>1198</v>
      </c>
      <c r="D320" s="56">
        <f t="shared" si="4"/>
        <v>1198</v>
      </c>
      <c r="E320" s="65"/>
      <c r="F320" s="96"/>
      <c r="G320" s="15"/>
    </row>
    <row r="321" spans="1:7" x14ac:dyDescent="0.2">
      <c r="A321" s="104" t="s">
        <v>2685</v>
      </c>
      <c r="B321" s="172" t="s">
        <v>2686</v>
      </c>
      <c r="C321" s="226">
        <v>914</v>
      </c>
      <c r="D321" s="56">
        <f t="shared" si="4"/>
        <v>914</v>
      </c>
      <c r="E321" s="65"/>
      <c r="F321" s="96"/>
      <c r="G321" s="15"/>
    </row>
    <row r="322" spans="1:7" x14ac:dyDescent="0.2">
      <c r="A322" s="48" t="s">
        <v>2687</v>
      </c>
      <c r="B322" s="141" t="s">
        <v>2688</v>
      </c>
      <c r="C322" s="226">
        <v>1200</v>
      </c>
      <c r="D322" s="56">
        <f t="shared" si="4"/>
        <v>1200</v>
      </c>
      <c r="E322" s="65"/>
      <c r="F322" s="96"/>
      <c r="G322" s="15"/>
    </row>
    <row r="323" spans="1:7" x14ac:dyDescent="0.2">
      <c r="A323" s="104" t="s">
        <v>2689</v>
      </c>
      <c r="B323" s="172" t="s">
        <v>2690</v>
      </c>
      <c r="C323" s="226">
        <v>1038</v>
      </c>
      <c r="D323" s="56">
        <f t="shared" si="4"/>
        <v>1038</v>
      </c>
      <c r="E323" s="65"/>
      <c r="F323" s="96"/>
      <c r="G323" s="15"/>
    </row>
    <row r="324" spans="1:7" x14ac:dyDescent="0.2">
      <c r="A324" s="104" t="s">
        <v>2691</v>
      </c>
      <c r="B324" s="172" t="s">
        <v>2692</v>
      </c>
      <c r="C324" s="226">
        <v>1323</v>
      </c>
      <c r="D324" s="56">
        <f t="shared" si="4"/>
        <v>1323</v>
      </c>
      <c r="E324" s="65"/>
      <c r="F324" s="96"/>
      <c r="G324" s="15"/>
    </row>
    <row r="325" spans="1:7" x14ac:dyDescent="0.2">
      <c r="A325" s="104" t="s">
        <v>2693</v>
      </c>
      <c r="B325" s="172" t="s">
        <v>2694</v>
      </c>
      <c r="C325" s="226">
        <v>1224</v>
      </c>
      <c r="D325" s="56">
        <f t="shared" si="4"/>
        <v>1224</v>
      </c>
      <c r="E325" s="65"/>
      <c r="F325" s="96"/>
      <c r="G325" s="15"/>
    </row>
    <row r="326" spans="1:7" x14ac:dyDescent="0.2">
      <c r="A326" s="48" t="s">
        <v>2695</v>
      </c>
      <c r="B326" s="141" t="s">
        <v>2696</v>
      </c>
      <c r="C326" s="226">
        <v>1510</v>
      </c>
      <c r="D326" s="56">
        <f t="shared" si="4"/>
        <v>1510</v>
      </c>
      <c r="E326" s="65"/>
      <c r="F326" s="96"/>
      <c r="G326" s="15"/>
    </row>
    <row r="327" spans="1:7" x14ac:dyDescent="0.2">
      <c r="A327" s="48" t="s">
        <v>2697</v>
      </c>
      <c r="B327" s="141" t="s">
        <v>2698</v>
      </c>
      <c r="C327" s="226">
        <v>1639</v>
      </c>
      <c r="D327" s="56">
        <f t="shared" si="4"/>
        <v>1639</v>
      </c>
      <c r="E327" s="65"/>
      <c r="F327" s="96"/>
      <c r="G327" s="15"/>
    </row>
    <row r="328" spans="1:7" x14ac:dyDescent="0.2">
      <c r="A328" s="104" t="s">
        <v>2699</v>
      </c>
      <c r="B328" s="172" t="s">
        <v>2700</v>
      </c>
      <c r="C328" s="226">
        <v>1925</v>
      </c>
      <c r="D328" s="56">
        <f t="shared" si="4"/>
        <v>1925</v>
      </c>
      <c r="E328" s="65"/>
      <c r="F328" s="96"/>
      <c r="G328" s="15"/>
    </row>
    <row r="329" spans="1:7" x14ac:dyDescent="0.2">
      <c r="A329" s="104" t="s">
        <v>2701</v>
      </c>
      <c r="B329" s="172" t="s">
        <v>2702</v>
      </c>
      <c r="C329" s="226">
        <v>1830</v>
      </c>
      <c r="D329" s="56">
        <f t="shared" si="4"/>
        <v>1830</v>
      </c>
      <c r="E329" s="65"/>
      <c r="F329" s="96"/>
      <c r="G329" s="15"/>
    </row>
    <row r="330" spans="1:7" x14ac:dyDescent="0.2">
      <c r="A330" s="48" t="s">
        <v>2703</v>
      </c>
      <c r="B330" s="141" t="s">
        <v>2704</v>
      </c>
      <c r="C330" s="226">
        <v>2115</v>
      </c>
      <c r="D330" s="56">
        <f t="shared" si="4"/>
        <v>2115</v>
      </c>
      <c r="E330" s="65"/>
      <c r="F330" s="96"/>
      <c r="G330" s="15"/>
    </row>
    <row r="331" spans="1:7" x14ac:dyDescent="0.2">
      <c r="A331" s="104" t="s">
        <v>2705</v>
      </c>
      <c r="B331" s="172" t="s">
        <v>2706</v>
      </c>
      <c r="C331" s="226">
        <v>1956</v>
      </c>
      <c r="D331" s="56">
        <f t="shared" si="4"/>
        <v>1956</v>
      </c>
      <c r="E331" s="65"/>
      <c r="F331" s="96"/>
      <c r="G331" s="15"/>
    </row>
    <row r="332" spans="1:7" x14ac:dyDescent="0.2">
      <c r="A332" s="104" t="s">
        <v>2707</v>
      </c>
      <c r="B332" s="172" t="s">
        <v>2708</v>
      </c>
      <c r="C332" s="226">
        <v>2244</v>
      </c>
      <c r="D332" s="56">
        <f t="shared" si="4"/>
        <v>2244</v>
      </c>
      <c r="E332" s="65"/>
      <c r="F332" s="96"/>
      <c r="G332" s="15"/>
    </row>
    <row r="333" spans="1:7" x14ac:dyDescent="0.2">
      <c r="A333" s="104" t="s">
        <v>2709</v>
      </c>
      <c r="B333" s="172" t="s">
        <v>2710</v>
      </c>
      <c r="C333" s="226">
        <v>2363</v>
      </c>
      <c r="D333" s="56">
        <f t="shared" si="4"/>
        <v>2363</v>
      </c>
      <c r="E333" s="65"/>
      <c r="F333" s="96"/>
      <c r="G333" s="15"/>
    </row>
    <row r="334" spans="1:7" x14ac:dyDescent="0.2">
      <c r="A334" s="104" t="s">
        <v>2711</v>
      </c>
      <c r="B334" s="172" t="s">
        <v>2712</v>
      </c>
      <c r="C334" s="226">
        <v>2649</v>
      </c>
      <c r="D334" s="56">
        <f t="shared" ref="D334:D396" si="5">((100-$G$13)/100)*C334</f>
        <v>2649</v>
      </c>
      <c r="E334" s="65"/>
      <c r="F334" s="96"/>
      <c r="G334" s="15"/>
    </row>
    <row r="335" spans="1:7" x14ac:dyDescent="0.2">
      <c r="A335" s="104" t="s">
        <v>2713</v>
      </c>
      <c r="B335" s="172" t="s">
        <v>2714</v>
      </c>
      <c r="C335" s="226">
        <v>2515</v>
      </c>
      <c r="D335" s="56">
        <f t="shared" si="5"/>
        <v>2515</v>
      </c>
      <c r="E335" s="65"/>
      <c r="F335" s="96"/>
      <c r="G335" s="15"/>
    </row>
    <row r="336" spans="1:7" x14ac:dyDescent="0.2">
      <c r="A336" s="104" t="s">
        <v>2715</v>
      </c>
      <c r="B336" s="172" t="s">
        <v>2716</v>
      </c>
      <c r="C336" s="226">
        <v>2802</v>
      </c>
      <c r="D336" s="56">
        <f t="shared" si="5"/>
        <v>2802</v>
      </c>
      <c r="E336" s="65"/>
      <c r="F336" s="96"/>
      <c r="G336" s="15"/>
    </row>
    <row r="337" spans="1:7" x14ac:dyDescent="0.2">
      <c r="A337" s="104" t="s">
        <v>2717</v>
      </c>
      <c r="B337" s="172" t="s">
        <v>2718</v>
      </c>
      <c r="C337" s="226">
        <v>3652</v>
      </c>
      <c r="D337" s="56">
        <f t="shared" si="5"/>
        <v>3652</v>
      </c>
      <c r="E337" s="65"/>
      <c r="F337" s="96"/>
      <c r="G337" s="15"/>
    </row>
    <row r="338" spans="1:7" x14ac:dyDescent="0.2">
      <c r="A338" s="104" t="s">
        <v>2719</v>
      </c>
      <c r="B338" s="172" t="s">
        <v>2720</v>
      </c>
      <c r="C338" s="226">
        <v>3938</v>
      </c>
      <c r="D338" s="56">
        <f t="shared" si="5"/>
        <v>3938</v>
      </c>
      <c r="E338" s="65"/>
      <c r="F338" s="96"/>
      <c r="G338" s="15"/>
    </row>
    <row r="339" spans="1:7" x14ac:dyDescent="0.2">
      <c r="A339" s="48" t="s">
        <v>2721</v>
      </c>
      <c r="B339" s="141" t="s">
        <v>2722</v>
      </c>
      <c r="C339" s="226">
        <v>3938</v>
      </c>
      <c r="D339" s="56">
        <f t="shared" si="5"/>
        <v>3938</v>
      </c>
      <c r="E339" s="65"/>
      <c r="F339" s="96"/>
      <c r="G339" s="15"/>
    </row>
    <row r="340" spans="1:7" x14ac:dyDescent="0.2">
      <c r="A340" s="104" t="s">
        <v>2723</v>
      </c>
      <c r="B340" s="172" t="s">
        <v>2724</v>
      </c>
      <c r="C340" s="226">
        <v>4050</v>
      </c>
      <c r="D340" s="56">
        <f t="shared" si="5"/>
        <v>4050</v>
      </c>
      <c r="E340" s="65"/>
      <c r="F340" s="96"/>
      <c r="G340" s="15"/>
    </row>
    <row r="341" spans="1:7" x14ac:dyDescent="0.2">
      <c r="A341" s="48" t="s">
        <v>2725</v>
      </c>
      <c r="B341" s="141" t="s">
        <v>2726</v>
      </c>
      <c r="C341" s="226">
        <v>4263</v>
      </c>
      <c r="D341" s="56">
        <f t="shared" si="5"/>
        <v>4263</v>
      </c>
      <c r="E341" s="65"/>
      <c r="F341" s="96"/>
      <c r="G341" s="15"/>
    </row>
    <row r="342" spans="1:7" x14ac:dyDescent="0.2">
      <c r="A342" s="249" t="s">
        <v>431</v>
      </c>
      <c r="B342" s="141" t="s">
        <v>2727</v>
      </c>
      <c r="C342" s="227">
        <v>4206.0944444444449</v>
      </c>
      <c r="D342" s="56">
        <f t="shared" si="5"/>
        <v>4206.0944444444449</v>
      </c>
      <c r="E342" s="65"/>
      <c r="F342" s="96"/>
      <c r="G342" s="15"/>
    </row>
    <row r="343" spans="1:7" x14ac:dyDescent="0.2">
      <c r="A343" s="249" t="s">
        <v>432</v>
      </c>
      <c r="B343" s="141" t="s">
        <v>2728</v>
      </c>
      <c r="C343" s="226">
        <v>4210</v>
      </c>
      <c r="D343" s="56">
        <f t="shared" si="5"/>
        <v>4210</v>
      </c>
      <c r="E343" s="65"/>
      <c r="F343" s="96"/>
      <c r="G343" s="189"/>
    </row>
    <row r="344" spans="1:7" x14ac:dyDescent="0.2">
      <c r="A344" s="249" t="s">
        <v>0</v>
      </c>
      <c r="B344" s="141" t="s">
        <v>2729</v>
      </c>
      <c r="C344" s="227">
        <v>4877.6444444444451</v>
      </c>
      <c r="D344" s="56">
        <f t="shared" si="5"/>
        <v>4877.6444444444451</v>
      </c>
      <c r="E344" s="65"/>
      <c r="F344" s="96"/>
      <c r="G344" s="189"/>
    </row>
    <row r="345" spans="1:7" x14ac:dyDescent="0.2">
      <c r="A345" s="249" t="s">
        <v>1</v>
      </c>
      <c r="B345" s="141" t="s">
        <v>2730</v>
      </c>
      <c r="C345" s="227">
        <v>4877.6444444444451</v>
      </c>
      <c r="D345" s="56">
        <f t="shared" si="5"/>
        <v>4877.6444444444451</v>
      </c>
      <c r="E345" s="65"/>
      <c r="F345" s="96"/>
      <c r="G345" s="189"/>
    </row>
    <row r="346" spans="1:7" x14ac:dyDescent="0.2">
      <c r="A346" s="249" t="s">
        <v>269</v>
      </c>
      <c r="B346" s="141" t="s">
        <v>2731</v>
      </c>
      <c r="C346" s="226">
        <v>4526</v>
      </c>
      <c r="D346" s="56">
        <f t="shared" si="5"/>
        <v>4526</v>
      </c>
      <c r="E346" s="65"/>
      <c r="F346" s="96"/>
      <c r="G346" s="189"/>
    </row>
    <row r="347" spans="1:7" x14ac:dyDescent="0.2">
      <c r="A347" s="249" t="s">
        <v>270</v>
      </c>
      <c r="B347" s="141" t="s">
        <v>2732</v>
      </c>
      <c r="C347" s="226">
        <v>4526</v>
      </c>
      <c r="D347" s="56">
        <f t="shared" si="5"/>
        <v>4526</v>
      </c>
      <c r="E347" s="65"/>
      <c r="F347" s="96"/>
      <c r="G347" s="189"/>
    </row>
    <row r="348" spans="1:7" x14ac:dyDescent="0.2">
      <c r="A348" s="249" t="s">
        <v>271</v>
      </c>
      <c r="B348" s="141" t="s">
        <v>2733</v>
      </c>
      <c r="C348" s="226">
        <v>4643</v>
      </c>
      <c r="D348" s="56">
        <f t="shared" si="5"/>
        <v>4643</v>
      </c>
      <c r="E348" s="65"/>
      <c r="F348" s="96"/>
      <c r="G348" s="189"/>
    </row>
    <row r="349" spans="1:7" x14ac:dyDescent="0.2">
      <c r="A349" s="249" t="s">
        <v>96</v>
      </c>
      <c r="B349" s="141" t="s">
        <v>2734</v>
      </c>
      <c r="C349" s="226">
        <v>4642</v>
      </c>
      <c r="D349" s="56">
        <f t="shared" si="5"/>
        <v>4642</v>
      </c>
      <c r="E349" s="65"/>
      <c r="F349" s="96"/>
      <c r="G349" s="189"/>
    </row>
    <row r="350" spans="1:7" x14ac:dyDescent="0.2">
      <c r="A350" s="249" t="s">
        <v>97</v>
      </c>
      <c r="B350" s="141" t="s">
        <v>2735</v>
      </c>
      <c r="C350" s="226">
        <v>4816</v>
      </c>
      <c r="D350" s="56">
        <f t="shared" si="5"/>
        <v>4816</v>
      </c>
      <c r="E350" s="65"/>
      <c r="F350" s="96"/>
      <c r="G350" s="189"/>
    </row>
    <row r="351" spans="1:7" x14ac:dyDescent="0.2">
      <c r="A351" s="249" t="s">
        <v>98</v>
      </c>
      <c r="B351" s="141" t="s">
        <v>2736</v>
      </c>
      <c r="C351" s="226">
        <v>4816</v>
      </c>
      <c r="D351" s="56">
        <f t="shared" si="5"/>
        <v>4816</v>
      </c>
      <c r="E351" s="65"/>
      <c r="F351" s="96"/>
      <c r="G351" s="189"/>
    </row>
    <row r="352" spans="1:7" x14ac:dyDescent="0.2">
      <c r="A352" s="249" t="s">
        <v>99</v>
      </c>
      <c r="B352" s="141" t="s">
        <v>2737</v>
      </c>
      <c r="C352" s="226">
        <v>5596</v>
      </c>
      <c r="D352" s="56">
        <f t="shared" si="5"/>
        <v>5596</v>
      </c>
      <c r="E352" s="65"/>
      <c r="F352" s="96"/>
      <c r="G352" s="189"/>
    </row>
    <row r="353" spans="1:7" x14ac:dyDescent="0.2">
      <c r="A353" s="249" t="s">
        <v>100</v>
      </c>
      <c r="B353" s="141" t="s">
        <v>2738</v>
      </c>
      <c r="C353" s="227">
        <v>5611.0388888888901</v>
      </c>
      <c r="D353" s="56">
        <f t="shared" si="5"/>
        <v>5611.0388888888901</v>
      </c>
      <c r="E353" s="65"/>
      <c r="F353" s="96"/>
      <c r="G353" s="189"/>
    </row>
    <row r="354" spans="1:7" x14ac:dyDescent="0.2">
      <c r="A354" s="249" t="s">
        <v>101</v>
      </c>
      <c r="B354" s="141" t="s">
        <v>2739</v>
      </c>
      <c r="C354" s="227">
        <v>5487</v>
      </c>
      <c r="D354" s="56">
        <f t="shared" si="5"/>
        <v>5487</v>
      </c>
      <c r="E354" s="65"/>
      <c r="F354" s="96"/>
      <c r="G354" s="189"/>
    </row>
    <row r="355" spans="1:7" x14ac:dyDescent="0.2">
      <c r="A355" s="249" t="s">
        <v>102</v>
      </c>
      <c r="B355" s="141" t="s">
        <v>2740</v>
      </c>
      <c r="C355" s="226">
        <v>5788</v>
      </c>
      <c r="D355" s="56">
        <f t="shared" si="5"/>
        <v>5788</v>
      </c>
      <c r="E355" s="65"/>
      <c r="F355" s="96"/>
      <c r="G355" s="189"/>
    </row>
    <row r="356" spans="1:7" x14ac:dyDescent="0.2">
      <c r="A356" s="249" t="s">
        <v>532</v>
      </c>
      <c r="B356" s="141" t="s">
        <v>2741</v>
      </c>
      <c r="C356" s="226">
        <v>5984</v>
      </c>
      <c r="D356" s="56">
        <f t="shared" si="5"/>
        <v>5984</v>
      </c>
      <c r="E356" s="65"/>
      <c r="F356" s="96"/>
      <c r="G356" s="189"/>
    </row>
    <row r="357" spans="1:7" x14ac:dyDescent="0.2">
      <c r="A357" s="249" t="s">
        <v>533</v>
      </c>
      <c r="B357" s="141" t="s">
        <v>2742</v>
      </c>
      <c r="C357" s="226">
        <v>5984</v>
      </c>
      <c r="D357" s="56">
        <f t="shared" si="5"/>
        <v>5984</v>
      </c>
      <c r="E357" s="65"/>
      <c r="F357" s="96"/>
      <c r="G357" s="189"/>
    </row>
    <row r="358" spans="1:7" x14ac:dyDescent="0.2">
      <c r="A358" s="249" t="s">
        <v>534</v>
      </c>
      <c r="B358" s="141" t="s">
        <v>2743</v>
      </c>
      <c r="C358" s="227">
        <v>6339.7277777777799</v>
      </c>
      <c r="D358" s="56">
        <f t="shared" si="5"/>
        <v>6339.7277777777799</v>
      </c>
      <c r="E358" s="65"/>
      <c r="F358" s="96"/>
      <c r="G358" s="189"/>
    </row>
    <row r="359" spans="1:7" x14ac:dyDescent="0.2">
      <c r="A359" s="249" t="s">
        <v>535</v>
      </c>
      <c r="B359" s="141" t="s">
        <v>2744</v>
      </c>
      <c r="C359" s="227">
        <v>6339.7277777777799</v>
      </c>
      <c r="D359" s="56">
        <f t="shared" si="5"/>
        <v>6339.7277777777799</v>
      </c>
      <c r="E359" s="65"/>
      <c r="F359" s="96"/>
      <c r="G359" s="189"/>
    </row>
    <row r="360" spans="1:7" x14ac:dyDescent="0.2">
      <c r="A360" s="249" t="s">
        <v>87</v>
      </c>
      <c r="B360" s="141" t="s">
        <v>2745</v>
      </c>
      <c r="C360" s="226">
        <v>6020</v>
      </c>
      <c r="D360" s="56">
        <f t="shared" si="5"/>
        <v>6020</v>
      </c>
      <c r="E360" s="65"/>
      <c r="F360" s="96"/>
      <c r="G360" s="189"/>
    </row>
    <row r="361" spans="1:7" x14ac:dyDescent="0.2">
      <c r="A361" s="249" t="s">
        <v>88</v>
      </c>
      <c r="B361" s="141" t="s">
        <v>2746</v>
      </c>
      <c r="C361" s="227">
        <v>6493.6666666666679</v>
      </c>
      <c r="D361" s="56">
        <f t="shared" si="5"/>
        <v>6493.6666666666679</v>
      </c>
      <c r="E361" s="65"/>
      <c r="F361" s="96"/>
      <c r="G361" s="189"/>
    </row>
    <row r="362" spans="1:7" x14ac:dyDescent="0.2">
      <c r="A362" s="249" t="s">
        <v>90</v>
      </c>
      <c r="B362" s="141" t="s">
        <v>2747</v>
      </c>
      <c r="C362" s="226">
        <v>8592</v>
      </c>
      <c r="D362" s="56">
        <f t="shared" si="5"/>
        <v>8592</v>
      </c>
      <c r="E362" s="65"/>
      <c r="F362" s="96"/>
      <c r="G362" s="189"/>
    </row>
    <row r="363" spans="1:7" x14ac:dyDescent="0.2">
      <c r="A363" s="249" t="s">
        <v>89</v>
      </c>
      <c r="B363" s="141" t="s">
        <v>2748</v>
      </c>
      <c r="C363" s="226">
        <v>8592</v>
      </c>
      <c r="D363" s="56">
        <f t="shared" si="5"/>
        <v>8592</v>
      </c>
      <c r="E363" s="65"/>
      <c r="F363" s="96"/>
      <c r="G363" s="189"/>
    </row>
    <row r="364" spans="1:7" x14ac:dyDescent="0.2">
      <c r="A364" s="249" t="s">
        <v>91</v>
      </c>
      <c r="B364" s="141" t="s">
        <v>2749</v>
      </c>
      <c r="C364" s="226">
        <v>8592</v>
      </c>
      <c r="D364" s="56">
        <f t="shared" si="5"/>
        <v>8592</v>
      </c>
      <c r="E364" s="65"/>
      <c r="F364" s="96"/>
      <c r="G364" s="189"/>
    </row>
    <row r="365" spans="1:7" x14ac:dyDescent="0.2">
      <c r="A365" s="249" t="s">
        <v>92</v>
      </c>
      <c r="B365" s="141" t="s">
        <v>2750</v>
      </c>
      <c r="C365" s="226">
        <v>8958</v>
      </c>
      <c r="D365" s="56">
        <f t="shared" si="5"/>
        <v>8958</v>
      </c>
      <c r="E365" s="65"/>
      <c r="F365" s="96"/>
      <c r="G365" s="189"/>
    </row>
    <row r="366" spans="1:7" x14ac:dyDescent="0.2">
      <c r="A366" s="249" t="s">
        <v>93</v>
      </c>
      <c r="B366" s="141" t="s">
        <v>2751</v>
      </c>
      <c r="C366" s="226">
        <v>9591</v>
      </c>
      <c r="D366" s="56">
        <f t="shared" si="5"/>
        <v>9591</v>
      </c>
      <c r="E366" s="65"/>
      <c r="F366" s="96"/>
      <c r="G366" s="189"/>
    </row>
    <row r="367" spans="1:7" x14ac:dyDescent="0.2">
      <c r="A367" s="249" t="s">
        <v>94</v>
      </c>
      <c r="B367" s="141" t="s">
        <v>2752</v>
      </c>
      <c r="C367" s="226">
        <v>9591</v>
      </c>
      <c r="D367" s="56">
        <f t="shared" si="5"/>
        <v>9591</v>
      </c>
      <c r="E367" s="65"/>
      <c r="F367" s="96"/>
      <c r="G367" s="189"/>
    </row>
    <row r="368" spans="1:7" x14ac:dyDescent="0.2">
      <c r="A368" s="104" t="s">
        <v>2753</v>
      </c>
      <c r="B368" s="141" t="s">
        <v>2754</v>
      </c>
      <c r="C368" s="226">
        <v>8349</v>
      </c>
      <c r="D368" s="56">
        <f t="shared" si="5"/>
        <v>8349</v>
      </c>
      <c r="E368" s="65"/>
      <c r="F368" s="96"/>
      <c r="G368" s="189"/>
    </row>
    <row r="369" spans="1:7" x14ac:dyDescent="0.2">
      <c r="A369" s="104" t="s">
        <v>2755</v>
      </c>
      <c r="B369" s="141" t="s">
        <v>2756</v>
      </c>
      <c r="C369" s="226">
        <v>8349</v>
      </c>
      <c r="D369" s="56">
        <f t="shared" si="5"/>
        <v>8349</v>
      </c>
      <c r="E369" s="65"/>
      <c r="F369" s="96"/>
      <c r="G369" s="43"/>
    </row>
    <row r="370" spans="1:7" x14ac:dyDescent="0.2">
      <c r="A370" s="249" t="s">
        <v>5836</v>
      </c>
      <c r="B370" s="141" t="s">
        <v>2757</v>
      </c>
      <c r="C370" s="226">
        <v>321</v>
      </c>
      <c r="D370" s="56">
        <f t="shared" si="5"/>
        <v>321</v>
      </c>
      <c r="E370" s="65"/>
      <c r="F370" s="96"/>
      <c r="G370" s="43"/>
    </row>
    <row r="371" spans="1:7" x14ac:dyDescent="0.2">
      <c r="A371" s="249" t="s">
        <v>5837</v>
      </c>
      <c r="B371" s="141" t="s">
        <v>2758</v>
      </c>
      <c r="C371" s="226">
        <v>321</v>
      </c>
      <c r="D371" s="56">
        <f t="shared" si="5"/>
        <v>321</v>
      </c>
      <c r="E371" s="65"/>
      <c r="F371" s="96"/>
      <c r="G371" s="140"/>
    </row>
    <row r="372" spans="1:7" x14ac:dyDescent="0.2">
      <c r="A372" s="249" t="s">
        <v>5838</v>
      </c>
      <c r="B372" s="141" t="s">
        <v>2759</v>
      </c>
      <c r="C372" s="226">
        <v>340</v>
      </c>
      <c r="D372" s="56">
        <f t="shared" si="5"/>
        <v>340</v>
      </c>
      <c r="E372" s="65"/>
      <c r="F372" s="96"/>
      <c r="G372" s="140"/>
    </row>
    <row r="373" spans="1:7" x14ac:dyDescent="0.2">
      <c r="A373" s="249" t="s">
        <v>5839</v>
      </c>
      <c r="B373" s="141" t="s">
        <v>2760</v>
      </c>
      <c r="C373" s="226">
        <v>358</v>
      </c>
      <c r="D373" s="56">
        <f t="shared" si="5"/>
        <v>358</v>
      </c>
      <c r="E373" s="65"/>
      <c r="F373" s="96"/>
      <c r="G373" s="140"/>
    </row>
    <row r="374" spans="1:7" x14ac:dyDescent="0.2">
      <c r="A374" s="322" t="s">
        <v>2763</v>
      </c>
      <c r="B374" s="323" t="s">
        <v>6048</v>
      </c>
      <c r="C374" s="227">
        <v>2954</v>
      </c>
      <c r="D374" s="56">
        <f t="shared" si="5"/>
        <v>2954</v>
      </c>
      <c r="E374" s="65"/>
      <c r="F374" s="96"/>
      <c r="G374" s="140"/>
    </row>
    <row r="375" spans="1:7" x14ac:dyDescent="0.2">
      <c r="A375" s="249" t="s">
        <v>95</v>
      </c>
      <c r="B375" s="141" t="s">
        <v>2761</v>
      </c>
      <c r="C375" s="226">
        <v>1302</v>
      </c>
      <c r="D375" s="56">
        <f t="shared" si="5"/>
        <v>1302</v>
      </c>
      <c r="E375" s="65"/>
      <c r="F375" s="96"/>
      <c r="G375" s="140"/>
    </row>
    <row r="376" spans="1:7" x14ac:dyDescent="0.2">
      <c r="A376" s="250" t="s">
        <v>2764</v>
      </c>
      <c r="B376" s="172" t="s">
        <v>2762</v>
      </c>
      <c r="C376" s="227">
        <v>1510</v>
      </c>
      <c r="D376" s="56">
        <f t="shared" si="5"/>
        <v>1510</v>
      </c>
      <c r="E376" s="65"/>
      <c r="F376" s="96"/>
      <c r="G376" s="140"/>
    </row>
    <row r="377" spans="1:7" x14ac:dyDescent="0.2">
      <c r="A377" s="104" t="s">
        <v>1807</v>
      </c>
      <c r="B377" s="43" t="s">
        <v>2765</v>
      </c>
      <c r="C377" s="226">
        <v>3412</v>
      </c>
      <c r="D377" s="56">
        <f t="shared" si="5"/>
        <v>3412</v>
      </c>
      <c r="E377" s="65"/>
      <c r="F377" s="96"/>
      <c r="G377" s="140"/>
    </row>
    <row r="378" spans="1:7" x14ac:dyDescent="0.2">
      <c r="A378" s="104" t="s">
        <v>1808</v>
      </c>
      <c r="B378" s="43" t="s">
        <v>2766</v>
      </c>
      <c r="C378" s="226">
        <v>3412</v>
      </c>
      <c r="D378" s="56">
        <f t="shared" si="5"/>
        <v>3412</v>
      </c>
      <c r="E378" s="65"/>
      <c r="F378" s="96"/>
      <c r="G378" s="140"/>
    </row>
    <row r="379" spans="1:7" x14ac:dyDescent="0.2">
      <c r="A379" s="104" t="s">
        <v>1809</v>
      </c>
      <c r="B379" s="43" t="s">
        <v>2767</v>
      </c>
      <c r="C379" s="226">
        <v>1924</v>
      </c>
      <c r="D379" s="56">
        <f t="shared" si="5"/>
        <v>1924</v>
      </c>
      <c r="E379" s="65"/>
      <c r="F379" s="96"/>
      <c r="G379" s="140"/>
    </row>
    <row r="380" spans="1:7" x14ac:dyDescent="0.2">
      <c r="A380" s="104" t="s">
        <v>1810</v>
      </c>
      <c r="B380" s="43" t="s">
        <v>2768</v>
      </c>
      <c r="C380" s="226">
        <v>2551</v>
      </c>
      <c r="D380" s="56">
        <f t="shared" si="5"/>
        <v>2551</v>
      </c>
      <c r="E380" s="65"/>
      <c r="F380" s="96"/>
      <c r="G380" s="140"/>
    </row>
    <row r="381" spans="1:7" x14ac:dyDescent="0.2">
      <c r="A381" s="104" t="s">
        <v>1811</v>
      </c>
      <c r="B381" s="43" t="s">
        <v>2769</v>
      </c>
      <c r="C381" s="226">
        <v>3628</v>
      </c>
      <c r="D381" s="56">
        <f t="shared" si="5"/>
        <v>3628</v>
      </c>
      <c r="E381" s="65"/>
      <c r="F381" s="96"/>
      <c r="G381" s="140"/>
    </row>
    <row r="382" spans="1:7" x14ac:dyDescent="0.2">
      <c r="A382" s="104" t="s">
        <v>1812</v>
      </c>
      <c r="B382" s="43" t="s">
        <v>2770</v>
      </c>
      <c r="C382" s="226">
        <v>3976</v>
      </c>
      <c r="D382" s="56">
        <f t="shared" si="5"/>
        <v>3976</v>
      </c>
      <c r="E382" s="65"/>
      <c r="F382" s="96"/>
      <c r="G382" s="140"/>
    </row>
    <row r="383" spans="1:7" x14ac:dyDescent="0.2">
      <c r="A383" s="104" t="s">
        <v>1813</v>
      </c>
      <c r="B383" s="43" t="s">
        <v>2771</v>
      </c>
      <c r="C383" s="226">
        <v>7571</v>
      </c>
      <c r="D383" s="56">
        <f t="shared" si="5"/>
        <v>7571</v>
      </c>
      <c r="E383" s="65"/>
      <c r="F383" s="96"/>
      <c r="G383" s="140"/>
    </row>
    <row r="384" spans="1:7" x14ac:dyDescent="0.2">
      <c r="A384" s="104" t="s">
        <v>1814</v>
      </c>
      <c r="B384" s="43" t="s">
        <v>2772</v>
      </c>
      <c r="C384" s="226">
        <v>5898</v>
      </c>
      <c r="D384" s="56">
        <f t="shared" si="5"/>
        <v>5898</v>
      </c>
      <c r="E384" s="65"/>
      <c r="F384" s="96"/>
      <c r="G384" s="140"/>
    </row>
    <row r="385" spans="1:7" x14ac:dyDescent="0.2">
      <c r="A385" s="104" t="s">
        <v>1815</v>
      </c>
      <c r="B385" s="43" t="s">
        <v>2773</v>
      </c>
      <c r="C385" s="226">
        <v>7671</v>
      </c>
      <c r="D385" s="56">
        <f t="shared" si="5"/>
        <v>7671</v>
      </c>
      <c r="E385" s="65"/>
      <c r="F385" s="96"/>
      <c r="G385" s="140"/>
    </row>
    <row r="386" spans="1:7" x14ac:dyDescent="0.2">
      <c r="A386" s="104" t="s">
        <v>5337</v>
      </c>
      <c r="B386" s="43" t="s">
        <v>5338</v>
      </c>
      <c r="C386" s="226">
        <v>10560</v>
      </c>
      <c r="D386" s="56">
        <f t="shared" si="5"/>
        <v>10560</v>
      </c>
      <c r="E386" s="65"/>
      <c r="F386" s="96"/>
      <c r="G386" s="140"/>
    </row>
    <row r="387" spans="1:7" x14ac:dyDescent="0.2">
      <c r="A387" s="104" t="s">
        <v>5339</v>
      </c>
      <c r="B387" s="43" t="s">
        <v>5340</v>
      </c>
      <c r="C387" s="226">
        <v>19181</v>
      </c>
      <c r="D387" s="56">
        <f t="shared" si="5"/>
        <v>19181</v>
      </c>
      <c r="E387" s="65"/>
      <c r="F387" s="96"/>
      <c r="G387" s="140"/>
    </row>
    <row r="388" spans="1:7" x14ac:dyDescent="0.2">
      <c r="A388" s="104" t="s">
        <v>5341</v>
      </c>
      <c r="B388" s="43" t="s">
        <v>5342</v>
      </c>
      <c r="C388" s="226">
        <v>30841</v>
      </c>
      <c r="D388" s="56">
        <f t="shared" si="5"/>
        <v>30841</v>
      </c>
      <c r="E388" s="65"/>
      <c r="F388" s="96"/>
      <c r="G388" s="140"/>
    </row>
    <row r="389" spans="1:7" x14ac:dyDescent="0.2">
      <c r="A389" s="104" t="s">
        <v>5343</v>
      </c>
      <c r="B389" s="43" t="s">
        <v>5344</v>
      </c>
      <c r="C389" s="226">
        <v>30841</v>
      </c>
      <c r="D389" s="56">
        <f t="shared" si="5"/>
        <v>30841</v>
      </c>
      <c r="E389" s="65"/>
      <c r="F389" s="96"/>
      <c r="G389" s="190"/>
    </row>
    <row r="390" spans="1:7" x14ac:dyDescent="0.2">
      <c r="A390" s="104" t="s">
        <v>5345</v>
      </c>
      <c r="B390" s="43" t="s">
        <v>5346</v>
      </c>
      <c r="C390" s="226">
        <v>66884</v>
      </c>
      <c r="D390" s="56">
        <f t="shared" si="5"/>
        <v>66884</v>
      </c>
      <c r="E390" s="65"/>
      <c r="F390" s="96"/>
      <c r="G390" s="190"/>
    </row>
    <row r="391" spans="1:7" x14ac:dyDescent="0.2">
      <c r="A391" s="249" t="s">
        <v>5347</v>
      </c>
      <c r="B391" s="141" t="s">
        <v>5348</v>
      </c>
      <c r="C391" s="227">
        <v>1484</v>
      </c>
      <c r="D391" s="56">
        <f t="shared" si="5"/>
        <v>1484</v>
      </c>
      <c r="E391" s="65"/>
      <c r="F391" s="96"/>
      <c r="G391" s="190"/>
    </row>
    <row r="392" spans="1:7" x14ac:dyDescent="0.2">
      <c r="A392" s="249" t="s">
        <v>1243</v>
      </c>
      <c r="B392" s="141" t="s">
        <v>3900</v>
      </c>
      <c r="C392" s="226">
        <v>98</v>
      </c>
      <c r="D392" s="56">
        <f t="shared" si="5"/>
        <v>98</v>
      </c>
      <c r="E392" s="65"/>
      <c r="F392" s="96"/>
      <c r="G392" s="190"/>
    </row>
    <row r="393" spans="1:7" x14ac:dyDescent="0.2">
      <c r="A393" s="249" t="s">
        <v>1244</v>
      </c>
      <c r="B393" s="141" t="s">
        <v>3901</v>
      </c>
      <c r="C393" s="226">
        <v>88</v>
      </c>
      <c r="D393" s="56">
        <f t="shared" si="5"/>
        <v>88</v>
      </c>
      <c r="E393" s="65"/>
      <c r="F393" s="96"/>
      <c r="G393" s="190"/>
    </row>
    <row r="394" spans="1:7" x14ac:dyDescent="0.2">
      <c r="A394" s="249" t="s">
        <v>1245</v>
      </c>
      <c r="B394" s="141" t="s">
        <v>3902</v>
      </c>
      <c r="C394" s="226">
        <v>95</v>
      </c>
      <c r="D394" s="56">
        <f t="shared" si="5"/>
        <v>95</v>
      </c>
      <c r="E394" s="65"/>
      <c r="F394" s="96"/>
      <c r="G394" s="190"/>
    </row>
    <row r="395" spans="1:7" x14ac:dyDescent="0.2">
      <c r="A395" s="249" t="s">
        <v>1246</v>
      </c>
      <c r="B395" s="141" t="s">
        <v>3903</v>
      </c>
      <c r="C395" s="226">
        <v>121</v>
      </c>
      <c r="D395" s="56">
        <f t="shared" si="5"/>
        <v>121</v>
      </c>
      <c r="E395" s="65"/>
      <c r="F395" s="96"/>
      <c r="G395" s="190"/>
    </row>
    <row r="396" spans="1:7" x14ac:dyDescent="0.2">
      <c r="A396" s="249" t="s">
        <v>1247</v>
      </c>
      <c r="B396" s="141" t="s">
        <v>3904</v>
      </c>
      <c r="C396" s="226">
        <v>158</v>
      </c>
      <c r="D396" s="56">
        <f t="shared" si="5"/>
        <v>158</v>
      </c>
      <c r="E396" s="65"/>
      <c r="F396" s="96"/>
      <c r="G396" s="190"/>
    </row>
    <row r="397" spans="1:7" x14ac:dyDescent="0.2">
      <c r="A397" s="249" t="s">
        <v>1248</v>
      </c>
      <c r="B397" s="141" t="s">
        <v>3905</v>
      </c>
      <c r="C397" s="226">
        <v>250</v>
      </c>
      <c r="D397" s="56">
        <f t="shared" ref="D397:D460" si="6">((100-$G$13)/100)*C397</f>
        <v>250</v>
      </c>
      <c r="E397" s="65"/>
      <c r="F397" s="96"/>
      <c r="G397" s="190"/>
    </row>
    <row r="398" spans="1:7" x14ac:dyDescent="0.2">
      <c r="A398" s="249" t="s">
        <v>1249</v>
      </c>
      <c r="B398" s="141" t="s">
        <v>3906</v>
      </c>
      <c r="C398" s="226">
        <v>441</v>
      </c>
      <c r="D398" s="56">
        <f t="shared" si="6"/>
        <v>441</v>
      </c>
      <c r="E398" s="65"/>
      <c r="F398" s="96"/>
      <c r="G398" s="190"/>
    </row>
    <row r="399" spans="1:7" x14ac:dyDescent="0.2">
      <c r="A399" s="249" t="s">
        <v>1250</v>
      </c>
      <c r="B399" s="141" t="s">
        <v>3907</v>
      </c>
      <c r="C399" s="226">
        <v>448</v>
      </c>
      <c r="D399" s="56">
        <f t="shared" si="6"/>
        <v>448</v>
      </c>
      <c r="E399" s="65"/>
      <c r="F399" s="96"/>
      <c r="G399" s="190"/>
    </row>
    <row r="400" spans="1:7" x14ac:dyDescent="0.2">
      <c r="A400" s="249" t="s">
        <v>1251</v>
      </c>
      <c r="B400" s="141" t="s">
        <v>3908</v>
      </c>
      <c r="C400" s="226">
        <v>832</v>
      </c>
      <c r="D400" s="56">
        <f t="shared" si="6"/>
        <v>832</v>
      </c>
      <c r="E400" s="65"/>
      <c r="F400" s="96"/>
      <c r="G400" s="190"/>
    </row>
    <row r="401" spans="1:7" x14ac:dyDescent="0.2">
      <c r="A401" s="249" t="s">
        <v>1252</v>
      </c>
      <c r="B401" s="141" t="s">
        <v>3909</v>
      </c>
      <c r="C401" s="226">
        <v>1136</v>
      </c>
      <c r="D401" s="56">
        <f t="shared" si="6"/>
        <v>1136</v>
      </c>
      <c r="E401" s="65"/>
      <c r="F401" s="96"/>
      <c r="G401" s="190"/>
    </row>
    <row r="402" spans="1:7" x14ac:dyDescent="0.2">
      <c r="A402" s="249" t="s">
        <v>1253</v>
      </c>
      <c r="B402" s="141" t="s">
        <v>3910</v>
      </c>
      <c r="C402" s="226">
        <v>1166</v>
      </c>
      <c r="D402" s="56">
        <f t="shared" si="6"/>
        <v>1166</v>
      </c>
      <c r="E402" s="65"/>
      <c r="F402" s="96"/>
      <c r="G402" s="190"/>
    </row>
    <row r="403" spans="1:7" x14ac:dyDescent="0.2">
      <c r="A403" s="249" t="s">
        <v>1254</v>
      </c>
      <c r="B403" s="141" t="s">
        <v>3911</v>
      </c>
      <c r="C403" s="226">
        <v>1552</v>
      </c>
      <c r="D403" s="56">
        <f t="shared" si="6"/>
        <v>1552</v>
      </c>
      <c r="E403" s="65"/>
      <c r="F403" s="96"/>
      <c r="G403" s="190"/>
    </row>
    <row r="404" spans="1:7" x14ac:dyDescent="0.2">
      <c r="A404" s="249" t="s">
        <v>1255</v>
      </c>
      <c r="B404" s="141" t="s">
        <v>3912</v>
      </c>
      <c r="C404" s="226">
        <v>1955</v>
      </c>
      <c r="D404" s="56">
        <f t="shared" si="6"/>
        <v>1955</v>
      </c>
      <c r="E404" s="65"/>
      <c r="F404" s="96"/>
      <c r="G404" s="190"/>
    </row>
    <row r="405" spans="1:7" x14ac:dyDescent="0.2">
      <c r="A405" s="249" t="s">
        <v>1256</v>
      </c>
      <c r="B405" s="141" t="s">
        <v>3913</v>
      </c>
      <c r="C405" s="226">
        <v>2679</v>
      </c>
      <c r="D405" s="56">
        <f t="shared" si="6"/>
        <v>2679</v>
      </c>
      <c r="E405" s="65"/>
      <c r="F405" s="96"/>
      <c r="G405" s="190"/>
    </row>
    <row r="406" spans="1:7" x14ac:dyDescent="0.2">
      <c r="A406" s="249" t="s">
        <v>1257</v>
      </c>
      <c r="B406" s="141" t="s">
        <v>3914</v>
      </c>
      <c r="C406" s="226">
        <v>2651</v>
      </c>
      <c r="D406" s="56">
        <f t="shared" si="6"/>
        <v>2651</v>
      </c>
      <c r="E406" s="65"/>
      <c r="F406" s="96"/>
      <c r="G406" s="190"/>
    </row>
    <row r="407" spans="1:7" x14ac:dyDescent="0.2">
      <c r="A407" s="249" t="s">
        <v>2170</v>
      </c>
      <c r="B407" s="141" t="s">
        <v>3915</v>
      </c>
      <c r="C407" s="226">
        <v>4855</v>
      </c>
      <c r="D407" s="56">
        <f t="shared" si="6"/>
        <v>4855</v>
      </c>
      <c r="E407" s="65"/>
      <c r="F407" s="96"/>
      <c r="G407" s="190"/>
    </row>
    <row r="408" spans="1:7" x14ac:dyDescent="0.2">
      <c r="A408" s="249" t="s">
        <v>2171</v>
      </c>
      <c r="B408" s="141" t="s">
        <v>3916</v>
      </c>
      <c r="C408" s="226">
        <v>8613</v>
      </c>
      <c r="D408" s="56">
        <f t="shared" si="6"/>
        <v>8613</v>
      </c>
      <c r="E408" s="65"/>
      <c r="F408" s="96"/>
      <c r="G408" s="190"/>
    </row>
    <row r="409" spans="1:7" x14ac:dyDescent="0.2">
      <c r="A409" s="249" t="s">
        <v>2172</v>
      </c>
      <c r="B409" s="141" t="s">
        <v>3917</v>
      </c>
      <c r="C409" s="226">
        <v>10245</v>
      </c>
      <c r="D409" s="56">
        <f t="shared" si="6"/>
        <v>10245</v>
      </c>
      <c r="E409" s="65"/>
      <c r="F409" s="96"/>
      <c r="G409" s="190"/>
    </row>
    <row r="410" spans="1:7" x14ac:dyDescent="0.2">
      <c r="A410" s="249" t="s">
        <v>2173</v>
      </c>
      <c r="B410" s="141" t="s">
        <v>3918</v>
      </c>
      <c r="C410" s="226">
        <v>378</v>
      </c>
      <c r="D410" s="56">
        <f t="shared" si="6"/>
        <v>378</v>
      </c>
      <c r="E410" s="65"/>
      <c r="F410" s="96"/>
      <c r="G410" s="190"/>
    </row>
    <row r="411" spans="1:7" x14ac:dyDescent="0.2">
      <c r="A411" s="249" t="s">
        <v>2174</v>
      </c>
      <c r="B411" s="141" t="s">
        <v>3919</v>
      </c>
      <c r="C411" s="226">
        <v>685</v>
      </c>
      <c r="D411" s="56">
        <f t="shared" si="6"/>
        <v>685</v>
      </c>
      <c r="E411" s="65"/>
      <c r="F411" s="96"/>
      <c r="G411" s="190"/>
    </row>
    <row r="412" spans="1:7" x14ac:dyDescent="0.2">
      <c r="A412" s="249" t="s">
        <v>2175</v>
      </c>
      <c r="B412" s="141" t="s">
        <v>3920</v>
      </c>
      <c r="C412" s="226">
        <v>1073</v>
      </c>
      <c r="D412" s="56">
        <f t="shared" si="6"/>
        <v>1073</v>
      </c>
      <c r="E412" s="65"/>
      <c r="F412" s="96"/>
      <c r="G412" s="190"/>
    </row>
    <row r="413" spans="1:7" x14ac:dyDescent="0.2">
      <c r="A413" s="249" t="s">
        <v>2176</v>
      </c>
      <c r="B413" s="141" t="s">
        <v>3921</v>
      </c>
      <c r="C413" s="227">
        <v>807</v>
      </c>
      <c r="D413" s="56">
        <f t="shared" si="6"/>
        <v>807</v>
      </c>
      <c r="E413" s="65"/>
      <c r="F413" s="96"/>
      <c r="G413" s="190"/>
    </row>
    <row r="414" spans="1:7" x14ac:dyDescent="0.2">
      <c r="A414" s="249" t="s">
        <v>2177</v>
      </c>
      <c r="B414" s="141" t="s">
        <v>3922</v>
      </c>
      <c r="C414" s="226">
        <v>1349</v>
      </c>
      <c r="D414" s="56">
        <f t="shared" si="6"/>
        <v>1349</v>
      </c>
      <c r="E414" s="65"/>
      <c r="F414" s="96"/>
      <c r="G414" s="190"/>
    </row>
    <row r="415" spans="1:7" x14ac:dyDescent="0.2">
      <c r="A415" s="249" t="s">
        <v>2178</v>
      </c>
      <c r="B415" s="141" t="s">
        <v>3923</v>
      </c>
      <c r="C415" s="226">
        <v>1761</v>
      </c>
      <c r="D415" s="56">
        <f t="shared" si="6"/>
        <v>1761</v>
      </c>
      <c r="E415" s="65"/>
      <c r="F415" s="96"/>
      <c r="G415" s="190"/>
    </row>
    <row r="416" spans="1:7" x14ac:dyDescent="0.2">
      <c r="A416" s="249" t="s">
        <v>2179</v>
      </c>
      <c r="B416" s="141" t="s">
        <v>3924</v>
      </c>
      <c r="C416" s="226">
        <v>2407</v>
      </c>
      <c r="D416" s="56">
        <f t="shared" si="6"/>
        <v>2407</v>
      </c>
      <c r="E416" s="65"/>
      <c r="F416" s="96"/>
      <c r="G416" s="190"/>
    </row>
    <row r="417" spans="1:7" x14ac:dyDescent="0.2">
      <c r="A417" s="249" t="s">
        <v>2180</v>
      </c>
      <c r="B417" s="238" t="s">
        <v>3925</v>
      </c>
      <c r="C417" s="227">
        <v>2687</v>
      </c>
      <c r="D417" s="56">
        <f t="shared" si="6"/>
        <v>2687</v>
      </c>
      <c r="E417" s="65"/>
      <c r="F417" s="96"/>
      <c r="G417" s="140"/>
    </row>
    <row r="418" spans="1:7" x14ac:dyDescent="0.2">
      <c r="A418" s="249" t="s">
        <v>2181</v>
      </c>
      <c r="B418" s="238" t="s">
        <v>3926</v>
      </c>
      <c r="C418" s="226">
        <v>4725</v>
      </c>
      <c r="D418" s="56">
        <f t="shared" si="6"/>
        <v>4725</v>
      </c>
      <c r="E418" s="65"/>
      <c r="F418" s="96"/>
      <c r="G418" s="190"/>
    </row>
    <row r="419" spans="1:7" x14ac:dyDescent="0.2">
      <c r="A419" s="250" t="s">
        <v>2182</v>
      </c>
      <c r="B419" s="191" t="s">
        <v>3927</v>
      </c>
      <c r="C419" s="226">
        <v>7282</v>
      </c>
      <c r="D419" s="56">
        <f t="shared" si="6"/>
        <v>7282</v>
      </c>
      <c r="E419" s="65"/>
      <c r="F419" s="96"/>
      <c r="G419" s="190"/>
    </row>
    <row r="420" spans="1:7" x14ac:dyDescent="0.2">
      <c r="A420" s="250" t="s">
        <v>2183</v>
      </c>
      <c r="B420" s="191" t="s">
        <v>3928</v>
      </c>
      <c r="C420" s="227">
        <v>7391</v>
      </c>
      <c r="D420" s="56">
        <f t="shared" si="6"/>
        <v>7391</v>
      </c>
      <c r="E420" s="65"/>
      <c r="F420" s="96"/>
      <c r="G420" s="140"/>
    </row>
    <row r="421" spans="1:7" x14ac:dyDescent="0.2">
      <c r="A421" s="249" t="s">
        <v>2184</v>
      </c>
      <c r="B421" s="238" t="s">
        <v>3929</v>
      </c>
      <c r="C421" s="226">
        <v>90</v>
      </c>
      <c r="D421" s="56">
        <f t="shared" si="6"/>
        <v>90</v>
      </c>
      <c r="E421" s="65"/>
      <c r="F421" s="96"/>
      <c r="G421" s="140"/>
    </row>
    <row r="422" spans="1:7" x14ac:dyDescent="0.2">
      <c r="A422" s="249" t="s">
        <v>2185</v>
      </c>
      <c r="B422" s="238" t="s">
        <v>3930</v>
      </c>
      <c r="C422" s="226">
        <v>85</v>
      </c>
      <c r="D422" s="56">
        <f t="shared" si="6"/>
        <v>85</v>
      </c>
      <c r="E422" s="65"/>
      <c r="F422" s="96"/>
      <c r="G422" s="140"/>
    </row>
    <row r="423" spans="1:7" x14ac:dyDescent="0.2">
      <c r="A423" s="249" t="s">
        <v>2186</v>
      </c>
      <c r="B423" s="238" t="s">
        <v>3931</v>
      </c>
      <c r="C423" s="226">
        <v>118</v>
      </c>
      <c r="D423" s="56">
        <f t="shared" si="6"/>
        <v>118</v>
      </c>
      <c r="E423" s="65"/>
      <c r="F423" s="96"/>
      <c r="G423" s="140"/>
    </row>
    <row r="424" spans="1:7" x14ac:dyDescent="0.2">
      <c r="A424" s="249" t="s">
        <v>2187</v>
      </c>
      <c r="B424" s="191" t="s">
        <v>3932</v>
      </c>
      <c r="C424" s="226">
        <v>141</v>
      </c>
      <c r="D424" s="56">
        <f t="shared" si="6"/>
        <v>141</v>
      </c>
      <c r="E424" s="65"/>
      <c r="F424" s="96"/>
      <c r="G424" s="140"/>
    </row>
    <row r="425" spans="1:7" x14ac:dyDescent="0.2">
      <c r="A425" s="249" t="s">
        <v>2188</v>
      </c>
      <c r="B425" s="191" t="s">
        <v>3933</v>
      </c>
      <c r="C425" s="226">
        <v>158</v>
      </c>
      <c r="D425" s="56">
        <f t="shared" si="6"/>
        <v>158</v>
      </c>
      <c r="E425" s="65"/>
      <c r="F425" s="96"/>
      <c r="G425" s="140"/>
    </row>
    <row r="426" spans="1:7" x14ac:dyDescent="0.2">
      <c r="A426" s="249" t="s">
        <v>2189</v>
      </c>
      <c r="B426" s="191" t="s">
        <v>3934</v>
      </c>
      <c r="C426" s="226">
        <v>269</v>
      </c>
      <c r="D426" s="56">
        <f t="shared" si="6"/>
        <v>269</v>
      </c>
      <c r="E426" s="65"/>
      <c r="F426" s="96"/>
      <c r="G426" s="140"/>
    </row>
    <row r="427" spans="1:7" x14ac:dyDescent="0.2">
      <c r="A427" s="249" t="s">
        <v>2190</v>
      </c>
      <c r="B427" s="191" t="s">
        <v>3935</v>
      </c>
      <c r="C427" s="226">
        <v>450</v>
      </c>
      <c r="D427" s="56">
        <f t="shared" si="6"/>
        <v>450</v>
      </c>
      <c r="E427" s="65"/>
      <c r="F427" s="96"/>
      <c r="G427" s="140"/>
    </row>
    <row r="428" spans="1:7" x14ac:dyDescent="0.2">
      <c r="A428" s="249" t="s">
        <v>2191</v>
      </c>
      <c r="B428" s="238" t="s">
        <v>3936</v>
      </c>
      <c r="C428" s="226">
        <v>448</v>
      </c>
      <c r="D428" s="56">
        <f t="shared" si="6"/>
        <v>448</v>
      </c>
      <c r="E428" s="65"/>
      <c r="F428" s="96"/>
      <c r="G428" s="140"/>
    </row>
    <row r="429" spans="1:7" x14ac:dyDescent="0.2">
      <c r="A429" s="249" t="s">
        <v>2192</v>
      </c>
      <c r="B429" s="238" t="s">
        <v>3937</v>
      </c>
      <c r="C429" s="226">
        <v>822</v>
      </c>
      <c r="D429" s="56">
        <f t="shared" si="6"/>
        <v>822</v>
      </c>
      <c r="E429" s="65"/>
      <c r="F429" s="96"/>
      <c r="G429" s="140"/>
    </row>
    <row r="430" spans="1:7" x14ac:dyDescent="0.2">
      <c r="A430" s="249" t="s">
        <v>2193</v>
      </c>
      <c r="B430" s="238" t="s">
        <v>3938</v>
      </c>
      <c r="C430" s="226">
        <v>1188</v>
      </c>
      <c r="D430" s="56">
        <f t="shared" si="6"/>
        <v>1188</v>
      </c>
      <c r="E430" s="65"/>
      <c r="F430" s="96"/>
      <c r="G430" s="140"/>
    </row>
    <row r="431" spans="1:7" x14ac:dyDescent="0.2">
      <c r="A431" s="250" t="s">
        <v>1472</v>
      </c>
      <c r="B431" s="191" t="s">
        <v>3939</v>
      </c>
      <c r="C431" s="226">
        <v>1326</v>
      </c>
      <c r="D431" s="56">
        <f t="shared" si="6"/>
        <v>1326</v>
      </c>
      <c r="E431" s="65"/>
      <c r="F431" s="96"/>
      <c r="G431" s="140"/>
    </row>
    <row r="432" spans="1:7" x14ac:dyDescent="0.2">
      <c r="A432" s="249" t="s">
        <v>1473</v>
      </c>
      <c r="B432" s="238" t="s">
        <v>3940</v>
      </c>
      <c r="C432" s="226">
        <v>1552</v>
      </c>
      <c r="D432" s="56">
        <f t="shared" si="6"/>
        <v>1552</v>
      </c>
      <c r="E432" s="65"/>
      <c r="F432" s="96"/>
      <c r="G432" s="140"/>
    </row>
    <row r="433" spans="1:7" x14ac:dyDescent="0.2">
      <c r="A433" s="249" t="s">
        <v>1474</v>
      </c>
      <c r="B433" s="238" t="s">
        <v>3941</v>
      </c>
      <c r="C433" s="226">
        <v>1973</v>
      </c>
      <c r="D433" s="56">
        <f t="shared" si="6"/>
        <v>1973</v>
      </c>
      <c r="E433" s="65"/>
      <c r="F433" s="96"/>
      <c r="G433" s="140"/>
    </row>
    <row r="434" spans="1:7" x14ac:dyDescent="0.2">
      <c r="A434" s="249" t="s">
        <v>1475</v>
      </c>
      <c r="B434" s="238" t="s">
        <v>3942</v>
      </c>
      <c r="C434" s="226">
        <v>2690</v>
      </c>
      <c r="D434" s="56">
        <f t="shared" si="6"/>
        <v>2690</v>
      </c>
      <c r="E434" s="65"/>
      <c r="F434" s="96"/>
      <c r="G434" s="140"/>
    </row>
    <row r="435" spans="1:7" x14ac:dyDescent="0.2">
      <c r="A435" s="249" t="s">
        <v>823</v>
      </c>
      <c r="B435" s="238" t="s">
        <v>3943</v>
      </c>
      <c r="C435" s="226">
        <v>2651</v>
      </c>
      <c r="D435" s="56">
        <f t="shared" si="6"/>
        <v>2651</v>
      </c>
      <c r="E435" s="65"/>
      <c r="F435" s="96"/>
      <c r="G435" s="140"/>
    </row>
    <row r="436" spans="1:7" x14ac:dyDescent="0.2">
      <c r="A436" s="249" t="s">
        <v>903</v>
      </c>
      <c r="B436" s="238" t="s">
        <v>3944</v>
      </c>
      <c r="C436" s="226">
        <v>4967</v>
      </c>
      <c r="D436" s="56">
        <f t="shared" si="6"/>
        <v>4967</v>
      </c>
      <c r="E436" s="65"/>
      <c r="F436" s="96"/>
      <c r="G436" s="140"/>
    </row>
    <row r="437" spans="1:7" x14ac:dyDescent="0.2">
      <c r="A437" s="249" t="s">
        <v>904</v>
      </c>
      <c r="B437" s="238" t="s">
        <v>3945</v>
      </c>
      <c r="C437" s="226">
        <v>8066</v>
      </c>
      <c r="D437" s="56">
        <f t="shared" si="6"/>
        <v>8066</v>
      </c>
      <c r="E437" s="65"/>
      <c r="F437" s="96"/>
      <c r="G437" s="140"/>
    </row>
    <row r="438" spans="1:7" x14ac:dyDescent="0.2">
      <c r="A438" s="250" t="s">
        <v>905</v>
      </c>
      <c r="B438" s="191" t="s">
        <v>3946</v>
      </c>
      <c r="C438" s="227">
        <v>8215</v>
      </c>
      <c r="D438" s="56">
        <f t="shared" si="6"/>
        <v>8215</v>
      </c>
      <c r="E438" s="65"/>
      <c r="F438" s="96"/>
      <c r="G438" s="140"/>
    </row>
    <row r="439" spans="1:7" x14ac:dyDescent="0.2">
      <c r="A439" s="249" t="s">
        <v>906</v>
      </c>
      <c r="B439" s="238" t="s">
        <v>3947</v>
      </c>
      <c r="C439" s="226">
        <v>378</v>
      </c>
      <c r="D439" s="56">
        <f t="shared" si="6"/>
        <v>378</v>
      </c>
      <c r="E439" s="65"/>
      <c r="F439" s="96"/>
      <c r="G439" s="140"/>
    </row>
    <row r="440" spans="1:7" x14ac:dyDescent="0.2">
      <c r="A440" s="249" t="s">
        <v>907</v>
      </c>
      <c r="B440" s="238" t="s">
        <v>3948</v>
      </c>
      <c r="C440" s="226">
        <v>639</v>
      </c>
      <c r="D440" s="56">
        <f t="shared" si="6"/>
        <v>639</v>
      </c>
      <c r="E440" s="65"/>
      <c r="F440" s="96"/>
      <c r="G440" s="140"/>
    </row>
    <row r="441" spans="1:7" x14ac:dyDescent="0.2">
      <c r="A441" s="249" t="s">
        <v>908</v>
      </c>
      <c r="B441" s="238" t="s">
        <v>3949</v>
      </c>
      <c r="C441" s="226">
        <v>1073</v>
      </c>
      <c r="D441" s="56">
        <f t="shared" si="6"/>
        <v>1073</v>
      </c>
      <c r="E441" s="65"/>
      <c r="F441" s="96"/>
      <c r="G441" s="140"/>
    </row>
    <row r="442" spans="1:7" x14ac:dyDescent="0.2">
      <c r="A442" s="250" t="s">
        <v>909</v>
      </c>
      <c r="B442" s="191" t="s">
        <v>3950</v>
      </c>
      <c r="C442" s="226">
        <v>1315</v>
      </c>
      <c r="D442" s="56">
        <f t="shared" si="6"/>
        <v>1315</v>
      </c>
      <c r="E442" s="65"/>
      <c r="F442" s="96"/>
      <c r="G442" s="140"/>
    </row>
    <row r="443" spans="1:7" x14ac:dyDescent="0.2">
      <c r="A443" s="249" t="s">
        <v>910</v>
      </c>
      <c r="B443" s="238" t="s">
        <v>3951</v>
      </c>
      <c r="C443" s="226">
        <v>1305</v>
      </c>
      <c r="D443" s="56">
        <f t="shared" si="6"/>
        <v>1305</v>
      </c>
      <c r="E443" s="65"/>
      <c r="F443" s="96"/>
      <c r="G443" s="140"/>
    </row>
    <row r="444" spans="1:7" x14ac:dyDescent="0.2">
      <c r="A444" s="249" t="s">
        <v>706</v>
      </c>
      <c r="B444" s="141" t="s">
        <v>3952</v>
      </c>
      <c r="C444" s="226">
        <v>1761</v>
      </c>
      <c r="D444" s="56">
        <f t="shared" si="6"/>
        <v>1761</v>
      </c>
      <c r="E444" s="65"/>
      <c r="F444" s="96"/>
      <c r="G444" s="140"/>
    </row>
    <row r="445" spans="1:7" x14ac:dyDescent="0.2">
      <c r="A445" s="249" t="s">
        <v>707</v>
      </c>
      <c r="B445" s="141" t="s">
        <v>3953</v>
      </c>
      <c r="C445" s="226">
        <v>2407</v>
      </c>
      <c r="D445" s="56">
        <f t="shared" si="6"/>
        <v>2407</v>
      </c>
      <c r="E445" s="65"/>
      <c r="F445" s="96"/>
      <c r="G445" s="140"/>
    </row>
    <row r="446" spans="1:7" x14ac:dyDescent="0.2">
      <c r="A446" s="249" t="s">
        <v>708</v>
      </c>
      <c r="B446" s="141" t="s">
        <v>3954</v>
      </c>
      <c r="C446" s="226">
        <v>2408</v>
      </c>
      <c r="D446" s="56">
        <f t="shared" si="6"/>
        <v>2408</v>
      </c>
      <c r="E446" s="65"/>
      <c r="F446" s="96"/>
      <c r="G446" s="140"/>
    </row>
    <row r="447" spans="1:7" x14ac:dyDescent="0.2">
      <c r="A447" s="249" t="s">
        <v>709</v>
      </c>
      <c r="B447" s="141" t="s">
        <v>3955</v>
      </c>
      <c r="C447" s="226">
        <v>4470</v>
      </c>
      <c r="D447" s="56">
        <f t="shared" si="6"/>
        <v>4470</v>
      </c>
      <c r="E447" s="65"/>
      <c r="F447" s="96"/>
      <c r="G447" s="140"/>
    </row>
    <row r="448" spans="1:7" x14ac:dyDescent="0.2">
      <c r="A448" s="249" t="s">
        <v>710</v>
      </c>
      <c r="B448" s="141" t="s">
        <v>3956</v>
      </c>
      <c r="C448" s="226">
        <v>6941</v>
      </c>
      <c r="D448" s="56">
        <f t="shared" si="6"/>
        <v>6941</v>
      </c>
      <c r="E448" s="65"/>
      <c r="F448" s="96"/>
      <c r="G448" s="140"/>
    </row>
    <row r="449" spans="1:7" x14ac:dyDescent="0.2">
      <c r="A449" s="250" t="s">
        <v>711</v>
      </c>
      <c r="B449" s="172" t="s">
        <v>3957</v>
      </c>
      <c r="C449" s="227">
        <v>7141</v>
      </c>
      <c r="D449" s="56">
        <f t="shared" si="6"/>
        <v>7141</v>
      </c>
      <c r="E449" s="65"/>
      <c r="F449" s="96"/>
      <c r="G449" s="140"/>
    </row>
    <row r="450" spans="1:7" x14ac:dyDescent="0.2">
      <c r="A450" s="249" t="s">
        <v>712</v>
      </c>
      <c r="B450" s="141" t="s">
        <v>3958</v>
      </c>
      <c r="C450" s="226">
        <v>418</v>
      </c>
      <c r="D450" s="56">
        <f t="shared" si="6"/>
        <v>418</v>
      </c>
      <c r="E450" s="65"/>
      <c r="F450" s="96"/>
      <c r="G450" s="140"/>
    </row>
    <row r="451" spans="1:7" x14ac:dyDescent="0.2">
      <c r="A451" s="250" t="s">
        <v>713</v>
      </c>
      <c r="B451" s="172" t="s">
        <v>3959</v>
      </c>
      <c r="C451" s="227">
        <v>421</v>
      </c>
      <c r="D451" s="56">
        <f t="shared" si="6"/>
        <v>421</v>
      </c>
      <c r="E451" s="65"/>
      <c r="F451" s="96"/>
      <c r="G451" s="140"/>
    </row>
    <row r="452" spans="1:7" x14ac:dyDescent="0.2">
      <c r="A452" s="249" t="s">
        <v>714</v>
      </c>
      <c r="B452" s="141" t="s">
        <v>3960</v>
      </c>
      <c r="C452" s="226">
        <v>586</v>
      </c>
      <c r="D452" s="56">
        <f t="shared" si="6"/>
        <v>586</v>
      </c>
      <c r="E452" s="65"/>
      <c r="F452" s="96"/>
      <c r="G452" s="140"/>
    </row>
    <row r="453" spans="1:7" x14ac:dyDescent="0.2">
      <c r="A453" s="249" t="s">
        <v>715</v>
      </c>
      <c r="B453" s="141" t="s">
        <v>3961</v>
      </c>
      <c r="C453" s="226">
        <v>920</v>
      </c>
      <c r="D453" s="56">
        <f t="shared" si="6"/>
        <v>920</v>
      </c>
      <c r="E453" s="65"/>
      <c r="F453" s="96"/>
      <c r="G453" s="140"/>
    </row>
    <row r="454" spans="1:7" x14ac:dyDescent="0.2">
      <c r="A454" s="249" t="s">
        <v>716</v>
      </c>
      <c r="B454" s="141" t="s">
        <v>3962</v>
      </c>
      <c r="C454" s="226">
        <v>1338</v>
      </c>
      <c r="D454" s="56">
        <f t="shared" si="6"/>
        <v>1338</v>
      </c>
      <c r="E454" s="65"/>
      <c r="F454" s="96"/>
      <c r="G454" s="140"/>
    </row>
    <row r="455" spans="1:7" x14ac:dyDescent="0.2">
      <c r="A455" s="249" t="s">
        <v>717</v>
      </c>
      <c r="B455" s="141" t="s">
        <v>3963</v>
      </c>
      <c r="C455" s="226">
        <v>762</v>
      </c>
      <c r="D455" s="56">
        <f t="shared" si="6"/>
        <v>762</v>
      </c>
      <c r="E455" s="65"/>
      <c r="F455" s="96"/>
      <c r="G455" s="140"/>
    </row>
    <row r="456" spans="1:7" x14ac:dyDescent="0.2">
      <c r="A456" s="249" t="s">
        <v>718</v>
      </c>
      <c r="B456" s="141" t="s">
        <v>3964</v>
      </c>
      <c r="C456" s="226">
        <v>899</v>
      </c>
      <c r="D456" s="56">
        <f t="shared" si="6"/>
        <v>899</v>
      </c>
      <c r="E456" s="65"/>
      <c r="F456" s="96"/>
      <c r="G456" s="140"/>
    </row>
    <row r="457" spans="1:7" x14ac:dyDescent="0.2">
      <c r="A457" s="249" t="s">
        <v>719</v>
      </c>
      <c r="B457" s="141" t="s">
        <v>3965</v>
      </c>
      <c r="C457" s="226">
        <v>2346</v>
      </c>
      <c r="D457" s="56">
        <f t="shared" si="6"/>
        <v>2346</v>
      </c>
      <c r="E457" s="65"/>
      <c r="F457" s="96"/>
      <c r="G457" s="140"/>
    </row>
    <row r="458" spans="1:7" x14ac:dyDescent="0.2">
      <c r="A458" s="250" t="s">
        <v>720</v>
      </c>
      <c r="B458" s="172" t="s">
        <v>3966</v>
      </c>
      <c r="C458" s="226">
        <v>2870</v>
      </c>
      <c r="D458" s="56">
        <f t="shared" si="6"/>
        <v>2870</v>
      </c>
      <c r="E458" s="65"/>
      <c r="F458" s="96"/>
      <c r="G458" s="140"/>
    </row>
    <row r="459" spans="1:7" x14ac:dyDescent="0.2">
      <c r="A459" s="249" t="s">
        <v>1816</v>
      </c>
      <c r="B459" s="141" t="s">
        <v>3967</v>
      </c>
      <c r="C459" s="226">
        <v>1973</v>
      </c>
      <c r="D459" s="56">
        <f t="shared" si="6"/>
        <v>1973</v>
      </c>
      <c r="E459" s="65"/>
      <c r="F459" s="96"/>
      <c r="G459" s="140"/>
    </row>
    <row r="460" spans="1:7" x14ac:dyDescent="0.2">
      <c r="A460" s="249" t="s">
        <v>1817</v>
      </c>
      <c r="B460" s="141" t="s">
        <v>3968</v>
      </c>
      <c r="C460" s="226">
        <v>4176</v>
      </c>
      <c r="D460" s="56">
        <f t="shared" si="6"/>
        <v>4176</v>
      </c>
      <c r="E460" s="65"/>
      <c r="F460" s="96"/>
      <c r="G460" s="140"/>
    </row>
    <row r="461" spans="1:7" x14ac:dyDescent="0.2">
      <c r="A461" s="249" t="s">
        <v>1818</v>
      </c>
      <c r="B461" s="141" t="s">
        <v>3969</v>
      </c>
      <c r="C461" s="226">
        <v>5691</v>
      </c>
      <c r="D461" s="56">
        <f t="shared" ref="D461:D524" si="7">((100-$G$13)/100)*C461</f>
        <v>5691</v>
      </c>
      <c r="E461" s="65"/>
      <c r="F461" s="96"/>
      <c r="G461" s="140"/>
    </row>
    <row r="462" spans="1:7" x14ac:dyDescent="0.2">
      <c r="A462" s="249" t="s">
        <v>1819</v>
      </c>
      <c r="B462" s="141" t="s">
        <v>3970</v>
      </c>
      <c r="C462" s="226">
        <v>4470</v>
      </c>
      <c r="D462" s="56">
        <f t="shared" si="7"/>
        <v>4470</v>
      </c>
      <c r="E462" s="65"/>
      <c r="F462" s="96"/>
      <c r="G462" s="140"/>
    </row>
    <row r="463" spans="1:7" x14ac:dyDescent="0.2">
      <c r="A463" s="250" t="s">
        <v>1820</v>
      </c>
      <c r="B463" s="172" t="s">
        <v>3971</v>
      </c>
      <c r="C463" s="226">
        <v>12509</v>
      </c>
      <c r="D463" s="56">
        <f t="shared" si="7"/>
        <v>12509</v>
      </c>
      <c r="E463" s="65"/>
      <c r="F463" s="96"/>
      <c r="G463" s="140"/>
    </row>
    <row r="464" spans="1:7" x14ac:dyDescent="0.2">
      <c r="A464" s="250" t="s">
        <v>1821</v>
      </c>
      <c r="B464" s="172" t="s">
        <v>3972</v>
      </c>
      <c r="C464" s="226">
        <v>17783</v>
      </c>
      <c r="D464" s="56">
        <f t="shared" si="7"/>
        <v>17783</v>
      </c>
      <c r="E464" s="65"/>
      <c r="F464" s="96"/>
      <c r="G464" s="140"/>
    </row>
    <row r="465" spans="1:7" x14ac:dyDescent="0.2">
      <c r="A465" s="249" t="s">
        <v>1822</v>
      </c>
      <c r="B465" s="141" t="s">
        <v>3973</v>
      </c>
      <c r="C465" s="226">
        <v>20760</v>
      </c>
      <c r="D465" s="56">
        <f t="shared" si="7"/>
        <v>20760</v>
      </c>
      <c r="E465" s="65"/>
      <c r="F465" s="96"/>
      <c r="G465" s="140"/>
    </row>
    <row r="466" spans="1:7" x14ac:dyDescent="0.2">
      <c r="A466" s="249" t="s">
        <v>1823</v>
      </c>
      <c r="B466" s="141" t="s">
        <v>3974</v>
      </c>
      <c r="C466" s="227">
        <v>646</v>
      </c>
      <c r="D466" s="56">
        <f t="shared" si="7"/>
        <v>646</v>
      </c>
      <c r="E466" s="65"/>
      <c r="F466" s="96"/>
      <c r="G466" s="140"/>
    </row>
    <row r="467" spans="1:7" x14ac:dyDescent="0.2">
      <c r="A467" s="249" t="s">
        <v>1824</v>
      </c>
      <c r="B467" s="141" t="s">
        <v>3975</v>
      </c>
      <c r="C467" s="227">
        <v>729</v>
      </c>
      <c r="D467" s="56">
        <f t="shared" si="7"/>
        <v>729</v>
      </c>
      <c r="E467" s="65"/>
      <c r="F467" s="96"/>
      <c r="G467" s="140"/>
    </row>
    <row r="468" spans="1:7" x14ac:dyDescent="0.2">
      <c r="A468" s="249" t="s">
        <v>1825</v>
      </c>
      <c r="B468" s="141" t="s">
        <v>3976</v>
      </c>
      <c r="C468" s="226">
        <v>1676</v>
      </c>
      <c r="D468" s="56">
        <f t="shared" si="7"/>
        <v>1676</v>
      </c>
      <c r="E468" s="65"/>
      <c r="F468" s="96"/>
      <c r="G468" s="140"/>
    </row>
    <row r="469" spans="1:7" x14ac:dyDescent="0.2">
      <c r="A469" s="250" t="s">
        <v>1826</v>
      </c>
      <c r="B469" s="172" t="s">
        <v>3977</v>
      </c>
      <c r="C469" s="226">
        <v>2407</v>
      </c>
      <c r="D469" s="56">
        <f t="shared" si="7"/>
        <v>2407</v>
      </c>
      <c r="E469" s="65"/>
      <c r="F469" s="96"/>
      <c r="G469" s="140"/>
    </row>
    <row r="470" spans="1:7" x14ac:dyDescent="0.2">
      <c r="A470" s="249" t="s">
        <v>620</v>
      </c>
      <c r="B470" s="141" t="s">
        <v>3978</v>
      </c>
      <c r="C470" s="227">
        <v>1717</v>
      </c>
      <c r="D470" s="56">
        <f t="shared" si="7"/>
        <v>1717</v>
      </c>
      <c r="E470" s="65"/>
      <c r="F470" s="96"/>
      <c r="G470" s="140"/>
    </row>
    <row r="471" spans="1:7" x14ac:dyDescent="0.2">
      <c r="A471" s="249" t="s">
        <v>621</v>
      </c>
      <c r="B471" s="141" t="s">
        <v>3979</v>
      </c>
      <c r="C471" s="226">
        <v>3707</v>
      </c>
      <c r="D471" s="56">
        <f t="shared" si="7"/>
        <v>3707</v>
      </c>
      <c r="E471" s="65"/>
      <c r="F471" s="96"/>
      <c r="G471" s="140"/>
    </row>
    <row r="472" spans="1:7" x14ac:dyDescent="0.2">
      <c r="A472" s="249" t="s">
        <v>622</v>
      </c>
      <c r="B472" s="141" t="s">
        <v>3980</v>
      </c>
      <c r="C472" s="226">
        <v>5093</v>
      </c>
      <c r="D472" s="56">
        <f t="shared" si="7"/>
        <v>5093</v>
      </c>
      <c r="E472" s="65"/>
      <c r="F472" s="96"/>
      <c r="G472" s="140"/>
    </row>
    <row r="473" spans="1:7" x14ac:dyDescent="0.2">
      <c r="A473" s="249" t="s">
        <v>623</v>
      </c>
      <c r="B473" s="141" t="s">
        <v>3981</v>
      </c>
      <c r="C473" s="226">
        <v>4204</v>
      </c>
      <c r="D473" s="56">
        <f t="shared" si="7"/>
        <v>4204</v>
      </c>
      <c r="E473" s="65"/>
      <c r="F473" s="96"/>
      <c r="G473" s="140"/>
    </row>
    <row r="474" spans="1:7" x14ac:dyDescent="0.2">
      <c r="A474" s="250" t="s">
        <v>624</v>
      </c>
      <c r="B474" s="172" t="s">
        <v>3982</v>
      </c>
      <c r="C474" s="226">
        <v>11274</v>
      </c>
      <c r="D474" s="56">
        <f t="shared" si="7"/>
        <v>11274</v>
      </c>
      <c r="E474" s="65"/>
      <c r="F474" s="96"/>
      <c r="G474" s="140"/>
    </row>
    <row r="475" spans="1:7" x14ac:dyDescent="0.2">
      <c r="A475" s="249" t="s">
        <v>625</v>
      </c>
      <c r="B475" s="141" t="s">
        <v>3983</v>
      </c>
      <c r="C475" s="226">
        <v>16162</v>
      </c>
      <c r="D475" s="56">
        <f t="shared" si="7"/>
        <v>16162</v>
      </c>
      <c r="E475" s="65"/>
      <c r="F475" s="96"/>
      <c r="G475" s="140"/>
    </row>
    <row r="476" spans="1:7" x14ac:dyDescent="0.2">
      <c r="A476" s="250" t="s">
        <v>626</v>
      </c>
      <c r="B476" s="172" t="s">
        <v>3984</v>
      </c>
      <c r="C476" s="226">
        <v>18676</v>
      </c>
      <c r="D476" s="56">
        <f t="shared" si="7"/>
        <v>18676</v>
      </c>
      <c r="E476" s="65"/>
      <c r="F476" s="96"/>
      <c r="G476" s="140"/>
    </row>
    <row r="477" spans="1:7" x14ac:dyDescent="0.2">
      <c r="A477" s="249" t="s">
        <v>627</v>
      </c>
      <c r="B477" s="141" t="s">
        <v>3985</v>
      </c>
      <c r="C477" s="226">
        <v>418</v>
      </c>
      <c r="D477" s="56">
        <f t="shared" si="7"/>
        <v>418</v>
      </c>
      <c r="E477" s="65"/>
      <c r="F477" s="96"/>
      <c r="G477" s="140"/>
    </row>
    <row r="478" spans="1:7" x14ac:dyDescent="0.2">
      <c r="A478" s="249" t="s">
        <v>628</v>
      </c>
      <c r="B478" s="141" t="s">
        <v>3986</v>
      </c>
      <c r="C478" s="226">
        <v>516</v>
      </c>
      <c r="D478" s="56">
        <f t="shared" si="7"/>
        <v>516</v>
      </c>
      <c r="E478" s="65"/>
      <c r="F478" s="96"/>
      <c r="G478" s="140"/>
    </row>
    <row r="479" spans="1:7" x14ac:dyDescent="0.2">
      <c r="A479" s="249" t="s">
        <v>14</v>
      </c>
      <c r="B479" s="141" t="s">
        <v>3987</v>
      </c>
      <c r="C479" s="226">
        <v>586</v>
      </c>
      <c r="D479" s="56">
        <f t="shared" si="7"/>
        <v>586</v>
      </c>
      <c r="E479" s="65"/>
      <c r="F479" s="96"/>
      <c r="G479" s="140"/>
    </row>
    <row r="480" spans="1:7" x14ac:dyDescent="0.2">
      <c r="A480" s="249" t="s">
        <v>15</v>
      </c>
      <c r="B480" s="141" t="s">
        <v>3988</v>
      </c>
      <c r="C480" s="226">
        <v>920</v>
      </c>
      <c r="D480" s="56">
        <f t="shared" si="7"/>
        <v>920</v>
      </c>
      <c r="E480" s="65"/>
      <c r="F480" s="96"/>
      <c r="G480" s="140"/>
    </row>
    <row r="481" spans="1:7" x14ac:dyDescent="0.2">
      <c r="A481" s="249" t="s">
        <v>16</v>
      </c>
      <c r="B481" s="141" t="s">
        <v>3989</v>
      </c>
      <c r="C481" s="226">
        <v>1052</v>
      </c>
      <c r="D481" s="56">
        <f t="shared" si="7"/>
        <v>1052</v>
      </c>
      <c r="E481" s="65"/>
      <c r="F481" s="96"/>
      <c r="G481" s="140"/>
    </row>
    <row r="482" spans="1:7" x14ac:dyDescent="0.2">
      <c r="A482" s="249" t="s">
        <v>17</v>
      </c>
      <c r="B482" s="141" t="s">
        <v>3990</v>
      </c>
      <c r="C482" s="226">
        <v>1201</v>
      </c>
      <c r="D482" s="56">
        <f t="shared" si="7"/>
        <v>1201</v>
      </c>
      <c r="E482" s="65"/>
      <c r="F482" s="96"/>
      <c r="G482" s="140"/>
    </row>
    <row r="483" spans="1:7" x14ac:dyDescent="0.2">
      <c r="A483" s="249" t="s">
        <v>18</v>
      </c>
      <c r="B483" s="141" t="s">
        <v>3991</v>
      </c>
      <c r="C483" s="226">
        <v>1955</v>
      </c>
      <c r="D483" s="56">
        <f t="shared" si="7"/>
        <v>1955</v>
      </c>
      <c r="E483" s="65"/>
      <c r="F483" s="96"/>
      <c r="G483" s="140"/>
    </row>
    <row r="484" spans="1:7" x14ac:dyDescent="0.2">
      <c r="A484" s="249" t="s">
        <v>19</v>
      </c>
      <c r="B484" s="141" t="s">
        <v>3992</v>
      </c>
      <c r="C484" s="226">
        <v>2842</v>
      </c>
      <c r="D484" s="56">
        <f t="shared" si="7"/>
        <v>2842</v>
      </c>
      <c r="E484" s="65"/>
      <c r="F484" s="96"/>
      <c r="G484" s="140"/>
    </row>
    <row r="485" spans="1:7" x14ac:dyDescent="0.2">
      <c r="A485" s="249" t="s">
        <v>20</v>
      </c>
      <c r="B485" s="141" t="s">
        <v>3993</v>
      </c>
      <c r="C485" s="226">
        <v>3105</v>
      </c>
      <c r="D485" s="56">
        <f t="shared" si="7"/>
        <v>3105</v>
      </c>
      <c r="E485" s="65"/>
      <c r="F485" s="96"/>
      <c r="G485" s="140"/>
    </row>
    <row r="486" spans="1:7" x14ac:dyDescent="0.2">
      <c r="A486" s="249" t="s">
        <v>21</v>
      </c>
      <c r="B486" s="141" t="s">
        <v>3994</v>
      </c>
      <c r="C486" s="226">
        <v>4149</v>
      </c>
      <c r="D486" s="56">
        <f t="shared" si="7"/>
        <v>4149</v>
      </c>
      <c r="E486" s="65"/>
      <c r="F486" s="96"/>
      <c r="G486" s="140"/>
    </row>
    <row r="487" spans="1:7" x14ac:dyDescent="0.2">
      <c r="A487" s="249" t="s">
        <v>1139</v>
      </c>
      <c r="B487" s="141" t="s">
        <v>3995</v>
      </c>
      <c r="C487" s="226">
        <v>4745</v>
      </c>
      <c r="D487" s="56">
        <f t="shared" si="7"/>
        <v>4745</v>
      </c>
      <c r="E487" s="65"/>
      <c r="F487" s="96"/>
      <c r="G487" s="140"/>
    </row>
    <row r="488" spans="1:7" x14ac:dyDescent="0.2">
      <c r="A488" s="249" t="s">
        <v>1140</v>
      </c>
      <c r="B488" s="141" t="s">
        <v>3996</v>
      </c>
      <c r="C488" s="226">
        <v>6468</v>
      </c>
      <c r="D488" s="56">
        <f t="shared" si="7"/>
        <v>6468</v>
      </c>
      <c r="E488" s="65"/>
      <c r="F488" s="96"/>
      <c r="G488" s="140"/>
    </row>
    <row r="489" spans="1:7" x14ac:dyDescent="0.2">
      <c r="A489" s="249" t="s">
        <v>1141</v>
      </c>
      <c r="B489" s="141" t="s">
        <v>3997</v>
      </c>
      <c r="C489" s="226">
        <v>7679</v>
      </c>
      <c r="D489" s="56">
        <f t="shared" si="7"/>
        <v>7679</v>
      </c>
      <c r="E489" s="65"/>
      <c r="F489" s="96"/>
      <c r="G489" s="140"/>
    </row>
    <row r="490" spans="1:7" x14ac:dyDescent="0.2">
      <c r="A490" s="250" t="s">
        <v>1972</v>
      </c>
      <c r="B490" s="172" t="s">
        <v>3998</v>
      </c>
      <c r="C490" s="226">
        <v>12509</v>
      </c>
      <c r="D490" s="56">
        <f t="shared" si="7"/>
        <v>12509</v>
      </c>
      <c r="E490" s="65"/>
      <c r="F490" s="96"/>
      <c r="G490" s="140"/>
    </row>
    <row r="491" spans="1:7" x14ac:dyDescent="0.2">
      <c r="A491" s="249" t="s">
        <v>1973</v>
      </c>
      <c r="B491" s="141" t="s">
        <v>3999</v>
      </c>
      <c r="C491" s="226">
        <v>17783</v>
      </c>
      <c r="D491" s="56">
        <f t="shared" si="7"/>
        <v>17783</v>
      </c>
      <c r="E491" s="65"/>
      <c r="F491" s="96"/>
      <c r="G491" s="140"/>
    </row>
    <row r="492" spans="1:7" x14ac:dyDescent="0.2">
      <c r="A492" s="250" t="s">
        <v>1974</v>
      </c>
      <c r="B492" s="172" t="s">
        <v>4000</v>
      </c>
      <c r="C492" s="226">
        <v>20760</v>
      </c>
      <c r="D492" s="56">
        <f t="shared" si="7"/>
        <v>20760</v>
      </c>
      <c r="E492" s="65"/>
      <c r="F492" s="96"/>
      <c r="G492" s="140"/>
    </row>
    <row r="493" spans="1:7" x14ac:dyDescent="0.2">
      <c r="A493" s="249" t="s">
        <v>1975</v>
      </c>
      <c r="B493" s="141" t="s">
        <v>4001</v>
      </c>
      <c r="C493" s="226">
        <v>1076</v>
      </c>
      <c r="D493" s="56">
        <f t="shared" si="7"/>
        <v>1076</v>
      </c>
      <c r="E493" s="65"/>
      <c r="F493" s="96"/>
      <c r="G493" s="140"/>
    </row>
    <row r="494" spans="1:7" x14ac:dyDescent="0.2">
      <c r="A494" s="249" t="s">
        <v>1976</v>
      </c>
      <c r="B494" s="141" t="s">
        <v>4002</v>
      </c>
      <c r="C494" s="226">
        <v>1761</v>
      </c>
      <c r="D494" s="56">
        <f t="shared" si="7"/>
        <v>1761</v>
      </c>
      <c r="E494" s="65"/>
      <c r="F494" s="96"/>
      <c r="G494" s="140"/>
    </row>
    <row r="495" spans="1:7" x14ac:dyDescent="0.2">
      <c r="A495" s="249" t="s">
        <v>1977</v>
      </c>
      <c r="B495" s="141" t="s">
        <v>4003</v>
      </c>
      <c r="C495" s="226">
        <v>2563</v>
      </c>
      <c r="D495" s="56">
        <f t="shared" si="7"/>
        <v>2563</v>
      </c>
      <c r="E495" s="65"/>
      <c r="F495" s="96"/>
      <c r="G495" s="140"/>
    </row>
    <row r="496" spans="1:7" x14ac:dyDescent="0.2">
      <c r="A496" s="249" t="s">
        <v>1978</v>
      </c>
      <c r="B496" s="141" t="s">
        <v>4004</v>
      </c>
      <c r="C496" s="226">
        <v>2830</v>
      </c>
      <c r="D496" s="56">
        <f t="shared" si="7"/>
        <v>2830</v>
      </c>
      <c r="E496" s="65"/>
      <c r="F496" s="96"/>
      <c r="G496" s="140"/>
    </row>
    <row r="497" spans="1:7" x14ac:dyDescent="0.2">
      <c r="A497" s="249" t="s">
        <v>1979</v>
      </c>
      <c r="B497" s="141" t="s">
        <v>4005</v>
      </c>
      <c r="C497" s="226">
        <v>3640</v>
      </c>
      <c r="D497" s="56">
        <f t="shared" si="7"/>
        <v>3640</v>
      </c>
      <c r="E497" s="65"/>
      <c r="F497" s="96"/>
      <c r="G497" s="140"/>
    </row>
    <row r="498" spans="1:7" x14ac:dyDescent="0.2">
      <c r="A498" s="249" t="s">
        <v>1980</v>
      </c>
      <c r="B498" s="141" t="s">
        <v>4006</v>
      </c>
      <c r="C498" s="226">
        <v>4219</v>
      </c>
      <c r="D498" s="56">
        <f t="shared" si="7"/>
        <v>4219</v>
      </c>
      <c r="E498" s="65"/>
      <c r="F498" s="96"/>
      <c r="G498" s="140"/>
    </row>
    <row r="499" spans="1:7" x14ac:dyDescent="0.2">
      <c r="A499" s="249" t="s">
        <v>1981</v>
      </c>
      <c r="B499" s="141" t="s">
        <v>4007</v>
      </c>
      <c r="C499" s="226">
        <v>5787</v>
      </c>
      <c r="D499" s="56">
        <f t="shared" si="7"/>
        <v>5787</v>
      </c>
      <c r="E499" s="65"/>
      <c r="F499" s="96"/>
      <c r="G499" s="140"/>
    </row>
    <row r="500" spans="1:7" x14ac:dyDescent="0.2">
      <c r="A500" s="249" t="s">
        <v>1982</v>
      </c>
      <c r="B500" s="141" t="s">
        <v>4008</v>
      </c>
      <c r="C500" s="226">
        <v>4188</v>
      </c>
      <c r="D500" s="56">
        <f t="shared" si="7"/>
        <v>4188</v>
      </c>
      <c r="E500" s="65"/>
      <c r="F500" s="96"/>
      <c r="G500" s="140"/>
    </row>
    <row r="501" spans="1:7" x14ac:dyDescent="0.2">
      <c r="A501" s="250" t="s">
        <v>1983</v>
      </c>
      <c r="B501" s="172" t="s">
        <v>4009</v>
      </c>
      <c r="C501" s="226">
        <v>11274</v>
      </c>
      <c r="D501" s="56">
        <f t="shared" si="7"/>
        <v>11274</v>
      </c>
      <c r="E501" s="65"/>
      <c r="F501" s="96"/>
      <c r="G501" s="140"/>
    </row>
    <row r="502" spans="1:7" x14ac:dyDescent="0.2">
      <c r="A502" s="249" t="s">
        <v>1984</v>
      </c>
      <c r="B502" s="141" t="s">
        <v>4010</v>
      </c>
      <c r="C502" s="226">
        <v>16039</v>
      </c>
      <c r="D502" s="56">
        <f t="shared" si="7"/>
        <v>16039</v>
      </c>
      <c r="E502" s="65"/>
      <c r="F502" s="96"/>
      <c r="G502" s="140"/>
    </row>
    <row r="503" spans="1:7" x14ac:dyDescent="0.2">
      <c r="A503" s="250" t="s">
        <v>1985</v>
      </c>
      <c r="B503" s="172" t="s">
        <v>4011</v>
      </c>
      <c r="C503" s="226">
        <v>18676</v>
      </c>
      <c r="D503" s="56">
        <f t="shared" si="7"/>
        <v>18676</v>
      </c>
      <c r="E503" s="65"/>
      <c r="F503" s="96"/>
      <c r="G503" s="140"/>
    </row>
    <row r="504" spans="1:7" x14ac:dyDescent="0.2">
      <c r="A504" s="249" t="s">
        <v>866</v>
      </c>
      <c r="B504" s="141" t="s">
        <v>4012</v>
      </c>
      <c r="C504" s="226">
        <v>232</v>
      </c>
      <c r="D504" s="56">
        <f t="shared" si="7"/>
        <v>232</v>
      </c>
      <c r="E504" s="65"/>
      <c r="F504" s="96"/>
      <c r="G504" s="140"/>
    </row>
    <row r="505" spans="1:7" x14ac:dyDescent="0.2">
      <c r="A505" s="249" t="s">
        <v>867</v>
      </c>
      <c r="B505" s="141" t="s">
        <v>4013</v>
      </c>
      <c r="C505" s="226">
        <v>292</v>
      </c>
      <c r="D505" s="56">
        <f t="shared" si="7"/>
        <v>292</v>
      </c>
      <c r="E505" s="65"/>
      <c r="F505" s="96"/>
      <c r="G505" s="140"/>
    </row>
    <row r="506" spans="1:7" x14ac:dyDescent="0.2">
      <c r="A506" s="249" t="s">
        <v>868</v>
      </c>
      <c r="B506" s="141" t="s">
        <v>4014</v>
      </c>
      <c r="C506" s="226">
        <v>407</v>
      </c>
      <c r="D506" s="56">
        <f t="shared" si="7"/>
        <v>407</v>
      </c>
      <c r="E506" s="65"/>
      <c r="F506" s="96"/>
      <c r="G506" s="140"/>
    </row>
    <row r="507" spans="1:7" x14ac:dyDescent="0.2">
      <c r="A507" s="249" t="s">
        <v>869</v>
      </c>
      <c r="B507" s="141" t="s">
        <v>4015</v>
      </c>
      <c r="C507" s="226">
        <v>677</v>
      </c>
      <c r="D507" s="56">
        <f t="shared" si="7"/>
        <v>677</v>
      </c>
      <c r="E507" s="65"/>
      <c r="F507" s="96"/>
      <c r="G507" s="140"/>
    </row>
    <row r="508" spans="1:7" x14ac:dyDescent="0.2">
      <c r="A508" s="249" t="s">
        <v>870</v>
      </c>
      <c r="B508" s="141" t="s">
        <v>4016</v>
      </c>
      <c r="C508" s="226">
        <v>827</v>
      </c>
      <c r="D508" s="56">
        <f t="shared" si="7"/>
        <v>827</v>
      </c>
      <c r="E508" s="65"/>
      <c r="F508" s="96"/>
      <c r="G508" s="140"/>
    </row>
    <row r="509" spans="1:7" x14ac:dyDescent="0.2">
      <c r="A509" s="251" t="s">
        <v>2774</v>
      </c>
      <c r="B509" s="141" t="s">
        <v>4017</v>
      </c>
      <c r="C509" s="226">
        <v>791</v>
      </c>
      <c r="D509" s="56">
        <f t="shared" si="7"/>
        <v>791</v>
      </c>
      <c r="E509" s="65"/>
      <c r="F509" s="96"/>
      <c r="G509" s="140"/>
    </row>
    <row r="510" spans="1:7" x14ac:dyDescent="0.2">
      <c r="A510" s="251" t="s">
        <v>2775</v>
      </c>
      <c r="B510" s="141" t="s">
        <v>4018</v>
      </c>
      <c r="C510" s="226">
        <v>1248</v>
      </c>
      <c r="D510" s="56">
        <f t="shared" si="7"/>
        <v>1248</v>
      </c>
      <c r="E510" s="65"/>
      <c r="F510" s="96"/>
      <c r="G510" s="140"/>
    </row>
    <row r="511" spans="1:7" x14ac:dyDescent="0.2">
      <c r="A511" s="251" t="s">
        <v>2776</v>
      </c>
      <c r="B511" s="141" t="s">
        <v>4019</v>
      </c>
      <c r="C511" s="226">
        <v>1851</v>
      </c>
      <c r="D511" s="56">
        <f t="shared" si="7"/>
        <v>1851</v>
      </c>
      <c r="E511" s="65"/>
      <c r="F511" s="96"/>
      <c r="G511" s="140"/>
    </row>
    <row r="512" spans="1:7" x14ac:dyDescent="0.2">
      <c r="A512" s="251" t="s">
        <v>2777</v>
      </c>
      <c r="B512" s="141" t="s">
        <v>4020</v>
      </c>
      <c r="C512" s="226">
        <v>2724</v>
      </c>
      <c r="D512" s="56">
        <f t="shared" si="7"/>
        <v>2724</v>
      </c>
      <c r="E512" s="65"/>
      <c r="F512" s="96"/>
      <c r="G512" s="140"/>
    </row>
    <row r="513" spans="1:7" x14ac:dyDescent="0.2">
      <c r="A513" s="251" t="s">
        <v>2778</v>
      </c>
      <c r="B513" s="141" t="s">
        <v>4021</v>
      </c>
      <c r="C513" s="226">
        <v>2979</v>
      </c>
      <c r="D513" s="56">
        <f t="shared" si="7"/>
        <v>2979</v>
      </c>
      <c r="E513" s="65"/>
      <c r="F513" s="96"/>
      <c r="G513" s="140"/>
    </row>
    <row r="514" spans="1:7" x14ac:dyDescent="0.2">
      <c r="A514" s="251" t="s">
        <v>2779</v>
      </c>
      <c r="B514" s="141" t="s">
        <v>4022</v>
      </c>
      <c r="C514" s="226">
        <v>3641</v>
      </c>
      <c r="D514" s="56">
        <f t="shared" si="7"/>
        <v>3641</v>
      </c>
      <c r="E514" s="65"/>
      <c r="F514" s="96"/>
      <c r="G514" s="140"/>
    </row>
    <row r="515" spans="1:7" x14ac:dyDescent="0.2">
      <c r="A515" s="251" t="s">
        <v>2780</v>
      </c>
      <c r="B515" s="141" t="s">
        <v>4023</v>
      </c>
      <c r="C515" s="226">
        <v>3951</v>
      </c>
      <c r="D515" s="56">
        <f t="shared" si="7"/>
        <v>3951</v>
      </c>
      <c r="E515" s="65"/>
      <c r="F515" s="96"/>
      <c r="G515" s="140"/>
    </row>
    <row r="516" spans="1:7" x14ac:dyDescent="0.2">
      <c r="A516" s="251" t="s">
        <v>2781</v>
      </c>
      <c r="B516" s="141" t="s">
        <v>4024</v>
      </c>
      <c r="C516" s="226">
        <v>5236</v>
      </c>
      <c r="D516" s="56">
        <f t="shared" si="7"/>
        <v>5236</v>
      </c>
      <c r="E516" s="65"/>
      <c r="F516" s="96"/>
      <c r="G516" s="140"/>
    </row>
    <row r="517" spans="1:7" x14ac:dyDescent="0.2">
      <c r="A517" s="249" t="s">
        <v>871</v>
      </c>
      <c r="B517" s="141" t="s">
        <v>4025</v>
      </c>
      <c r="C517" s="226">
        <v>9419</v>
      </c>
      <c r="D517" s="56">
        <f t="shared" si="7"/>
        <v>9419</v>
      </c>
      <c r="E517" s="65"/>
      <c r="F517" s="96"/>
      <c r="G517" s="140"/>
    </row>
    <row r="518" spans="1:7" x14ac:dyDescent="0.2">
      <c r="A518" s="249" t="s">
        <v>872</v>
      </c>
      <c r="B518" s="141" t="s">
        <v>4026</v>
      </c>
      <c r="C518" s="226">
        <v>11386</v>
      </c>
      <c r="D518" s="56">
        <f t="shared" si="7"/>
        <v>11386</v>
      </c>
      <c r="E518" s="65"/>
      <c r="F518" s="96"/>
      <c r="G518" s="140"/>
    </row>
    <row r="519" spans="1:7" x14ac:dyDescent="0.2">
      <c r="A519" s="249" t="s">
        <v>873</v>
      </c>
      <c r="B519" s="141" t="s">
        <v>4027</v>
      </c>
      <c r="C519" s="226">
        <v>14159</v>
      </c>
      <c r="D519" s="56">
        <f t="shared" si="7"/>
        <v>14159</v>
      </c>
      <c r="E519" s="65"/>
      <c r="F519" s="96"/>
      <c r="G519" s="140"/>
    </row>
    <row r="520" spans="1:7" x14ac:dyDescent="0.2">
      <c r="A520" s="249" t="s">
        <v>874</v>
      </c>
      <c r="B520" s="141" t="s">
        <v>4028</v>
      </c>
      <c r="C520" s="226">
        <v>32975</v>
      </c>
      <c r="D520" s="56">
        <f t="shared" si="7"/>
        <v>32975</v>
      </c>
      <c r="E520" s="65"/>
      <c r="F520" s="96"/>
      <c r="G520" s="140"/>
    </row>
    <row r="521" spans="1:7" x14ac:dyDescent="0.2">
      <c r="A521" s="249" t="s">
        <v>875</v>
      </c>
      <c r="B521" s="141" t="s">
        <v>4029</v>
      </c>
      <c r="C521" s="226">
        <v>37824</v>
      </c>
      <c r="D521" s="56">
        <f t="shared" si="7"/>
        <v>37824</v>
      </c>
      <c r="E521" s="65"/>
      <c r="F521" s="96"/>
      <c r="G521" s="140"/>
    </row>
    <row r="522" spans="1:7" x14ac:dyDescent="0.2">
      <c r="A522" s="249" t="s">
        <v>876</v>
      </c>
      <c r="B522" s="141" t="s">
        <v>4030</v>
      </c>
      <c r="C522" s="226">
        <v>53426</v>
      </c>
      <c r="D522" s="56">
        <f t="shared" si="7"/>
        <v>53426</v>
      </c>
      <c r="E522" s="65"/>
      <c r="F522" s="96"/>
      <c r="G522" s="140"/>
    </row>
    <row r="523" spans="1:7" x14ac:dyDescent="0.2">
      <c r="A523" s="249" t="s">
        <v>877</v>
      </c>
      <c r="B523" s="141" t="s">
        <v>4031</v>
      </c>
      <c r="C523" s="226">
        <v>80355</v>
      </c>
      <c r="D523" s="56">
        <f t="shared" si="7"/>
        <v>80355</v>
      </c>
      <c r="E523" s="65"/>
      <c r="F523" s="96"/>
      <c r="G523" s="140"/>
    </row>
    <row r="524" spans="1:7" x14ac:dyDescent="0.2">
      <c r="A524" s="249" t="s">
        <v>808</v>
      </c>
      <c r="B524" s="141" t="s">
        <v>4032</v>
      </c>
      <c r="C524" s="226">
        <v>103594</v>
      </c>
      <c r="D524" s="56">
        <f t="shared" si="7"/>
        <v>103594</v>
      </c>
      <c r="E524" s="65"/>
      <c r="F524" s="96"/>
      <c r="G524" s="140"/>
    </row>
    <row r="525" spans="1:7" x14ac:dyDescent="0.2">
      <c r="A525" s="249" t="s">
        <v>809</v>
      </c>
      <c r="B525" s="141" t="s">
        <v>4033</v>
      </c>
      <c r="C525" s="226">
        <v>133129</v>
      </c>
      <c r="D525" s="56">
        <f t="shared" ref="D525:D588" si="8">((100-$G$13)/100)*C525</f>
        <v>133129</v>
      </c>
      <c r="E525" s="65"/>
      <c r="F525" s="96"/>
      <c r="G525" s="140"/>
    </row>
    <row r="526" spans="1:7" x14ac:dyDescent="0.2">
      <c r="A526" s="249" t="s">
        <v>2782</v>
      </c>
      <c r="B526" s="141" t="s">
        <v>4034</v>
      </c>
      <c r="C526" s="226">
        <v>191247</v>
      </c>
      <c r="D526" s="56">
        <f t="shared" si="8"/>
        <v>191247</v>
      </c>
      <c r="E526" s="65"/>
      <c r="F526" s="96"/>
      <c r="G526" s="140"/>
    </row>
    <row r="527" spans="1:7" x14ac:dyDescent="0.2">
      <c r="A527" s="249" t="s">
        <v>2783</v>
      </c>
      <c r="B527" s="141" t="s">
        <v>4035</v>
      </c>
      <c r="C527" s="226">
        <v>316994</v>
      </c>
      <c r="D527" s="56">
        <f t="shared" si="8"/>
        <v>316994</v>
      </c>
      <c r="E527" s="65"/>
      <c r="F527" s="96"/>
      <c r="G527" s="140"/>
    </row>
    <row r="528" spans="1:7" x14ac:dyDescent="0.2">
      <c r="A528" s="251" t="s">
        <v>2784</v>
      </c>
      <c r="B528" s="141" t="s">
        <v>4036</v>
      </c>
      <c r="C528" s="227">
        <v>1067</v>
      </c>
      <c r="D528" s="56">
        <f t="shared" si="8"/>
        <v>1067</v>
      </c>
      <c r="E528" s="65"/>
      <c r="F528" s="96"/>
      <c r="G528" s="140"/>
    </row>
    <row r="529" spans="1:7" x14ac:dyDescent="0.2">
      <c r="A529" s="251" t="s">
        <v>2785</v>
      </c>
      <c r="B529" s="141" t="s">
        <v>4037</v>
      </c>
      <c r="C529" s="227">
        <v>1309</v>
      </c>
      <c r="D529" s="56">
        <f t="shared" si="8"/>
        <v>1309</v>
      </c>
      <c r="E529" s="65"/>
      <c r="F529" s="96"/>
      <c r="G529" s="140"/>
    </row>
    <row r="530" spans="1:7" x14ac:dyDescent="0.2">
      <c r="A530" s="251" t="s">
        <v>2786</v>
      </c>
      <c r="B530" s="141" t="s">
        <v>4038</v>
      </c>
      <c r="C530" s="227">
        <v>1568</v>
      </c>
      <c r="D530" s="56">
        <f t="shared" si="8"/>
        <v>1568</v>
      </c>
      <c r="E530" s="65"/>
      <c r="F530" s="96"/>
      <c r="G530" s="140"/>
    </row>
    <row r="531" spans="1:7" x14ac:dyDescent="0.2">
      <c r="A531" s="251" t="s">
        <v>2787</v>
      </c>
      <c r="B531" s="141" t="s">
        <v>4039</v>
      </c>
      <c r="C531" s="227">
        <v>1934</v>
      </c>
      <c r="D531" s="56">
        <f t="shared" si="8"/>
        <v>1934</v>
      </c>
      <c r="E531" s="65"/>
      <c r="F531" s="96"/>
      <c r="G531" s="140"/>
    </row>
    <row r="532" spans="1:7" x14ac:dyDescent="0.2">
      <c r="A532" s="251" t="s">
        <v>2788</v>
      </c>
      <c r="B532" s="141" t="s">
        <v>4040</v>
      </c>
      <c r="C532" s="226">
        <v>2042</v>
      </c>
      <c r="D532" s="56">
        <f t="shared" si="8"/>
        <v>2042</v>
      </c>
      <c r="E532" s="65"/>
      <c r="F532" s="96"/>
      <c r="G532" s="140"/>
    </row>
    <row r="533" spans="1:7" x14ac:dyDescent="0.2">
      <c r="A533" s="251" t="s">
        <v>2789</v>
      </c>
      <c r="B533" s="141" t="s">
        <v>4041</v>
      </c>
      <c r="C533" s="226">
        <v>2980</v>
      </c>
      <c r="D533" s="56">
        <f t="shared" si="8"/>
        <v>2980</v>
      </c>
      <c r="E533" s="65"/>
      <c r="F533" s="96"/>
      <c r="G533" s="140"/>
    </row>
    <row r="534" spans="1:7" x14ac:dyDescent="0.2">
      <c r="A534" s="251" t="s">
        <v>2790</v>
      </c>
      <c r="B534" s="141" t="s">
        <v>4042</v>
      </c>
      <c r="C534" s="226">
        <v>3920</v>
      </c>
      <c r="D534" s="56">
        <f t="shared" si="8"/>
        <v>3920</v>
      </c>
      <c r="E534" s="65"/>
      <c r="F534" s="96"/>
      <c r="G534" s="140"/>
    </row>
    <row r="535" spans="1:7" x14ac:dyDescent="0.2">
      <c r="A535" s="251" t="s">
        <v>2791</v>
      </c>
      <c r="B535" s="141" t="s">
        <v>4043</v>
      </c>
      <c r="C535" s="226">
        <v>4623</v>
      </c>
      <c r="D535" s="56">
        <f t="shared" si="8"/>
        <v>4623</v>
      </c>
      <c r="E535" s="65"/>
      <c r="F535" s="96"/>
      <c r="G535" s="140"/>
    </row>
    <row r="536" spans="1:7" x14ac:dyDescent="0.2">
      <c r="A536" s="249" t="s">
        <v>810</v>
      </c>
      <c r="B536" s="141" t="s">
        <v>4044</v>
      </c>
      <c r="C536" s="226">
        <v>6485</v>
      </c>
      <c r="D536" s="56">
        <f t="shared" si="8"/>
        <v>6485</v>
      </c>
      <c r="E536" s="65"/>
      <c r="F536" s="96"/>
      <c r="G536" s="140"/>
    </row>
    <row r="537" spans="1:7" x14ac:dyDescent="0.2">
      <c r="A537" s="249" t="s">
        <v>811</v>
      </c>
      <c r="B537" s="141" t="s">
        <v>4045</v>
      </c>
      <c r="C537" s="226">
        <v>7312</v>
      </c>
      <c r="D537" s="56">
        <f t="shared" si="8"/>
        <v>7312</v>
      </c>
      <c r="E537" s="65"/>
      <c r="F537" s="96"/>
      <c r="G537" s="192"/>
    </row>
    <row r="538" spans="1:7" x14ac:dyDescent="0.2">
      <c r="A538" s="249" t="s">
        <v>812</v>
      </c>
      <c r="B538" s="141" t="s">
        <v>4046</v>
      </c>
      <c r="C538" s="226">
        <v>9617</v>
      </c>
      <c r="D538" s="56">
        <f t="shared" si="8"/>
        <v>9617</v>
      </c>
      <c r="E538" s="65"/>
      <c r="F538" s="96"/>
      <c r="G538" s="192"/>
    </row>
    <row r="539" spans="1:7" x14ac:dyDescent="0.2">
      <c r="A539" s="249" t="s">
        <v>1631</v>
      </c>
      <c r="B539" s="141" t="s">
        <v>4047</v>
      </c>
      <c r="C539" s="226">
        <v>21921</v>
      </c>
      <c r="D539" s="56">
        <f t="shared" si="8"/>
        <v>21921</v>
      </c>
      <c r="E539" s="65"/>
      <c r="F539" s="96"/>
      <c r="G539" s="192"/>
    </row>
    <row r="540" spans="1:7" x14ac:dyDescent="0.2">
      <c r="A540" s="249" t="s">
        <v>1632</v>
      </c>
      <c r="B540" s="141" t="s">
        <v>4048</v>
      </c>
      <c r="C540" s="226">
        <v>28660</v>
      </c>
      <c r="D540" s="56">
        <f t="shared" si="8"/>
        <v>28660</v>
      </c>
      <c r="E540" s="65"/>
      <c r="F540" s="96"/>
      <c r="G540" s="192"/>
    </row>
    <row r="541" spans="1:7" x14ac:dyDescent="0.2">
      <c r="A541" s="249" t="s">
        <v>1633</v>
      </c>
      <c r="B541" s="141" t="s">
        <v>4049</v>
      </c>
      <c r="C541" s="226">
        <v>43613</v>
      </c>
      <c r="D541" s="56">
        <f t="shared" si="8"/>
        <v>43613</v>
      </c>
      <c r="E541" s="65"/>
      <c r="F541" s="96"/>
      <c r="G541" s="192"/>
    </row>
    <row r="542" spans="1:7" x14ac:dyDescent="0.2">
      <c r="A542" s="249" t="s">
        <v>1761</v>
      </c>
      <c r="B542" s="141" t="s">
        <v>4050</v>
      </c>
      <c r="C542" s="226">
        <v>62596</v>
      </c>
      <c r="D542" s="56">
        <f t="shared" si="8"/>
        <v>62596</v>
      </c>
      <c r="E542" s="65"/>
      <c r="F542" s="96"/>
      <c r="G542" s="192"/>
    </row>
    <row r="543" spans="1:7" x14ac:dyDescent="0.2">
      <c r="A543" s="249" t="s">
        <v>1762</v>
      </c>
      <c r="B543" s="141" t="s">
        <v>4051</v>
      </c>
      <c r="C543" s="226">
        <v>79992</v>
      </c>
      <c r="D543" s="56">
        <f t="shared" si="8"/>
        <v>79992</v>
      </c>
      <c r="E543" s="65"/>
      <c r="F543" s="96"/>
      <c r="G543" s="192"/>
    </row>
    <row r="544" spans="1:7" x14ac:dyDescent="0.2">
      <c r="A544" s="249" t="s">
        <v>1763</v>
      </c>
      <c r="B544" s="141" t="s">
        <v>4052</v>
      </c>
      <c r="C544" s="226">
        <v>99757</v>
      </c>
      <c r="D544" s="56">
        <f t="shared" si="8"/>
        <v>99757</v>
      </c>
      <c r="E544" s="65"/>
      <c r="F544" s="96"/>
      <c r="G544" s="192"/>
    </row>
    <row r="545" spans="1:7" x14ac:dyDescent="0.2">
      <c r="A545" s="249" t="s">
        <v>2792</v>
      </c>
      <c r="B545" s="141" t="s">
        <v>4053</v>
      </c>
      <c r="C545" s="226">
        <v>146941</v>
      </c>
      <c r="D545" s="56">
        <f t="shared" si="8"/>
        <v>146941</v>
      </c>
      <c r="E545" s="65"/>
      <c r="F545" s="96"/>
      <c r="G545" s="140"/>
    </row>
    <row r="546" spans="1:7" x14ac:dyDescent="0.2">
      <c r="A546" s="249" t="s">
        <v>2793</v>
      </c>
      <c r="B546" s="141" t="s">
        <v>4054</v>
      </c>
      <c r="C546" s="226">
        <v>235909</v>
      </c>
      <c r="D546" s="56">
        <f t="shared" si="8"/>
        <v>235909</v>
      </c>
      <c r="E546" s="65"/>
      <c r="F546" s="96"/>
      <c r="G546" s="140"/>
    </row>
    <row r="547" spans="1:7" x14ac:dyDescent="0.2">
      <c r="A547" s="249" t="s">
        <v>1764</v>
      </c>
      <c r="B547" s="141" t="s">
        <v>4055</v>
      </c>
      <c r="C547" s="226">
        <v>1106</v>
      </c>
      <c r="D547" s="56">
        <f t="shared" si="8"/>
        <v>1106</v>
      </c>
      <c r="E547" s="65"/>
      <c r="F547" s="96"/>
      <c r="G547" s="140"/>
    </row>
    <row r="548" spans="1:7" x14ac:dyDescent="0.2">
      <c r="A548" s="249" t="s">
        <v>1765</v>
      </c>
      <c r="B548" s="141" t="s">
        <v>4056</v>
      </c>
      <c r="C548" s="226">
        <v>1202</v>
      </c>
      <c r="D548" s="56">
        <f t="shared" si="8"/>
        <v>1202</v>
      </c>
      <c r="E548" s="65"/>
      <c r="F548" s="96"/>
      <c r="G548" s="140"/>
    </row>
    <row r="549" spans="1:7" x14ac:dyDescent="0.2">
      <c r="A549" s="249" t="s">
        <v>1766</v>
      </c>
      <c r="B549" s="141" t="s">
        <v>4057</v>
      </c>
      <c r="C549" s="226">
        <v>1675</v>
      </c>
      <c r="D549" s="56">
        <f t="shared" si="8"/>
        <v>1675</v>
      </c>
      <c r="E549" s="65"/>
      <c r="F549" s="96"/>
      <c r="G549" s="140"/>
    </row>
    <row r="550" spans="1:7" x14ac:dyDescent="0.2">
      <c r="A550" s="249" t="s">
        <v>1767</v>
      </c>
      <c r="B550" s="141" t="s">
        <v>4058</v>
      </c>
      <c r="C550" s="226">
        <v>2341</v>
      </c>
      <c r="D550" s="56">
        <f t="shared" si="8"/>
        <v>2341</v>
      </c>
      <c r="E550" s="65"/>
      <c r="F550" s="96"/>
      <c r="G550" s="140"/>
    </row>
    <row r="551" spans="1:7" x14ac:dyDescent="0.2">
      <c r="A551" s="249" t="s">
        <v>1768</v>
      </c>
      <c r="B551" s="141" t="s">
        <v>4059</v>
      </c>
      <c r="C551" s="226">
        <v>2580</v>
      </c>
      <c r="D551" s="56">
        <f t="shared" si="8"/>
        <v>2580</v>
      </c>
      <c r="E551" s="65"/>
      <c r="F551" s="96"/>
      <c r="G551" s="140"/>
    </row>
    <row r="552" spans="1:7" x14ac:dyDescent="0.2">
      <c r="A552" s="249" t="s">
        <v>1769</v>
      </c>
      <c r="B552" s="141" t="s">
        <v>4060</v>
      </c>
      <c r="C552" s="226">
        <v>2528</v>
      </c>
      <c r="D552" s="56">
        <f t="shared" si="8"/>
        <v>2528</v>
      </c>
      <c r="E552" s="65"/>
      <c r="F552" s="96"/>
      <c r="G552" s="140"/>
    </row>
    <row r="553" spans="1:7" x14ac:dyDescent="0.2">
      <c r="A553" s="249" t="s">
        <v>1458</v>
      </c>
      <c r="B553" s="141" t="s">
        <v>4061</v>
      </c>
      <c r="C553" s="226">
        <v>3295</v>
      </c>
      <c r="D553" s="56">
        <f t="shared" si="8"/>
        <v>3295</v>
      </c>
      <c r="E553" s="65"/>
      <c r="F553" s="96"/>
      <c r="G553" s="140"/>
    </row>
    <row r="554" spans="1:7" x14ac:dyDescent="0.2">
      <c r="A554" s="249" t="s">
        <v>1459</v>
      </c>
      <c r="B554" s="141" t="s">
        <v>4062</v>
      </c>
      <c r="C554" s="226">
        <v>3722</v>
      </c>
      <c r="D554" s="56">
        <f t="shared" si="8"/>
        <v>3722</v>
      </c>
      <c r="E554" s="65"/>
      <c r="F554" s="96"/>
      <c r="G554" s="140"/>
    </row>
    <row r="555" spans="1:7" x14ac:dyDescent="0.2">
      <c r="A555" s="249" t="s">
        <v>1460</v>
      </c>
      <c r="B555" s="141" t="s">
        <v>4063</v>
      </c>
      <c r="C555" s="226">
        <v>4217</v>
      </c>
      <c r="D555" s="56">
        <f t="shared" si="8"/>
        <v>4217</v>
      </c>
      <c r="E555" s="65"/>
      <c r="F555" s="96"/>
      <c r="G555" s="140"/>
    </row>
    <row r="556" spans="1:7" x14ac:dyDescent="0.2">
      <c r="A556" s="249" t="s">
        <v>1461</v>
      </c>
      <c r="B556" s="141" t="s">
        <v>4064</v>
      </c>
      <c r="C556" s="226">
        <v>4993</v>
      </c>
      <c r="D556" s="56">
        <f t="shared" si="8"/>
        <v>4993</v>
      </c>
      <c r="E556" s="65"/>
      <c r="F556" s="96"/>
      <c r="G556" s="140"/>
    </row>
    <row r="557" spans="1:7" x14ac:dyDescent="0.2">
      <c r="A557" s="249" t="s">
        <v>1462</v>
      </c>
      <c r="B557" s="141" t="s">
        <v>4065</v>
      </c>
      <c r="C557" s="226">
        <v>8237</v>
      </c>
      <c r="D557" s="56">
        <f t="shared" si="8"/>
        <v>8237</v>
      </c>
      <c r="E557" s="65"/>
      <c r="F557" s="96"/>
      <c r="G557" s="140"/>
    </row>
    <row r="558" spans="1:7" x14ac:dyDescent="0.2">
      <c r="A558" s="249" t="s">
        <v>440</v>
      </c>
      <c r="B558" s="141" t="s">
        <v>4066</v>
      </c>
      <c r="C558" s="226">
        <v>9976</v>
      </c>
      <c r="D558" s="56">
        <f t="shared" si="8"/>
        <v>9976</v>
      </c>
      <c r="E558" s="65"/>
      <c r="F558" s="96"/>
      <c r="G558" s="140"/>
    </row>
    <row r="559" spans="1:7" x14ac:dyDescent="0.2">
      <c r="A559" s="249" t="s">
        <v>441</v>
      </c>
      <c r="B559" s="141" t="s">
        <v>4067</v>
      </c>
      <c r="C559" s="226">
        <v>11834</v>
      </c>
      <c r="D559" s="56">
        <f t="shared" si="8"/>
        <v>11834</v>
      </c>
      <c r="E559" s="65"/>
      <c r="F559" s="96"/>
      <c r="G559" s="140"/>
    </row>
    <row r="560" spans="1:7" x14ac:dyDescent="0.2">
      <c r="A560" s="249" t="s">
        <v>442</v>
      </c>
      <c r="B560" s="141" t="s">
        <v>4068</v>
      </c>
      <c r="C560" s="226">
        <v>14255</v>
      </c>
      <c r="D560" s="56">
        <f t="shared" si="8"/>
        <v>14255</v>
      </c>
      <c r="E560" s="65"/>
      <c r="F560" s="96"/>
      <c r="G560" s="140"/>
    </row>
    <row r="561" spans="1:7" x14ac:dyDescent="0.2">
      <c r="A561" s="249" t="s">
        <v>443</v>
      </c>
      <c r="B561" s="141" t="s">
        <v>4069</v>
      </c>
      <c r="C561" s="226">
        <v>17133</v>
      </c>
      <c r="D561" s="56">
        <f t="shared" si="8"/>
        <v>17133</v>
      </c>
      <c r="E561" s="65"/>
      <c r="F561" s="96"/>
      <c r="G561" s="140"/>
    </row>
    <row r="562" spans="1:7" x14ac:dyDescent="0.2">
      <c r="A562" s="249" t="s">
        <v>444</v>
      </c>
      <c r="B562" s="141" t="s">
        <v>4070</v>
      </c>
      <c r="C562" s="226">
        <v>21076</v>
      </c>
      <c r="D562" s="56">
        <f t="shared" si="8"/>
        <v>21076</v>
      </c>
      <c r="E562" s="65"/>
      <c r="F562" s="96"/>
      <c r="G562" s="140"/>
    </row>
    <row r="563" spans="1:7" x14ac:dyDescent="0.2">
      <c r="A563" s="249" t="s">
        <v>445</v>
      </c>
      <c r="B563" s="141" t="s">
        <v>4071</v>
      </c>
      <c r="C563" s="226">
        <v>35802</v>
      </c>
      <c r="D563" s="56">
        <f t="shared" si="8"/>
        <v>35802</v>
      </c>
      <c r="E563" s="65"/>
      <c r="F563" s="96"/>
      <c r="G563" s="192"/>
    </row>
    <row r="564" spans="1:7" x14ac:dyDescent="0.2">
      <c r="A564" s="249" t="s">
        <v>446</v>
      </c>
      <c r="B564" s="141" t="s">
        <v>4072</v>
      </c>
      <c r="C564" s="226">
        <v>39504</v>
      </c>
      <c r="D564" s="56">
        <f t="shared" si="8"/>
        <v>39504</v>
      </c>
      <c r="E564" s="65"/>
      <c r="F564" s="96"/>
      <c r="G564" s="192"/>
    </row>
    <row r="565" spans="1:7" x14ac:dyDescent="0.2">
      <c r="A565" s="249" t="s">
        <v>447</v>
      </c>
      <c r="B565" s="141" t="s">
        <v>4073</v>
      </c>
      <c r="C565" s="226">
        <v>48572</v>
      </c>
      <c r="D565" s="56">
        <f t="shared" si="8"/>
        <v>48572</v>
      </c>
      <c r="E565" s="65"/>
      <c r="F565" s="96"/>
      <c r="G565" s="192"/>
    </row>
    <row r="566" spans="1:7" x14ac:dyDescent="0.2">
      <c r="A566" s="249" t="s">
        <v>1269</v>
      </c>
      <c r="B566" s="141" t="s">
        <v>4074</v>
      </c>
      <c r="C566" s="226">
        <v>73055</v>
      </c>
      <c r="D566" s="56">
        <f t="shared" si="8"/>
        <v>73055</v>
      </c>
      <c r="E566" s="65"/>
      <c r="F566" s="96"/>
      <c r="G566" s="192"/>
    </row>
    <row r="567" spans="1:7" x14ac:dyDescent="0.2">
      <c r="A567" s="249" t="s">
        <v>1270</v>
      </c>
      <c r="B567" s="141" t="s">
        <v>4075</v>
      </c>
      <c r="C567" s="226">
        <v>94197</v>
      </c>
      <c r="D567" s="56">
        <f t="shared" si="8"/>
        <v>94197</v>
      </c>
      <c r="E567" s="65"/>
      <c r="F567" s="96"/>
      <c r="G567" s="192"/>
    </row>
    <row r="568" spans="1:7" x14ac:dyDescent="0.2">
      <c r="A568" s="249" t="s">
        <v>1271</v>
      </c>
      <c r="B568" s="141" t="s">
        <v>4076</v>
      </c>
      <c r="C568" s="226">
        <v>121054</v>
      </c>
      <c r="D568" s="56">
        <f t="shared" si="8"/>
        <v>121054</v>
      </c>
      <c r="E568" s="65"/>
      <c r="F568" s="96"/>
      <c r="G568" s="192"/>
    </row>
    <row r="569" spans="1:7" x14ac:dyDescent="0.2">
      <c r="A569" s="249" t="s">
        <v>1272</v>
      </c>
      <c r="B569" s="141" t="s">
        <v>4077</v>
      </c>
      <c r="C569" s="226">
        <v>2193</v>
      </c>
      <c r="D569" s="56">
        <f t="shared" si="8"/>
        <v>2193</v>
      </c>
      <c r="E569" s="65"/>
      <c r="F569" s="96"/>
      <c r="G569" s="192"/>
    </row>
    <row r="570" spans="1:7" x14ac:dyDescent="0.2">
      <c r="A570" s="249" t="s">
        <v>1273</v>
      </c>
      <c r="B570" s="141" t="s">
        <v>4078</v>
      </c>
      <c r="C570" s="226">
        <v>2768</v>
      </c>
      <c r="D570" s="56">
        <f t="shared" si="8"/>
        <v>2768</v>
      </c>
      <c r="E570" s="65"/>
      <c r="F570" s="96"/>
      <c r="G570" s="192"/>
    </row>
    <row r="571" spans="1:7" x14ac:dyDescent="0.2">
      <c r="A571" s="249" t="s">
        <v>1274</v>
      </c>
      <c r="B571" s="141" t="s">
        <v>4079</v>
      </c>
      <c r="C571" s="226">
        <v>2972</v>
      </c>
      <c r="D571" s="56">
        <f t="shared" si="8"/>
        <v>2972</v>
      </c>
      <c r="E571" s="65"/>
      <c r="F571" s="96"/>
      <c r="G571" s="140"/>
    </row>
    <row r="572" spans="1:7" x14ac:dyDescent="0.2">
      <c r="A572" s="249" t="s">
        <v>1275</v>
      </c>
      <c r="B572" s="141" t="s">
        <v>4080</v>
      </c>
      <c r="C572" s="226">
        <v>3397</v>
      </c>
      <c r="D572" s="56">
        <f t="shared" si="8"/>
        <v>3397</v>
      </c>
      <c r="E572" s="65"/>
      <c r="F572" s="96"/>
      <c r="G572" s="140"/>
    </row>
    <row r="573" spans="1:7" x14ac:dyDescent="0.2">
      <c r="A573" s="249" t="s">
        <v>391</v>
      </c>
      <c r="B573" s="141" t="s">
        <v>4081</v>
      </c>
      <c r="C573" s="226">
        <v>3794</v>
      </c>
      <c r="D573" s="56">
        <f t="shared" si="8"/>
        <v>3794</v>
      </c>
      <c r="E573" s="65"/>
      <c r="F573" s="96"/>
      <c r="G573" s="140"/>
    </row>
    <row r="574" spans="1:7" x14ac:dyDescent="0.2">
      <c r="A574" s="249" t="s">
        <v>392</v>
      </c>
      <c r="B574" s="141" t="s">
        <v>4082</v>
      </c>
      <c r="C574" s="226">
        <v>6025</v>
      </c>
      <c r="D574" s="56">
        <f t="shared" si="8"/>
        <v>6025</v>
      </c>
      <c r="E574" s="65"/>
      <c r="F574" s="96"/>
      <c r="G574" s="140"/>
    </row>
    <row r="575" spans="1:7" x14ac:dyDescent="0.2">
      <c r="A575" s="250" t="s">
        <v>1634</v>
      </c>
      <c r="B575" s="172" t="s">
        <v>4083</v>
      </c>
      <c r="C575" s="226">
        <v>7253</v>
      </c>
      <c r="D575" s="56">
        <f t="shared" si="8"/>
        <v>7253</v>
      </c>
      <c r="E575" s="65"/>
      <c r="F575" s="96"/>
      <c r="G575" s="140"/>
    </row>
    <row r="576" spans="1:7" x14ac:dyDescent="0.2">
      <c r="A576" s="249" t="s">
        <v>1635</v>
      </c>
      <c r="B576" s="141" t="s">
        <v>4084</v>
      </c>
      <c r="C576" s="226">
        <v>8555</v>
      </c>
      <c r="D576" s="56">
        <f t="shared" si="8"/>
        <v>8555</v>
      </c>
      <c r="E576" s="65"/>
      <c r="F576" s="96"/>
      <c r="G576" s="140"/>
    </row>
    <row r="577" spans="1:7" x14ac:dyDescent="0.2">
      <c r="A577" s="249" t="s">
        <v>1636</v>
      </c>
      <c r="B577" s="141" t="s">
        <v>4085</v>
      </c>
      <c r="C577" s="226">
        <v>10700</v>
      </c>
      <c r="D577" s="56">
        <f t="shared" si="8"/>
        <v>10700</v>
      </c>
      <c r="E577" s="65"/>
      <c r="F577" s="96"/>
      <c r="G577" s="140"/>
    </row>
    <row r="578" spans="1:7" x14ac:dyDescent="0.2">
      <c r="A578" s="249" t="s">
        <v>1637</v>
      </c>
      <c r="B578" s="141" t="s">
        <v>4086</v>
      </c>
      <c r="C578" s="226">
        <v>11943</v>
      </c>
      <c r="D578" s="56">
        <f t="shared" si="8"/>
        <v>11943</v>
      </c>
      <c r="E578" s="65"/>
      <c r="F578" s="96"/>
      <c r="G578" s="140"/>
    </row>
    <row r="579" spans="1:7" x14ac:dyDescent="0.2">
      <c r="A579" s="249" t="s">
        <v>1638</v>
      </c>
      <c r="B579" s="141" t="s">
        <v>4087</v>
      </c>
      <c r="C579" s="226">
        <v>15531</v>
      </c>
      <c r="D579" s="56">
        <f t="shared" si="8"/>
        <v>15531</v>
      </c>
      <c r="E579" s="65"/>
      <c r="F579" s="96"/>
      <c r="G579" s="140"/>
    </row>
    <row r="580" spans="1:7" x14ac:dyDescent="0.2">
      <c r="A580" s="249" t="s">
        <v>1639</v>
      </c>
      <c r="B580" s="141" t="s">
        <v>4088</v>
      </c>
      <c r="C580" s="226">
        <v>22826</v>
      </c>
      <c r="D580" s="56">
        <f t="shared" si="8"/>
        <v>22826</v>
      </c>
      <c r="E580" s="65"/>
      <c r="F580" s="96"/>
      <c r="G580" s="140"/>
    </row>
    <row r="581" spans="1:7" x14ac:dyDescent="0.2">
      <c r="A581" s="249" t="s">
        <v>1640</v>
      </c>
      <c r="B581" s="141" t="s">
        <v>4089</v>
      </c>
      <c r="C581" s="226">
        <v>32589</v>
      </c>
      <c r="D581" s="56">
        <f t="shared" si="8"/>
        <v>32589</v>
      </c>
      <c r="E581" s="65"/>
      <c r="F581" s="96"/>
      <c r="G581" s="140"/>
    </row>
    <row r="582" spans="1:7" x14ac:dyDescent="0.2">
      <c r="A582" s="249" t="s">
        <v>727</v>
      </c>
      <c r="B582" s="141" t="s">
        <v>4090</v>
      </c>
      <c r="C582" s="226">
        <v>39646</v>
      </c>
      <c r="D582" s="56">
        <f t="shared" si="8"/>
        <v>39646</v>
      </c>
      <c r="E582" s="65"/>
      <c r="F582" s="96"/>
      <c r="G582" s="140"/>
    </row>
    <row r="583" spans="1:7" x14ac:dyDescent="0.2">
      <c r="A583" s="249" t="s">
        <v>728</v>
      </c>
      <c r="B583" s="141" t="s">
        <v>4091</v>
      </c>
      <c r="C583" s="226">
        <v>56904</v>
      </c>
      <c r="D583" s="56">
        <f t="shared" si="8"/>
        <v>56904</v>
      </c>
      <c r="E583" s="65"/>
      <c r="F583" s="96"/>
      <c r="G583" s="140"/>
    </row>
    <row r="584" spans="1:7" x14ac:dyDescent="0.2">
      <c r="A584" s="249" t="s">
        <v>729</v>
      </c>
      <c r="B584" s="141" t="s">
        <v>4092</v>
      </c>
      <c r="C584" s="226">
        <v>72711</v>
      </c>
      <c r="D584" s="56">
        <f t="shared" si="8"/>
        <v>72711</v>
      </c>
      <c r="E584" s="65"/>
      <c r="F584" s="96"/>
      <c r="G584" s="140"/>
    </row>
    <row r="585" spans="1:7" x14ac:dyDescent="0.2">
      <c r="A585" s="249" t="s">
        <v>1380</v>
      </c>
      <c r="B585" s="141" t="s">
        <v>4093</v>
      </c>
      <c r="C585" s="226">
        <v>90693</v>
      </c>
      <c r="D585" s="56">
        <f t="shared" si="8"/>
        <v>90693</v>
      </c>
      <c r="E585" s="65"/>
      <c r="F585" s="96"/>
      <c r="G585" s="140"/>
    </row>
    <row r="586" spans="1:7" x14ac:dyDescent="0.2">
      <c r="A586" s="249" t="s">
        <v>1381</v>
      </c>
      <c r="B586" s="141" t="s">
        <v>4094</v>
      </c>
      <c r="C586" s="226">
        <v>1106</v>
      </c>
      <c r="D586" s="56">
        <f t="shared" si="8"/>
        <v>1106</v>
      </c>
      <c r="E586" s="65"/>
      <c r="F586" s="96"/>
      <c r="G586" s="140"/>
    </row>
    <row r="587" spans="1:7" x14ac:dyDescent="0.2">
      <c r="A587" s="249" t="s">
        <v>1382</v>
      </c>
      <c r="B587" s="141" t="s">
        <v>4095</v>
      </c>
      <c r="C587" s="226">
        <v>1202</v>
      </c>
      <c r="D587" s="56">
        <f t="shared" si="8"/>
        <v>1202</v>
      </c>
      <c r="E587" s="65"/>
      <c r="F587" s="96"/>
      <c r="G587" s="140"/>
    </row>
    <row r="588" spans="1:7" x14ac:dyDescent="0.2">
      <c r="A588" s="249" t="s">
        <v>1383</v>
      </c>
      <c r="B588" s="141" t="s">
        <v>4096</v>
      </c>
      <c r="C588" s="226">
        <v>1670</v>
      </c>
      <c r="D588" s="56">
        <f t="shared" si="8"/>
        <v>1670</v>
      </c>
      <c r="E588" s="65"/>
      <c r="F588" s="96"/>
      <c r="G588" s="140"/>
    </row>
    <row r="589" spans="1:7" x14ac:dyDescent="0.2">
      <c r="A589" s="249" t="s">
        <v>1384</v>
      </c>
      <c r="B589" s="141" t="s">
        <v>4097</v>
      </c>
      <c r="C589" s="226">
        <v>2330</v>
      </c>
      <c r="D589" s="56">
        <f t="shared" ref="D589:D652" si="9">((100-$G$13)/100)*C589</f>
        <v>2330</v>
      </c>
      <c r="E589" s="65"/>
      <c r="F589" s="96"/>
      <c r="G589" s="140"/>
    </row>
    <row r="590" spans="1:7" x14ac:dyDescent="0.2">
      <c r="A590" s="249" t="s">
        <v>1385</v>
      </c>
      <c r="B590" s="141" t="s">
        <v>4098</v>
      </c>
      <c r="C590" s="226">
        <v>2565</v>
      </c>
      <c r="D590" s="56">
        <f t="shared" si="9"/>
        <v>2565</v>
      </c>
      <c r="E590" s="65"/>
      <c r="F590" s="96"/>
      <c r="G590" s="140"/>
    </row>
    <row r="591" spans="1:7" x14ac:dyDescent="0.2">
      <c r="A591" s="105" t="s">
        <v>2794</v>
      </c>
      <c r="B591" s="141" t="s">
        <v>4099</v>
      </c>
      <c r="C591" s="226">
        <v>1122</v>
      </c>
      <c r="D591" s="56">
        <f t="shared" si="9"/>
        <v>1122</v>
      </c>
      <c r="E591" s="65"/>
      <c r="F591" s="96"/>
      <c r="G591" s="140"/>
    </row>
    <row r="592" spans="1:7" x14ac:dyDescent="0.2">
      <c r="A592" s="105" t="s">
        <v>2795</v>
      </c>
      <c r="B592" s="141" t="s">
        <v>4100</v>
      </c>
      <c r="C592" s="226">
        <v>1243</v>
      </c>
      <c r="D592" s="56">
        <f t="shared" si="9"/>
        <v>1243</v>
      </c>
      <c r="E592" s="65"/>
      <c r="F592" s="96"/>
      <c r="G592" s="140"/>
    </row>
    <row r="593" spans="1:7" x14ac:dyDescent="0.2">
      <c r="A593" s="105" t="s">
        <v>2796</v>
      </c>
      <c r="B593" s="141" t="s">
        <v>4101</v>
      </c>
      <c r="C593" s="226">
        <v>1461</v>
      </c>
      <c r="D593" s="56">
        <f t="shared" si="9"/>
        <v>1461</v>
      </c>
      <c r="E593" s="65"/>
      <c r="F593" s="96"/>
      <c r="G593" s="140"/>
    </row>
    <row r="594" spans="1:7" x14ac:dyDescent="0.2">
      <c r="A594" s="105" t="s">
        <v>2797</v>
      </c>
      <c r="B594" s="141" t="s">
        <v>4102</v>
      </c>
      <c r="C594" s="226">
        <v>2227</v>
      </c>
      <c r="D594" s="56">
        <f t="shared" si="9"/>
        <v>2227</v>
      </c>
      <c r="E594" s="65"/>
      <c r="F594" s="96"/>
      <c r="G594" s="140"/>
    </row>
    <row r="595" spans="1:7" x14ac:dyDescent="0.2">
      <c r="A595" s="105" t="s">
        <v>2798</v>
      </c>
      <c r="B595" s="141" t="s">
        <v>4103</v>
      </c>
      <c r="C595" s="226">
        <v>2732</v>
      </c>
      <c r="D595" s="56">
        <f t="shared" si="9"/>
        <v>2732</v>
      </c>
      <c r="E595" s="65"/>
      <c r="F595" s="96"/>
      <c r="G595" s="140"/>
    </row>
    <row r="596" spans="1:7" x14ac:dyDescent="0.2">
      <c r="A596" s="105" t="s">
        <v>2799</v>
      </c>
      <c r="B596" s="141" t="s">
        <v>4104</v>
      </c>
      <c r="C596" s="226">
        <v>3191</v>
      </c>
      <c r="D596" s="56">
        <f t="shared" si="9"/>
        <v>3191</v>
      </c>
      <c r="E596" s="65"/>
      <c r="F596" s="96"/>
      <c r="G596" s="140"/>
    </row>
    <row r="597" spans="1:7" x14ac:dyDescent="0.2">
      <c r="A597" s="105" t="s">
        <v>2800</v>
      </c>
      <c r="B597" s="141" t="s">
        <v>4105</v>
      </c>
      <c r="C597" s="226">
        <v>4342</v>
      </c>
      <c r="D597" s="56">
        <f t="shared" si="9"/>
        <v>4342</v>
      </c>
      <c r="E597" s="65"/>
      <c r="F597" s="96"/>
      <c r="G597" s="140"/>
    </row>
    <row r="598" spans="1:7" x14ac:dyDescent="0.2">
      <c r="A598" s="105" t="s">
        <v>2801</v>
      </c>
      <c r="B598" s="141" t="s">
        <v>4106</v>
      </c>
      <c r="C598" s="226">
        <v>5027</v>
      </c>
      <c r="D598" s="56">
        <f t="shared" si="9"/>
        <v>5027</v>
      </c>
      <c r="E598" s="65"/>
      <c r="F598" s="96"/>
      <c r="G598" s="140"/>
    </row>
    <row r="599" spans="1:7" x14ac:dyDescent="0.2">
      <c r="A599" s="249" t="s">
        <v>536</v>
      </c>
      <c r="B599" s="141" t="s">
        <v>4107</v>
      </c>
      <c r="C599" s="226">
        <v>13778</v>
      </c>
      <c r="D599" s="56">
        <f t="shared" si="9"/>
        <v>13778</v>
      </c>
      <c r="E599" s="65"/>
      <c r="F599" s="96"/>
      <c r="G599" s="140"/>
    </row>
    <row r="600" spans="1:7" x14ac:dyDescent="0.2">
      <c r="A600" s="249" t="s">
        <v>537</v>
      </c>
      <c r="B600" s="141" t="s">
        <v>4108</v>
      </c>
      <c r="C600" s="226">
        <v>16474</v>
      </c>
      <c r="D600" s="56">
        <f t="shared" si="9"/>
        <v>16474</v>
      </c>
      <c r="E600" s="65"/>
      <c r="F600" s="96"/>
      <c r="G600" s="140"/>
    </row>
    <row r="601" spans="1:7" x14ac:dyDescent="0.2">
      <c r="A601" s="249" t="s">
        <v>538</v>
      </c>
      <c r="B601" s="141" t="s">
        <v>4109</v>
      </c>
      <c r="C601" s="227">
        <v>20090</v>
      </c>
      <c r="D601" s="56">
        <f t="shared" si="9"/>
        <v>20090</v>
      </c>
      <c r="E601" s="65"/>
      <c r="F601" s="96"/>
      <c r="G601" s="140"/>
    </row>
    <row r="602" spans="1:7" x14ac:dyDescent="0.2">
      <c r="A602" s="249" t="s">
        <v>539</v>
      </c>
      <c r="B602" s="141" t="s">
        <v>4110</v>
      </c>
      <c r="C602" s="226">
        <v>35081</v>
      </c>
      <c r="D602" s="56">
        <f t="shared" si="9"/>
        <v>35081</v>
      </c>
      <c r="E602" s="65"/>
      <c r="F602" s="96"/>
      <c r="G602" s="140"/>
    </row>
    <row r="603" spans="1:7" x14ac:dyDescent="0.2">
      <c r="A603" s="249" t="s">
        <v>540</v>
      </c>
      <c r="B603" s="141" t="s">
        <v>4111</v>
      </c>
      <c r="C603" s="226">
        <v>38586</v>
      </c>
      <c r="D603" s="56">
        <f t="shared" si="9"/>
        <v>38586</v>
      </c>
      <c r="E603" s="65"/>
      <c r="F603" s="96"/>
      <c r="G603" s="140"/>
    </row>
    <row r="604" spans="1:7" x14ac:dyDescent="0.2">
      <c r="A604" s="249" t="s">
        <v>541</v>
      </c>
      <c r="B604" s="141" t="s">
        <v>4112</v>
      </c>
      <c r="C604" s="226">
        <v>47417</v>
      </c>
      <c r="D604" s="56">
        <f t="shared" si="9"/>
        <v>47417</v>
      </c>
      <c r="E604" s="65"/>
      <c r="F604" s="96"/>
      <c r="G604" s="140"/>
    </row>
    <row r="605" spans="1:7" x14ac:dyDescent="0.2">
      <c r="A605" s="249" t="s">
        <v>542</v>
      </c>
      <c r="B605" s="141" t="s">
        <v>4113</v>
      </c>
      <c r="C605" s="226">
        <v>66410</v>
      </c>
      <c r="D605" s="56">
        <f t="shared" si="9"/>
        <v>66410</v>
      </c>
      <c r="E605" s="65"/>
      <c r="F605" s="96"/>
      <c r="G605" s="140"/>
    </row>
    <row r="606" spans="1:7" x14ac:dyDescent="0.2">
      <c r="A606" s="249" t="s">
        <v>2194</v>
      </c>
      <c r="B606" s="141" t="s">
        <v>4114</v>
      </c>
      <c r="C606" s="226">
        <v>85632</v>
      </c>
      <c r="D606" s="56">
        <f t="shared" si="9"/>
        <v>85632</v>
      </c>
      <c r="E606" s="65"/>
      <c r="F606" s="96"/>
      <c r="G606" s="140"/>
    </row>
    <row r="607" spans="1:7" x14ac:dyDescent="0.2">
      <c r="A607" s="249" t="s">
        <v>1276</v>
      </c>
      <c r="B607" s="141" t="s">
        <v>4115</v>
      </c>
      <c r="C607" s="226">
        <v>110048</v>
      </c>
      <c r="D607" s="56">
        <f t="shared" si="9"/>
        <v>110048</v>
      </c>
      <c r="E607" s="65"/>
      <c r="F607" s="96"/>
      <c r="G607" s="140"/>
    </row>
    <row r="608" spans="1:7" x14ac:dyDescent="0.2">
      <c r="A608" s="105" t="s">
        <v>2802</v>
      </c>
      <c r="B608" s="141" t="s">
        <v>4116</v>
      </c>
      <c r="C608" s="226">
        <v>1119</v>
      </c>
      <c r="D608" s="56">
        <f t="shared" si="9"/>
        <v>1119</v>
      </c>
      <c r="E608" s="65"/>
      <c r="F608" s="96"/>
      <c r="G608" s="140"/>
    </row>
    <row r="609" spans="1:7" x14ac:dyDescent="0.2">
      <c r="A609" s="105" t="s">
        <v>2803</v>
      </c>
      <c r="B609" s="141" t="s">
        <v>4117</v>
      </c>
      <c r="C609" s="226">
        <v>1116</v>
      </c>
      <c r="D609" s="56">
        <f t="shared" si="9"/>
        <v>1116</v>
      </c>
      <c r="E609" s="65"/>
      <c r="F609" s="96"/>
      <c r="G609" s="140"/>
    </row>
    <row r="610" spans="1:7" x14ac:dyDescent="0.2">
      <c r="A610" s="105" t="s">
        <v>2804</v>
      </c>
      <c r="B610" s="141" t="s">
        <v>4118</v>
      </c>
      <c r="C610" s="226">
        <v>1195</v>
      </c>
      <c r="D610" s="56">
        <f t="shared" si="9"/>
        <v>1195</v>
      </c>
      <c r="E610" s="65"/>
      <c r="F610" s="96"/>
      <c r="G610" s="140"/>
    </row>
    <row r="611" spans="1:7" x14ac:dyDescent="0.2">
      <c r="A611" s="105" t="s">
        <v>2805</v>
      </c>
      <c r="B611" s="141" t="s">
        <v>4119</v>
      </c>
      <c r="C611" s="226">
        <v>1886</v>
      </c>
      <c r="D611" s="56">
        <f t="shared" si="9"/>
        <v>1886</v>
      </c>
      <c r="E611" s="65"/>
      <c r="F611" s="96"/>
      <c r="G611" s="140"/>
    </row>
    <row r="612" spans="1:7" x14ac:dyDescent="0.2">
      <c r="A612" s="105" t="s">
        <v>2806</v>
      </c>
      <c r="B612" s="141" t="s">
        <v>4120</v>
      </c>
      <c r="C612" s="226">
        <v>2106</v>
      </c>
      <c r="D612" s="56">
        <f t="shared" si="9"/>
        <v>2106</v>
      </c>
      <c r="E612" s="65"/>
      <c r="F612" s="96"/>
      <c r="G612" s="140"/>
    </row>
    <row r="613" spans="1:7" x14ac:dyDescent="0.2">
      <c r="A613" s="105" t="s">
        <v>2807</v>
      </c>
      <c r="B613" s="141" t="s">
        <v>4121</v>
      </c>
      <c r="C613" s="226">
        <v>2464</v>
      </c>
      <c r="D613" s="56">
        <f t="shared" si="9"/>
        <v>2464</v>
      </c>
      <c r="E613" s="65"/>
      <c r="F613" s="96"/>
      <c r="G613" s="140"/>
    </row>
    <row r="614" spans="1:7" x14ac:dyDescent="0.2">
      <c r="A614" s="105" t="s">
        <v>2808</v>
      </c>
      <c r="B614" s="141" t="s">
        <v>4122</v>
      </c>
      <c r="C614" s="226">
        <v>3259</v>
      </c>
      <c r="D614" s="56">
        <f t="shared" si="9"/>
        <v>3259</v>
      </c>
      <c r="E614" s="65"/>
      <c r="F614" s="96"/>
      <c r="G614" s="140"/>
    </row>
    <row r="615" spans="1:7" x14ac:dyDescent="0.2">
      <c r="A615" s="105" t="s">
        <v>2809</v>
      </c>
      <c r="B615" s="141" t="s">
        <v>4123</v>
      </c>
      <c r="C615" s="226">
        <v>3790</v>
      </c>
      <c r="D615" s="56">
        <f t="shared" si="9"/>
        <v>3790</v>
      </c>
      <c r="E615" s="65"/>
      <c r="F615" s="96"/>
      <c r="G615" s="140"/>
    </row>
    <row r="616" spans="1:7" x14ac:dyDescent="0.2">
      <c r="A616" s="249" t="s">
        <v>1277</v>
      </c>
      <c r="B616" s="141" t="s">
        <v>4124</v>
      </c>
      <c r="C616" s="226">
        <v>10364</v>
      </c>
      <c r="D616" s="56">
        <f t="shared" si="9"/>
        <v>10364</v>
      </c>
      <c r="E616" s="65"/>
      <c r="F616" s="96"/>
      <c r="G616" s="140"/>
    </row>
    <row r="617" spans="1:7" x14ac:dyDescent="0.2">
      <c r="A617" s="249" t="s">
        <v>1278</v>
      </c>
      <c r="B617" s="141" t="s">
        <v>4125</v>
      </c>
      <c r="C617" s="226">
        <v>11519</v>
      </c>
      <c r="D617" s="56">
        <f t="shared" si="9"/>
        <v>11519</v>
      </c>
      <c r="E617" s="65"/>
      <c r="F617" s="96"/>
      <c r="G617" s="140"/>
    </row>
    <row r="618" spans="1:7" x14ac:dyDescent="0.2">
      <c r="A618" s="249" t="s">
        <v>1279</v>
      </c>
      <c r="B618" s="141" t="s">
        <v>4126</v>
      </c>
      <c r="C618" s="226">
        <v>14895</v>
      </c>
      <c r="D618" s="56">
        <f t="shared" si="9"/>
        <v>14895</v>
      </c>
      <c r="E618" s="65"/>
      <c r="F618" s="96"/>
      <c r="G618" s="140"/>
    </row>
    <row r="619" spans="1:7" x14ac:dyDescent="0.2">
      <c r="A619" s="249" t="s">
        <v>1280</v>
      </c>
      <c r="B619" s="141" t="s">
        <v>4127</v>
      </c>
      <c r="C619" s="226">
        <v>22612</v>
      </c>
      <c r="D619" s="56">
        <f t="shared" si="9"/>
        <v>22612</v>
      </c>
      <c r="E619" s="65"/>
      <c r="F619" s="96"/>
      <c r="G619" s="140"/>
    </row>
    <row r="620" spans="1:7" x14ac:dyDescent="0.2">
      <c r="A620" s="249" t="s">
        <v>1281</v>
      </c>
      <c r="B620" s="141" t="s">
        <v>4128</v>
      </c>
      <c r="C620" s="226">
        <v>31386</v>
      </c>
      <c r="D620" s="56">
        <f t="shared" si="9"/>
        <v>31386</v>
      </c>
      <c r="E620" s="65"/>
      <c r="F620" s="96"/>
      <c r="G620" s="140"/>
    </row>
    <row r="621" spans="1:7" x14ac:dyDescent="0.2">
      <c r="A621" s="250" t="s">
        <v>1282</v>
      </c>
      <c r="B621" s="172" t="s">
        <v>4129</v>
      </c>
      <c r="C621" s="226">
        <v>37752</v>
      </c>
      <c r="D621" s="56">
        <f t="shared" si="9"/>
        <v>37752</v>
      </c>
      <c r="E621" s="65"/>
      <c r="F621" s="96"/>
      <c r="G621" s="140"/>
    </row>
    <row r="622" spans="1:7" x14ac:dyDescent="0.2">
      <c r="A622" s="249" t="s">
        <v>1283</v>
      </c>
      <c r="B622" s="141" t="s">
        <v>4130</v>
      </c>
      <c r="C622" s="226">
        <v>51728</v>
      </c>
      <c r="D622" s="56">
        <f t="shared" si="9"/>
        <v>51728</v>
      </c>
      <c r="E622" s="65"/>
      <c r="F622" s="96"/>
      <c r="G622" s="140"/>
    </row>
    <row r="623" spans="1:7" x14ac:dyDescent="0.2">
      <c r="A623" s="249" t="s">
        <v>1284</v>
      </c>
      <c r="B623" s="141" t="s">
        <v>4131</v>
      </c>
      <c r="C623" s="226">
        <v>66101</v>
      </c>
      <c r="D623" s="56">
        <f t="shared" si="9"/>
        <v>66101</v>
      </c>
      <c r="E623" s="65"/>
      <c r="F623" s="96"/>
      <c r="G623" s="140"/>
    </row>
    <row r="624" spans="1:7" x14ac:dyDescent="0.2">
      <c r="A624" s="249" t="s">
        <v>2</v>
      </c>
      <c r="B624" s="141" t="s">
        <v>4132</v>
      </c>
      <c r="C624" s="226">
        <v>82456</v>
      </c>
      <c r="D624" s="56">
        <f t="shared" si="9"/>
        <v>82456</v>
      </c>
      <c r="E624" s="65"/>
      <c r="F624" s="96"/>
      <c r="G624" s="140"/>
    </row>
    <row r="625" spans="1:7" x14ac:dyDescent="0.2">
      <c r="A625" s="252" t="s">
        <v>3</v>
      </c>
      <c r="B625" s="141" t="s">
        <v>4133</v>
      </c>
      <c r="C625" s="226">
        <v>1662</v>
      </c>
      <c r="D625" s="56">
        <f t="shared" si="9"/>
        <v>1662</v>
      </c>
      <c r="E625" s="65"/>
      <c r="F625" s="96"/>
      <c r="G625" s="140"/>
    </row>
    <row r="626" spans="1:7" x14ac:dyDescent="0.2">
      <c r="A626" s="252" t="s">
        <v>734</v>
      </c>
      <c r="B626" s="141" t="s">
        <v>4134</v>
      </c>
      <c r="C626" s="226">
        <v>2320</v>
      </c>
      <c r="D626" s="56">
        <f t="shared" si="9"/>
        <v>2320</v>
      </c>
      <c r="E626" s="65"/>
      <c r="F626" s="96"/>
      <c r="G626" s="140"/>
    </row>
    <row r="627" spans="1:7" x14ac:dyDescent="0.2">
      <c r="A627" s="249" t="s">
        <v>735</v>
      </c>
      <c r="B627" s="141" t="s">
        <v>4135</v>
      </c>
      <c r="C627" s="226">
        <v>1662</v>
      </c>
      <c r="D627" s="56">
        <f t="shared" si="9"/>
        <v>1662</v>
      </c>
      <c r="E627" s="65"/>
      <c r="F627" s="96"/>
      <c r="G627" s="140"/>
    </row>
    <row r="628" spans="1:7" x14ac:dyDescent="0.2">
      <c r="A628" s="249" t="s">
        <v>736</v>
      </c>
      <c r="B628" s="141" t="s">
        <v>4136</v>
      </c>
      <c r="C628" s="226">
        <v>2320</v>
      </c>
      <c r="D628" s="56">
        <f t="shared" si="9"/>
        <v>2320</v>
      </c>
      <c r="E628" s="65"/>
      <c r="F628" s="96"/>
      <c r="G628" s="140"/>
    </row>
    <row r="629" spans="1:7" x14ac:dyDescent="0.2">
      <c r="A629" s="249" t="s">
        <v>1208</v>
      </c>
      <c r="B629" s="141" t="s">
        <v>4137</v>
      </c>
      <c r="C629" s="226">
        <v>2548</v>
      </c>
      <c r="D629" s="56">
        <f t="shared" si="9"/>
        <v>2548</v>
      </c>
      <c r="E629" s="65"/>
      <c r="F629" s="96"/>
      <c r="G629" s="140"/>
    </row>
    <row r="630" spans="1:7" x14ac:dyDescent="0.2">
      <c r="A630" s="105" t="s">
        <v>2810</v>
      </c>
      <c r="B630" s="141" t="s">
        <v>4138</v>
      </c>
      <c r="C630" s="226">
        <v>1099</v>
      </c>
      <c r="D630" s="56">
        <f t="shared" si="9"/>
        <v>1099</v>
      </c>
      <c r="E630" s="65"/>
      <c r="F630" s="96"/>
      <c r="G630" s="140"/>
    </row>
    <row r="631" spans="1:7" x14ac:dyDescent="0.2">
      <c r="A631" s="105" t="s">
        <v>2811</v>
      </c>
      <c r="B631" s="141" t="s">
        <v>4139</v>
      </c>
      <c r="C631" s="226">
        <v>1243</v>
      </c>
      <c r="D631" s="56">
        <f t="shared" si="9"/>
        <v>1243</v>
      </c>
      <c r="E631" s="65"/>
      <c r="F631" s="96"/>
      <c r="G631" s="140"/>
    </row>
    <row r="632" spans="1:7" x14ac:dyDescent="0.2">
      <c r="A632" s="105" t="s">
        <v>2812</v>
      </c>
      <c r="B632" s="141" t="s">
        <v>4140</v>
      </c>
      <c r="C632" s="226">
        <v>1414</v>
      </c>
      <c r="D632" s="56">
        <f t="shared" si="9"/>
        <v>1414</v>
      </c>
      <c r="E632" s="65"/>
      <c r="F632" s="96"/>
      <c r="G632" s="140"/>
    </row>
    <row r="633" spans="1:7" x14ac:dyDescent="0.2">
      <c r="A633" s="105" t="s">
        <v>2813</v>
      </c>
      <c r="B633" s="141" t="s">
        <v>4141</v>
      </c>
      <c r="C633" s="226">
        <v>2229</v>
      </c>
      <c r="D633" s="56">
        <f t="shared" si="9"/>
        <v>2229</v>
      </c>
      <c r="E633" s="65"/>
      <c r="F633" s="96"/>
      <c r="G633" s="193"/>
    </row>
    <row r="634" spans="1:7" x14ac:dyDescent="0.2">
      <c r="A634" s="105" t="s">
        <v>2814</v>
      </c>
      <c r="B634" s="141" t="s">
        <v>4142</v>
      </c>
      <c r="C634" s="226">
        <v>2732</v>
      </c>
      <c r="D634" s="56">
        <f t="shared" si="9"/>
        <v>2732</v>
      </c>
      <c r="E634" s="65"/>
      <c r="F634" s="96"/>
      <c r="G634" s="193"/>
    </row>
    <row r="635" spans="1:7" x14ac:dyDescent="0.2">
      <c r="A635" s="105" t="s">
        <v>2815</v>
      </c>
      <c r="B635" s="141" t="s">
        <v>4143</v>
      </c>
      <c r="C635" s="226">
        <v>3190</v>
      </c>
      <c r="D635" s="56">
        <f t="shared" si="9"/>
        <v>3190</v>
      </c>
      <c r="E635" s="65"/>
      <c r="F635" s="96"/>
      <c r="G635" s="193"/>
    </row>
    <row r="636" spans="1:7" x14ac:dyDescent="0.2">
      <c r="A636" s="105" t="s">
        <v>2816</v>
      </c>
      <c r="B636" s="141" t="s">
        <v>4144</v>
      </c>
      <c r="C636" s="226">
        <v>4342</v>
      </c>
      <c r="D636" s="56">
        <f t="shared" si="9"/>
        <v>4342</v>
      </c>
      <c r="E636" s="65"/>
      <c r="F636" s="96"/>
      <c r="G636" s="193"/>
    </row>
    <row r="637" spans="1:7" x14ac:dyDescent="0.2">
      <c r="A637" s="105" t="s">
        <v>2817</v>
      </c>
      <c r="B637" s="141" t="s">
        <v>4145</v>
      </c>
      <c r="C637" s="226">
        <v>5027</v>
      </c>
      <c r="D637" s="56">
        <f t="shared" si="9"/>
        <v>5027</v>
      </c>
      <c r="E637" s="65"/>
      <c r="F637" s="96"/>
      <c r="G637" s="193"/>
    </row>
    <row r="638" spans="1:7" x14ac:dyDescent="0.2">
      <c r="A638" s="249" t="s">
        <v>5</v>
      </c>
      <c r="B638" s="141" t="s">
        <v>4146</v>
      </c>
      <c r="C638" s="226">
        <v>13299</v>
      </c>
      <c r="D638" s="56">
        <f t="shared" si="9"/>
        <v>13299</v>
      </c>
      <c r="E638" s="65"/>
      <c r="F638" s="96"/>
      <c r="G638" s="193"/>
    </row>
    <row r="639" spans="1:7" x14ac:dyDescent="0.2">
      <c r="A639" s="249" t="s">
        <v>6</v>
      </c>
      <c r="B639" s="141" t="s">
        <v>4147</v>
      </c>
      <c r="C639" s="226">
        <v>15811</v>
      </c>
      <c r="D639" s="56">
        <f t="shared" si="9"/>
        <v>15811</v>
      </c>
      <c r="E639" s="65"/>
      <c r="F639" s="96"/>
      <c r="G639" s="193"/>
    </row>
    <row r="640" spans="1:7" x14ac:dyDescent="0.2">
      <c r="A640" s="249" t="s">
        <v>7</v>
      </c>
      <c r="B640" s="141" t="s">
        <v>4148</v>
      </c>
      <c r="C640" s="227">
        <v>18801</v>
      </c>
      <c r="D640" s="56">
        <f t="shared" si="9"/>
        <v>18801</v>
      </c>
      <c r="E640" s="65"/>
      <c r="F640" s="96"/>
      <c r="G640" s="193"/>
    </row>
    <row r="641" spans="1:7" x14ac:dyDescent="0.2">
      <c r="A641" s="250" t="s">
        <v>8</v>
      </c>
      <c r="B641" s="172" t="s">
        <v>4149</v>
      </c>
      <c r="C641" s="226">
        <v>35081</v>
      </c>
      <c r="D641" s="56">
        <f t="shared" si="9"/>
        <v>35081</v>
      </c>
      <c r="E641" s="65"/>
      <c r="F641" s="96"/>
      <c r="G641" s="140"/>
    </row>
    <row r="642" spans="1:7" x14ac:dyDescent="0.2">
      <c r="A642" s="249" t="s">
        <v>9</v>
      </c>
      <c r="B642" s="141" t="s">
        <v>4150</v>
      </c>
      <c r="C642" s="226">
        <v>38586</v>
      </c>
      <c r="D642" s="56">
        <f t="shared" si="9"/>
        <v>38586</v>
      </c>
      <c r="E642" s="65"/>
      <c r="F642" s="96"/>
      <c r="G642" s="140"/>
    </row>
    <row r="643" spans="1:7" x14ac:dyDescent="0.2">
      <c r="A643" s="249" t="s">
        <v>10</v>
      </c>
      <c r="B643" s="141" t="s">
        <v>4151</v>
      </c>
      <c r="C643" s="226">
        <v>47417</v>
      </c>
      <c r="D643" s="56">
        <f t="shared" si="9"/>
        <v>47417</v>
      </c>
      <c r="E643" s="65"/>
      <c r="F643" s="96"/>
      <c r="G643" s="140"/>
    </row>
    <row r="644" spans="1:7" x14ac:dyDescent="0.2">
      <c r="A644" s="249" t="s">
        <v>11</v>
      </c>
      <c r="B644" s="141" t="s">
        <v>4152</v>
      </c>
      <c r="C644" s="226">
        <v>66410</v>
      </c>
      <c r="D644" s="56">
        <f t="shared" si="9"/>
        <v>66410</v>
      </c>
      <c r="E644" s="65"/>
      <c r="F644" s="96"/>
      <c r="G644" s="140"/>
    </row>
    <row r="645" spans="1:7" x14ac:dyDescent="0.2">
      <c r="A645" s="249" t="s">
        <v>12</v>
      </c>
      <c r="B645" s="141" t="s">
        <v>4153</v>
      </c>
      <c r="C645" s="226">
        <v>85632</v>
      </c>
      <c r="D645" s="56">
        <f t="shared" si="9"/>
        <v>85632</v>
      </c>
      <c r="E645" s="65"/>
      <c r="F645" s="96"/>
      <c r="G645" s="140"/>
    </row>
    <row r="646" spans="1:7" x14ac:dyDescent="0.2">
      <c r="A646" s="249" t="s">
        <v>13</v>
      </c>
      <c r="B646" s="141" t="s">
        <v>4154</v>
      </c>
      <c r="C646" s="226">
        <v>110048</v>
      </c>
      <c r="D646" s="56">
        <f t="shared" si="9"/>
        <v>110048</v>
      </c>
      <c r="E646" s="65"/>
      <c r="F646" s="96"/>
      <c r="G646" s="140"/>
    </row>
    <row r="647" spans="1:7" x14ac:dyDescent="0.2">
      <c r="A647" s="105" t="s">
        <v>2818</v>
      </c>
      <c r="B647" s="141" t="s">
        <v>4155</v>
      </c>
      <c r="C647" s="226">
        <v>1105</v>
      </c>
      <c r="D647" s="56">
        <f t="shared" si="9"/>
        <v>1105</v>
      </c>
      <c r="E647" s="65"/>
      <c r="F647" s="96"/>
      <c r="G647" s="140"/>
    </row>
    <row r="648" spans="1:7" x14ac:dyDescent="0.2">
      <c r="A648" s="105" t="s">
        <v>2819</v>
      </c>
      <c r="B648" s="141" t="s">
        <v>4156</v>
      </c>
      <c r="C648" s="226">
        <v>1092</v>
      </c>
      <c r="D648" s="56">
        <f t="shared" si="9"/>
        <v>1092</v>
      </c>
      <c r="E648" s="65"/>
      <c r="F648" s="96"/>
      <c r="G648" s="140"/>
    </row>
    <row r="649" spans="1:7" x14ac:dyDescent="0.2">
      <c r="A649" s="105" t="s">
        <v>2820</v>
      </c>
      <c r="B649" s="141" t="s">
        <v>4157</v>
      </c>
      <c r="C649" s="226">
        <v>1164</v>
      </c>
      <c r="D649" s="56">
        <f t="shared" si="9"/>
        <v>1164</v>
      </c>
      <c r="E649" s="65"/>
      <c r="F649" s="96"/>
      <c r="G649" s="140"/>
    </row>
    <row r="650" spans="1:7" x14ac:dyDescent="0.2">
      <c r="A650" s="105" t="s">
        <v>2821</v>
      </c>
      <c r="B650" s="141" t="s">
        <v>4158</v>
      </c>
      <c r="C650" s="226">
        <v>1886</v>
      </c>
      <c r="D650" s="56">
        <f t="shared" si="9"/>
        <v>1886</v>
      </c>
      <c r="E650" s="65"/>
      <c r="F650" s="96"/>
      <c r="G650" s="193"/>
    </row>
    <row r="651" spans="1:7" x14ac:dyDescent="0.2">
      <c r="A651" s="105" t="s">
        <v>2822</v>
      </c>
      <c r="B651" s="141" t="s">
        <v>4159</v>
      </c>
      <c r="C651" s="226">
        <v>2106</v>
      </c>
      <c r="D651" s="56">
        <f t="shared" si="9"/>
        <v>2106</v>
      </c>
      <c r="E651" s="65"/>
      <c r="F651" s="96"/>
      <c r="G651" s="193"/>
    </row>
    <row r="652" spans="1:7" x14ac:dyDescent="0.2">
      <c r="A652" s="105" t="s">
        <v>2823</v>
      </c>
      <c r="B652" s="141" t="s">
        <v>4160</v>
      </c>
      <c r="C652" s="226">
        <v>2463</v>
      </c>
      <c r="D652" s="56">
        <f t="shared" si="9"/>
        <v>2463</v>
      </c>
      <c r="E652" s="65"/>
      <c r="F652" s="96"/>
      <c r="G652" s="193"/>
    </row>
    <row r="653" spans="1:7" x14ac:dyDescent="0.2">
      <c r="A653" s="105" t="s">
        <v>2824</v>
      </c>
      <c r="B653" s="141" t="s">
        <v>4161</v>
      </c>
      <c r="C653" s="226">
        <v>3259</v>
      </c>
      <c r="D653" s="56">
        <f t="shared" ref="D653:D716" si="10">((100-$G$13)/100)*C653</f>
        <v>3259</v>
      </c>
      <c r="E653" s="65"/>
      <c r="F653" s="96"/>
      <c r="G653" s="193"/>
    </row>
    <row r="654" spans="1:7" x14ac:dyDescent="0.2">
      <c r="A654" s="105" t="s">
        <v>2825</v>
      </c>
      <c r="B654" s="141" t="s">
        <v>4162</v>
      </c>
      <c r="C654" s="226">
        <v>3790</v>
      </c>
      <c r="D654" s="56">
        <f t="shared" si="10"/>
        <v>3790</v>
      </c>
      <c r="E654" s="65"/>
      <c r="F654" s="96"/>
      <c r="G654" s="193"/>
    </row>
    <row r="655" spans="1:7" x14ac:dyDescent="0.2">
      <c r="A655" s="249" t="s">
        <v>500</v>
      </c>
      <c r="B655" s="141" t="s">
        <v>4163</v>
      </c>
      <c r="C655" s="226">
        <v>10028</v>
      </c>
      <c r="D655" s="56">
        <f t="shared" si="10"/>
        <v>10028</v>
      </c>
      <c r="E655" s="65"/>
      <c r="F655" s="96"/>
      <c r="G655" s="193"/>
    </row>
    <row r="656" spans="1:7" x14ac:dyDescent="0.2">
      <c r="A656" s="249" t="s">
        <v>501</v>
      </c>
      <c r="B656" s="141" t="s">
        <v>4164</v>
      </c>
      <c r="C656" s="226">
        <v>11095</v>
      </c>
      <c r="D656" s="56">
        <f t="shared" si="10"/>
        <v>11095</v>
      </c>
      <c r="E656" s="65"/>
      <c r="F656" s="96"/>
      <c r="G656" s="193"/>
    </row>
    <row r="657" spans="1:7" x14ac:dyDescent="0.2">
      <c r="A657" s="249" t="s">
        <v>502</v>
      </c>
      <c r="B657" s="141" t="s">
        <v>4165</v>
      </c>
      <c r="C657" s="226">
        <v>14317</v>
      </c>
      <c r="D657" s="56">
        <f t="shared" si="10"/>
        <v>14317</v>
      </c>
      <c r="E657" s="65"/>
      <c r="F657" s="96"/>
      <c r="G657" s="193"/>
    </row>
    <row r="658" spans="1:7" x14ac:dyDescent="0.2">
      <c r="A658" s="249" t="s">
        <v>503</v>
      </c>
      <c r="B658" s="141" t="s">
        <v>4166</v>
      </c>
      <c r="C658" s="226">
        <v>22612</v>
      </c>
      <c r="D658" s="56">
        <f t="shared" si="10"/>
        <v>22612</v>
      </c>
      <c r="E658" s="65"/>
      <c r="F658" s="96"/>
      <c r="G658" s="140"/>
    </row>
    <row r="659" spans="1:7" x14ac:dyDescent="0.2">
      <c r="A659" s="249" t="s">
        <v>504</v>
      </c>
      <c r="B659" s="141" t="s">
        <v>4167</v>
      </c>
      <c r="C659" s="226">
        <v>31386</v>
      </c>
      <c r="D659" s="56">
        <f t="shared" si="10"/>
        <v>31386</v>
      </c>
      <c r="E659" s="65"/>
      <c r="F659" s="96"/>
      <c r="G659" s="140"/>
    </row>
    <row r="660" spans="1:7" x14ac:dyDescent="0.2">
      <c r="A660" s="249" t="s">
        <v>505</v>
      </c>
      <c r="B660" s="141" t="s">
        <v>4168</v>
      </c>
      <c r="C660" s="226">
        <v>37728</v>
      </c>
      <c r="D660" s="56">
        <f t="shared" si="10"/>
        <v>37728</v>
      </c>
      <c r="E660" s="65"/>
      <c r="F660" s="96"/>
      <c r="G660" s="140"/>
    </row>
    <row r="661" spans="1:7" x14ac:dyDescent="0.2">
      <c r="A661" s="249" t="s">
        <v>506</v>
      </c>
      <c r="B661" s="141" t="s">
        <v>4169</v>
      </c>
      <c r="C661" s="226">
        <v>51728</v>
      </c>
      <c r="D661" s="56">
        <f t="shared" si="10"/>
        <v>51728</v>
      </c>
      <c r="E661" s="65"/>
      <c r="F661" s="96"/>
      <c r="G661" s="140"/>
    </row>
    <row r="662" spans="1:7" x14ac:dyDescent="0.2">
      <c r="A662" s="249" t="s">
        <v>507</v>
      </c>
      <c r="B662" s="141" t="s">
        <v>4170</v>
      </c>
      <c r="C662" s="226">
        <v>66094</v>
      </c>
      <c r="D662" s="56">
        <f t="shared" si="10"/>
        <v>66094</v>
      </c>
      <c r="E662" s="65"/>
      <c r="F662" s="96"/>
      <c r="G662" s="140"/>
    </row>
    <row r="663" spans="1:7" x14ac:dyDescent="0.2">
      <c r="A663" s="249" t="s">
        <v>508</v>
      </c>
      <c r="B663" s="141" t="s">
        <v>4171</v>
      </c>
      <c r="C663" s="226">
        <v>82456</v>
      </c>
      <c r="D663" s="56">
        <f t="shared" si="10"/>
        <v>82456</v>
      </c>
      <c r="E663" s="65"/>
      <c r="F663" s="96"/>
      <c r="G663" s="140"/>
    </row>
    <row r="664" spans="1:7" x14ac:dyDescent="0.2">
      <c r="A664" s="249" t="s">
        <v>509</v>
      </c>
      <c r="B664" s="72" t="s">
        <v>4172</v>
      </c>
      <c r="C664" s="226">
        <v>1106</v>
      </c>
      <c r="D664" s="56">
        <f t="shared" si="10"/>
        <v>1106</v>
      </c>
      <c r="E664" s="65"/>
      <c r="F664" s="96"/>
      <c r="G664" s="140"/>
    </row>
    <row r="665" spans="1:7" x14ac:dyDescent="0.2">
      <c r="A665" s="249" t="s">
        <v>510</v>
      </c>
      <c r="B665" s="72" t="s">
        <v>4173</v>
      </c>
      <c r="C665" s="226">
        <v>1202</v>
      </c>
      <c r="D665" s="56">
        <f t="shared" si="10"/>
        <v>1202</v>
      </c>
      <c r="E665" s="65"/>
      <c r="F665" s="96"/>
      <c r="G665" s="140"/>
    </row>
    <row r="666" spans="1:7" x14ac:dyDescent="0.2">
      <c r="A666" s="249" t="s">
        <v>511</v>
      </c>
      <c r="B666" s="72" t="s">
        <v>4174</v>
      </c>
      <c r="C666" s="226">
        <v>1662</v>
      </c>
      <c r="D666" s="56">
        <f t="shared" si="10"/>
        <v>1662</v>
      </c>
      <c r="E666" s="65"/>
      <c r="F666" s="96"/>
      <c r="G666" s="140"/>
    </row>
    <row r="667" spans="1:7" x14ac:dyDescent="0.2">
      <c r="A667" s="249" t="s">
        <v>512</v>
      </c>
      <c r="B667" s="72" t="s">
        <v>4175</v>
      </c>
      <c r="C667" s="226">
        <v>2320</v>
      </c>
      <c r="D667" s="56">
        <f t="shared" si="10"/>
        <v>2320</v>
      </c>
      <c r="E667" s="65"/>
      <c r="F667" s="96"/>
      <c r="G667" s="140"/>
    </row>
    <row r="668" spans="1:7" x14ac:dyDescent="0.2">
      <c r="A668" s="249" t="s">
        <v>513</v>
      </c>
      <c r="B668" s="72" t="s">
        <v>4176</v>
      </c>
      <c r="C668" s="226">
        <v>2548</v>
      </c>
      <c r="D668" s="56">
        <f t="shared" si="10"/>
        <v>2548</v>
      </c>
      <c r="E668" s="65"/>
      <c r="F668" s="96"/>
      <c r="G668" s="140"/>
    </row>
    <row r="669" spans="1:7" x14ac:dyDescent="0.2">
      <c r="A669" s="105" t="s">
        <v>2826</v>
      </c>
      <c r="B669" s="72" t="s">
        <v>4177</v>
      </c>
      <c r="C669" s="226">
        <v>1058</v>
      </c>
      <c r="D669" s="56">
        <f t="shared" si="10"/>
        <v>1058</v>
      </c>
      <c r="E669" s="65"/>
      <c r="F669" s="96"/>
      <c r="G669" s="140"/>
    </row>
    <row r="670" spans="1:7" x14ac:dyDescent="0.2">
      <c r="A670" s="105" t="s">
        <v>2827</v>
      </c>
      <c r="B670" s="72" t="s">
        <v>4178</v>
      </c>
      <c r="C670" s="226">
        <v>1184</v>
      </c>
      <c r="D670" s="56">
        <f t="shared" si="10"/>
        <v>1184</v>
      </c>
      <c r="E670" s="65"/>
      <c r="F670" s="96"/>
      <c r="G670" s="140"/>
    </row>
    <row r="671" spans="1:7" x14ac:dyDescent="0.2">
      <c r="A671" s="105" t="s">
        <v>2828</v>
      </c>
      <c r="B671" s="72" t="s">
        <v>4179</v>
      </c>
      <c r="C671" s="226">
        <v>1414</v>
      </c>
      <c r="D671" s="56">
        <f t="shared" si="10"/>
        <v>1414</v>
      </c>
      <c r="E671" s="65"/>
      <c r="F671" s="96"/>
      <c r="G671" s="140"/>
    </row>
    <row r="672" spans="1:7" x14ac:dyDescent="0.2">
      <c r="A672" s="105" t="s">
        <v>2829</v>
      </c>
      <c r="B672" s="72" t="s">
        <v>4180</v>
      </c>
      <c r="C672" s="226">
        <v>2229</v>
      </c>
      <c r="D672" s="56">
        <f t="shared" si="10"/>
        <v>2229</v>
      </c>
      <c r="E672" s="65"/>
      <c r="F672" s="96"/>
      <c r="G672" s="193"/>
    </row>
    <row r="673" spans="1:7" x14ac:dyDescent="0.2">
      <c r="A673" s="105" t="s">
        <v>2830</v>
      </c>
      <c r="B673" s="72" t="s">
        <v>4181</v>
      </c>
      <c r="C673" s="226">
        <v>2732</v>
      </c>
      <c r="D673" s="56">
        <f t="shared" si="10"/>
        <v>2732</v>
      </c>
      <c r="E673" s="65"/>
      <c r="F673" s="96"/>
      <c r="G673" s="193"/>
    </row>
    <row r="674" spans="1:7" x14ac:dyDescent="0.2">
      <c r="A674" s="105" t="s">
        <v>2831</v>
      </c>
      <c r="B674" s="72" t="s">
        <v>4182</v>
      </c>
      <c r="C674" s="226">
        <v>3190</v>
      </c>
      <c r="D674" s="56">
        <f t="shared" si="10"/>
        <v>3190</v>
      </c>
      <c r="E674" s="65"/>
      <c r="F674" s="96"/>
      <c r="G674" s="193"/>
    </row>
    <row r="675" spans="1:7" x14ac:dyDescent="0.2">
      <c r="A675" s="105" t="s">
        <v>2832</v>
      </c>
      <c r="B675" s="72" t="s">
        <v>4183</v>
      </c>
      <c r="C675" s="226">
        <v>4342</v>
      </c>
      <c r="D675" s="56">
        <f t="shared" si="10"/>
        <v>4342</v>
      </c>
      <c r="E675" s="65"/>
      <c r="F675" s="96"/>
      <c r="G675" s="193"/>
    </row>
    <row r="676" spans="1:7" x14ac:dyDescent="0.2">
      <c r="A676" s="105" t="s">
        <v>2833</v>
      </c>
      <c r="B676" s="72" t="s">
        <v>4184</v>
      </c>
      <c r="C676" s="226">
        <v>5027</v>
      </c>
      <c r="D676" s="56">
        <f t="shared" si="10"/>
        <v>5027</v>
      </c>
      <c r="E676" s="65"/>
      <c r="F676" s="96"/>
      <c r="G676" s="193"/>
    </row>
    <row r="677" spans="1:7" x14ac:dyDescent="0.2">
      <c r="A677" s="249" t="s">
        <v>514</v>
      </c>
      <c r="B677" s="72" t="s">
        <v>4185</v>
      </c>
      <c r="C677" s="226">
        <v>13299</v>
      </c>
      <c r="D677" s="56">
        <f t="shared" si="10"/>
        <v>13299</v>
      </c>
      <c r="E677" s="65"/>
      <c r="F677" s="96"/>
      <c r="G677" s="193"/>
    </row>
    <row r="678" spans="1:7" x14ac:dyDescent="0.2">
      <c r="A678" s="249" t="s">
        <v>515</v>
      </c>
      <c r="B678" s="72" t="s">
        <v>4186</v>
      </c>
      <c r="C678" s="226">
        <v>15811</v>
      </c>
      <c r="D678" s="56">
        <f t="shared" si="10"/>
        <v>15811</v>
      </c>
      <c r="E678" s="65"/>
      <c r="F678" s="96"/>
      <c r="G678" s="193"/>
    </row>
    <row r="679" spans="1:7" x14ac:dyDescent="0.2">
      <c r="A679" s="249" t="s">
        <v>516</v>
      </c>
      <c r="B679" s="72" t="s">
        <v>4187</v>
      </c>
      <c r="C679" s="227">
        <v>18801</v>
      </c>
      <c r="D679" s="56">
        <f t="shared" si="10"/>
        <v>18801</v>
      </c>
      <c r="E679" s="65"/>
      <c r="F679" s="96"/>
      <c r="G679" s="193"/>
    </row>
    <row r="680" spans="1:7" x14ac:dyDescent="0.2">
      <c r="A680" s="249" t="s">
        <v>517</v>
      </c>
      <c r="B680" s="72" t="s">
        <v>4188</v>
      </c>
      <c r="C680" s="226">
        <v>35081</v>
      </c>
      <c r="D680" s="56">
        <f t="shared" si="10"/>
        <v>35081</v>
      </c>
      <c r="E680" s="65"/>
      <c r="F680" s="96"/>
      <c r="G680" s="140"/>
    </row>
    <row r="681" spans="1:7" x14ac:dyDescent="0.2">
      <c r="A681" s="249" t="s">
        <v>518</v>
      </c>
      <c r="B681" s="72" t="s">
        <v>4189</v>
      </c>
      <c r="C681" s="226">
        <v>38586</v>
      </c>
      <c r="D681" s="56">
        <f t="shared" si="10"/>
        <v>38586</v>
      </c>
      <c r="E681" s="65"/>
      <c r="F681" s="96"/>
      <c r="G681" s="140"/>
    </row>
    <row r="682" spans="1:7" x14ac:dyDescent="0.2">
      <c r="A682" s="249" t="s">
        <v>519</v>
      </c>
      <c r="B682" s="72" t="s">
        <v>4190</v>
      </c>
      <c r="C682" s="226">
        <v>47417</v>
      </c>
      <c r="D682" s="56">
        <f t="shared" si="10"/>
        <v>47417</v>
      </c>
      <c r="E682" s="65"/>
      <c r="F682" s="96"/>
      <c r="G682" s="140"/>
    </row>
    <row r="683" spans="1:7" x14ac:dyDescent="0.2">
      <c r="A683" s="249" t="s">
        <v>520</v>
      </c>
      <c r="B683" s="72" t="s">
        <v>4191</v>
      </c>
      <c r="C683" s="226">
        <v>66410</v>
      </c>
      <c r="D683" s="56">
        <f t="shared" si="10"/>
        <v>66410</v>
      </c>
      <c r="E683" s="65"/>
      <c r="F683" s="96"/>
      <c r="G683" s="140"/>
    </row>
    <row r="684" spans="1:7" x14ac:dyDescent="0.2">
      <c r="A684" s="249" t="s">
        <v>521</v>
      </c>
      <c r="B684" s="72" t="s">
        <v>4192</v>
      </c>
      <c r="C684" s="226">
        <v>85632</v>
      </c>
      <c r="D684" s="56">
        <f t="shared" si="10"/>
        <v>85632</v>
      </c>
      <c r="E684" s="65"/>
      <c r="F684" s="96"/>
      <c r="G684" s="140"/>
    </row>
    <row r="685" spans="1:7" x14ac:dyDescent="0.2">
      <c r="A685" s="249" t="s">
        <v>522</v>
      </c>
      <c r="B685" s="72" t="s">
        <v>4193</v>
      </c>
      <c r="C685" s="226">
        <v>110048</v>
      </c>
      <c r="D685" s="56">
        <f t="shared" si="10"/>
        <v>110048</v>
      </c>
      <c r="E685" s="65"/>
      <c r="F685" s="96"/>
      <c r="G685" s="140"/>
    </row>
    <row r="686" spans="1:7" x14ac:dyDescent="0.2">
      <c r="A686" s="105" t="s">
        <v>2834</v>
      </c>
      <c r="B686" s="72" t="s">
        <v>4194</v>
      </c>
      <c r="C686" s="226">
        <v>1077</v>
      </c>
      <c r="D686" s="56">
        <f t="shared" si="10"/>
        <v>1077</v>
      </c>
      <c r="E686" s="65"/>
      <c r="F686" s="96"/>
      <c r="G686" s="140"/>
    </row>
    <row r="687" spans="1:7" x14ac:dyDescent="0.2">
      <c r="A687" s="105" t="s">
        <v>2835</v>
      </c>
      <c r="B687" s="72" t="s">
        <v>4195</v>
      </c>
      <c r="C687" s="226">
        <v>1052</v>
      </c>
      <c r="D687" s="56">
        <f t="shared" si="10"/>
        <v>1052</v>
      </c>
      <c r="E687" s="65"/>
      <c r="F687" s="96"/>
      <c r="G687" s="140"/>
    </row>
    <row r="688" spans="1:7" x14ac:dyDescent="0.2">
      <c r="A688" s="105" t="s">
        <v>2836</v>
      </c>
      <c r="B688" s="72" t="s">
        <v>4196</v>
      </c>
      <c r="C688" s="226">
        <v>1164</v>
      </c>
      <c r="D688" s="56">
        <f t="shared" si="10"/>
        <v>1164</v>
      </c>
      <c r="E688" s="65"/>
      <c r="F688" s="96"/>
      <c r="G688" s="140"/>
    </row>
    <row r="689" spans="1:7" x14ac:dyDescent="0.2">
      <c r="A689" s="105" t="s">
        <v>2837</v>
      </c>
      <c r="B689" s="72" t="s">
        <v>4197</v>
      </c>
      <c r="C689" s="226">
        <v>1889</v>
      </c>
      <c r="D689" s="56">
        <f t="shared" si="10"/>
        <v>1889</v>
      </c>
      <c r="E689" s="65"/>
      <c r="F689" s="96"/>
      <c r="G689" s="193"/>
    </row>
    <row r="690" spans="1:7" x14ac:dyDescent="0.2">
      <c r="A690" s="105" t="s">
        <v>2838</v>
      </c>
      <c r="B690" s="141" t="s">
        <v>4198</v>
      </c>
      <c r="C690" s="226">
        <v>2106</v>
      </c>
      <c r="D690" s="56">
        <f t="shared" si="10"/>
        <v>2106</v>
      </c>
      <c r="E690" s="65"/>
      <c r="F690" s="96"/>
      <c r="G690" s="193"/>
    </row>
    <row r="691" spans="1:7" x14ac:dyDescent="0.2">
      <c r="A691" s="105" t="s">
        <v>2839</v>
      </c>
      <c r="B691" s="141" t="s">
        <v>4199</v>
      </c>
      <c r="C691" s="226">
        <v>2463</v>
      </c>
      <c r="D691" s="56">
        <f t="shared" si="10"/>
        <v>2463</v>
      </c>
      <c r="E691" s="65"/>
      <c r="F691" s="96"/>
      <c r="G691" s="193"/>
    </row>
    <row r="692" spans="1:7" x14ac:dyDescent="0.2">
      <c r="A692" s="105" t="s">
        <v>2840</v>
      </c>
      <c r="B692" s="141" t="s">
        <v>4200</v>
      </c>
      <c r="C692" s="226">
        <v>3259</v>
      </c>
      <c r="D692" s="56">
        <f t="shared" si="10"/>
        <v>3259</v>
      </c>
      <c r="E692" s="65"/>
      <c r="F692" s="96"/>
      <c r="G692" s="193"/>
    </row>
    <row r="693" spans="1:7" x14ac:dyDescent="0.2">
      <c r="A693" s="105" t="s">
        <v>2841</v>
      </c>
      <c r="B693" s="141" t="s">
        <v>4201</v>
      </c>
      <c r="C693" s="226">
        <v>3790</v>
      </c>
      <c r="D693" s="56">
        <f t="shared" si="10"/>
        <v>3790</v>
      </c>
      <c r="E693" s="65"/>
      <c r="F693" s="96"/>
      <c r="G693" s="193"/>
    </row>
    <row r="694" spans="1:7" x14ac:dyDescent="0.2">
      <c r="A694" s="249" t="s">
        <v>1532</v>
      </c>
      <c r="B694" s="141" t="s">
        <v>4202</v>
      </c>
      <c r="C694" s="226">
        <v>10028</v>
      </c>
      <c r="D694" s="56">
        <f t="shared" si="10"/>
        <v>10028</v>
      </c>
      <c r="E694" s="65"/>
      <c r="F694" s="96"/>
      <c r="G694" s="193"/>
    </row>
    <row r="695" spans="1:7" x14ac:dyDescent="0.2">
      <c r="A695" s="249" t="s">
        <v>1533</v>
      </c>
      <c r="B695" s="141" t="s">
        <v>4203</v>
      </c>
      <c r="C695" s="226">
        <v>11095</v>
      </c>
      <c r="D695" s="56">
        <f t="shared" si="10"/>
        <v>11095</v>
      </c>
      <c r="E695" s="65"/>
      <c r="F695" s="96"/>
      <c r="G695" s="193"/>
    </row>
    <row r="696" spans="1:7" x14ac:dyDescent="0.2">
      <c r="A696" s="249" t="s">
        <v>1534</v>
      </c>
      <c r="B696" s="141" t="s">
        <v>4204</v>
      </c>
      <c r="C696" s="226">
        <v>14317</v>
      </c>
      <c r="D696" s="56">
        <f t="shared" si="10"/>
        <v>14317</v>
      </c>
      <c r="E696" s="65"/>
      <c r="F696" s="96"/>
      <c r="G696" s="193"/>
    </row>
    <row r="697" spans="1:7" x14ac:dyDescent="0.2">
      <c r="A697" s="249" t="s">
        <v>1535</v>
      </c>
      <c r="B697" s="141" t="s">
        <v>4205</v>
      </c>
      <c r="C697" s="226">
        <v>22612</v>
      </c>
      <c r="D697" s="56">
        <f t="shared" si="10"/>
        <v>22612</v>
      </c>
      <c r="E697" s="65"/>
      <c r="F697" s="96"/>
      <c r="G697" s="140"/>
    </row>
    <row r="698" spans="1:7" x14ac:dyDescent="0.2">
      <c r="A698" s="249" t="s">
        <v>1536</v>
      </c>
      <c r="B698" s="141" t="s">
        <v>4206</v>
      </c>
      <c r="C698" s="226">
        <v>31386</v>
      </c>
      <c r="D698" s="56">
        <f t="shared" si="10"/>
        <v>31386</v>
      </c>
      <c r="E698" s="65"/>
      <c r="F698" s="96"/>
      <c r="G698" s="140"/>
    </row>
    <row r="699" spans="1:7" x14ac:dyDescent="0.2">
      <c r="A699" s="249" t="s">
        <v>1537</v>
      </c>
      <c r="B699" s="141" t="s">
        <v>4207</v>
      </c>
      <c r="C699" s="226">
        <v>37728</v>
      </c>
      <c r="D699" s="56">
        <f t="shared" si="10"/>
        <v>37728</v>
      </c>
      <c r="E699" s="65"/>
      <c r="F699" s="96"/>
      <c r="G699" s="140"/>
    </row>
    <row r="700" spans="1:7" x14ac:dyDescent="0.2">
      <c r="A700" s="249" t="s">
        <v>1538</v>
      </c>
      <c r="B700" s="141" t="s">
        <v>4208</v>
      </c>
      <c r="C700" s="226">
        <v>51728</v>
      </c>
      <c r="D700" s="56">
        <f t="shared" si="10"/>
        <v>51728</v>
      </c>
      <c r="E700" s="65"/>
      <c r="F700" s="96"/>
      <c r="G700" s="140"/>
    </row>
    <row r="701" spans="1:7" x14ac:dyDescent="0.2">
      <c r="A701" s="249" t="s">
        <v>1539</v>
      </c>
      <c r="B701" s="141" t="s">
        <v>4209</v>
      </c>
      <c r="C701" s="226">
        <v>66101</v>
      </c>
      <c r="D701" s="56">
        <f t="shared" si="10"/>
        <v>66101</v>
      </c>
      <c r="E701" s="65"/>
      <c r="F701" s="96"/>
      <c r="G701" s="140"/>
    </row>
    <row r="702" spans="1:7" x14ac:dyDescent="0.2">
      <c r="A702" s="249" t="s">
        <v>1540</v>
      </c>
      <c r="B702" s="141" t="s">
        <v>4210</v>
      </c>
      <c r="C702" s="226">
        <v>82456</v>
      </c>
      <c r="D702" s="56">
        <f t="shared" si="10"/>
        <v>82456</v>
      </c>
      <c r="E702" s="65"/>
      <c r="F702" s="96"/>
      <c r="G702" s="140"/>
    </row>
    <row r="703" spans="1:7" x14ac:dyDescent="0.2">
      <c r="A703" s="253" t="s">
        <v>1541</v>
      </c>
      <c r="B703" s="195" t="s">
        <v>4211</v>
      </c>
      <c r="C703" s="226">
        <v>1106</v>
      </c>
      <c r="D703" s="56">
        <f t="shared" si="10"/>
        <v>1106</v>
      </c>
      <c r="E703" s="65"/>
      <c r="F703" s="96"/>
      <c r="G703" s="140"/>
    </row>
    <row r="704" spans="1:7" x14ac:dyDescent="0.2">
      <c r="A704" s="253" t="s">
        <v>1542</v>
      </c>
      <c r="B704" s="195" t="s">
        <v>4212</v>
      </c>
      <c r="C704" s="226">
        <v>1202</v>
      </c>
      <c r="D704" s="56">
        <f t="shared" si="10"/>
        <v>1202</v>
      </c>
      <c r="E704" s="65"/>
      <c r="F704" s="96"/>
      <c r="G704" s="140"/>
    </row>
    <row r="705" spans="1:7" x14ac:dyDescent="0.2">
      <c r="A705" s="253" t="s">
        <v>1543</v>
      </c>
      <c r="B705" s="195" t="s">
        <v>4213</v>
      </c>
      <c r="C705" s="226">
        <v>1662</v>
      </c>
      <c r="D705" s="56">
        <f t="shared" si="10"/>
        <v>1662</v>
      </c>
      <c r="E705" s="65"/>
      <c r="F705" s="96"/>
      <c r="G705" s="140"/>
    </row>
    <row r="706" spans="1:7" x14ac:dyDescent="0.2">
      <c r="A706" s="253" t="s">
        <v>1544</v>
      </c>
      <c r="B706" s="195" t="s">
        <v>4214</v>
      </c>
      <c r="C706" s="226">
        <v>2320</v>
      </c>
      <c r="D706" s="56">
        <f t="shared" si="10"/>
        <v>2320</v>
      </c>
      <c r="E706" s="65"/>
      <c r="F706" s="96"/>
      <c r="G706" s="140"/>
    </row>
    <row r="707" spans="1:7" x14ac:dyDescent="0.2">
      <c r="A707" s="253" t="s">
        <v>1545</v>
      </c>
      <c r="B707" s="195" t="s">
        <v>4215</v>
      </c>
      <c r="C707" s="226">
        <v>2548</v>
      </c>
      <c r="D707" s="56">
        <f t="shared" si="10"/>
        <v>2548</v>
      </c>
      <c r="E707" s="65"/>
      <c r="F707" s="96"/>
      <c r="G707" s="140"/>
    </row>
    <row r="708" spans="1:7" x14ac:dyDescent="0.2">
      <c r="A708" s="254" t="s">
        <v>2842</v>
      </c>
      <c r="B708" s="195" t="s">
        <v>4216</v>
      </c>
      <c r="C708" s="226">
        <v>1058</v>
      </c>
      <c r="D708" s="56">
        <f t="shared" si="10"/>
        <v>1058</v>
      </c>
      <c r="E708" s="65"/>
      <c r="F708" s="96"/>
      <c r="G708" s="140"/>
    </row>
    <row r="709" spans="1:7" x14ac:dyDescent="0.2">
      <c r="A709" s="105" t="s">
        <v>2843</v>
      </c>
      <c r="B709" s="195" t="s">
        <v>4217</v>
      </c>
      <c r="C709" s="226">
        <v>1184</v>
      </c>
      <c r="D709" s="56">
        <f t="shared" si="10"/>
        <v>1184</v>
      </c>
      <c r="E709" s="65"/>
      <c r="F709" s="96"/>
      <c r="G709" s="140"/>
    </row>
    <row r="710" spans="1:7" x14ac:dyDescent="0.2">
      <c r="A710" s="105" t="s">
        <v>2844</v>
      </c>
      <c r="B710" s="195" t="s">
        <v>4218</v>
      </c>
      <c r="C710" s="226">
        <v>1414</v>
      </c>
      <c r="D710" s="56">
        <f t="shared" si="10"/>
        <v>1414</v>
      </c>
      <c r="E710" s="65"/>
      <c r="F710" s="96"/>
      <c r="G710" s="140"/>
    </row>
    <row r="711" spans="1:7" x14ac:dyDescent="0.2">
      <c r="A711" s="105" t="s">
        <v>2845</v>
      </c>
      <c r="B711" s="195" t="s">
        <v>4219</v>
      </c>
      <c r="C711" s="226">
        <v>2254</v>
      </c>
      <c r="D711" s="56">
        <f t="shared" si="10"/>
        <v>2254</v>
      </c>
      <c r="E711" s="65"/>
      <c r="F711" s="96"/>
      <c r="G711" s="193"/>
    </row>
    <row r="712" spans="1:7" x14ac:dyDescent="0.2">
      <c r="A712" s="105" t="s">
        <v>2846</v>
      </c>
      <c r="B712" s="195" t="s">
        <v>4220</v>
      </c>
      <c r="C712" s="226">
        <v>2732</v>
      </c>
      <c r="D712" s="56">
        <f t="shared" si="10"/>
        <v>2732</v>
      </c>
      <c r="E712" s="65"/>
      <c r="F712" s="96"/>
      <c r="G712" s="193"/>
    </row>
    <row r="713" spans="1:7" x14ac:dyDescent="0.2">
      <c r="A713" s="105" t="s">
        <v>2847</v>
      </c>
      <c r="B713" s="141" t="s">
        <v>4221</v>
      </c>
      <c r="C713" s="226">
        <v>3186</v>
      </c>
      <c r="D713" s="56">
        <f t="shared" si="10"/>
        <v>3186</v>
      </c>
      <c r="E713" s="65"/>
      <c r="F713" s="96"/>
      <c r="G713" s="193"/>
    </row>
    <row r="714" spans="1:7" x14ac:dyDescent="0.2">
      <c r="A714" s="105" t="s">
        <v>2848</v>
      </c>
      <c r="B714" s="141" t="s">
        <v>4222</v>
      </c>
      <c r="C714" s="226">
        <v>4338</v>
      </c>
      <c r="D714" s="56">
        <f t="shared" si="10"/>
        <v>4338</v>
      </c>
      <c r="E714" s="65"/>
      <c r="F714" s="96"/>
      <c r="G714" s="193"/>
    </row>
    <row r="715" spans="1:7" x14ac:dyDescent="0.2">
      <c r="A715" s="105" t="s">
        <v>2849</v>
      </c>
      <c r="B715" s="141" t="s">
        <v>4223</v>
      </c>
      <c r="C715" s="226">
        <v>5025</v>
      </c>
      <c r="D715" s="56">
        <f t="shared" si="10"/>
        <v>5025</v>
      </c>
      <c r="E715" s="65"/>
      <c r="F715" s="96"/>
      <c r="G715" s="193"/>
    </row>
    <row r="716" spans="1:7" x14ac:dyDescent="0.2">
      <c r="A716" s="249" t="s">
        <v>1175</v>
      </c>
      <c r="B716" s="141" t="s">
        <v>4224</v>
      </c>
      <c r="C716" s="226">
        <v>13299</v>
      </c>
      <c r="D716" s="56">
        <f t="shared" si="10"/>
        <v>13299</v>
      </c>
      <c r="E716" s="65"/>
      <c r="F716" s="96"/>
      <c r="G716" s="193"/>
    </row>
    <row r="717" spans="1:7" x14ac:dyDescent="0.2">
      <c r="A717" s="249" t="s">
        <v>1176</v>
      </c>
      <c r="B717" s="141" t="s">
        <v>4225</v>
      </c>
      <c r="C717" s="226">
        <v>15811</v>
      </c>
      <c r="D717" s="56">
        <f t="shared" ref="D717:D780" si="11">((100-$G$13)/100)*C717</f>
        <v>15811</v>
      </c>
      <c r="E717" s="65"/>
      <c r="F717" s="96"/>
      <c r="G717" s="193"/>
    </row>
    <row r="718" spans="1:7" x14ac:dyDescent="0.2">
      <c r="A718" s="249" t="s">
        <v>1177</v>
      </c>
      <c r="B718" s="141" t="s">
        <v>4226</v>
      </c>
      <c r="C718" s="227">
        <v>18801</v>
      </c>
      <c r="D718" s="56">
        <f t="shared" si="11"/>
        <v>18801</v>
      </c>
      <c r="E718" s="65"/>
      <c r="F718" s="96"/>
      <c r="G718" s="193"/>
    </row>
    <row r="719" spans="1:7" x14ac:dyDescent="0.2">
      <c r="A719" s="249" t="s">
        <v>1178</v>
      </c>
      <c r="B719" s="141" t="s">
        <v>4227</v>
      </c>
      <c r="C719" s="226">
        <v>31573</v>
      </c>
      <c r="D719" s="56">
        <f t="shared" si="11"/>
        <v>31573</v>
      </c>
      <c r="E719" s="65"/>
      <c r="F719" s="96"/>
      <c r="G719" s="140"/>
    </row>
    <row r="720" spans="1:7" x14ac:dyDescent="0.2">
      <c r="A720" s="249" t="s">
        <v>1179</v>
      </c>
      <c r="B720" s="141" t="s">
        <v>4228</v>
      </c>
      <c r="C720" s="226">
        <v>38586</v>
      </c>
      <c r="D720" s="56">
        <f t="shared" si="11"/>
        <v>38586</v>
      </c>
      <c r="E720" s="65"/>
      <c r="F720" s="96"/>
      <c r="G720" s="140"/>
    </row>
    <row r="721" spans="1:7" x14ac:dyDescent="0.2">
      <c r="A721" s="249" t="s">
        <v>901</v>
      </c>
      <c r="B721" s="141" t="s">
        <v>4229</v>
      </c>
      <c r="C721" s="226">
        <v>47417</v>
      </c>
      <c r="D721" s="56">
        <f t="shared" si="11"/>
        <v>47417</v>
      </c>
      <c r="E721" s="65"/>
      <c r="F721" s="96"/>
      <c r="G721" s="140"/>
    </row>
    <row r="722" spans="1:7" x14ac:dyDescent="0.2">
      <c r="A722" s="249" t="s">
        <v>902</v>
      </c>
      <c r="B722" s="141" t="s">
        <v>4230</v>
      </c>
      <c r="C722" s="226">
        <v>66410</v>
      </c>
      <c r="D722" s="56">
        <f t="shared" si="11"/>
        <v>66410</v>
      </c>
      <c r="E722" s="65"/>
      <c r="F722" s="96"/>
      <c r="G722" s="140"/>
    </row>
    <row r="723" spans="1:7" x14ac:dyDescent="0.2">
      <c r="A723" s="249" t="s">
        <v>139</v>
      </c>
      <c r="B723" s="141" t="s">
        <v>4231</v>
      </c>
      <c r="C723" s="226">
        <v>85632</v>
      </c>
      <c r="D723" s="56">
        <f t="shared" si="11"/>
        <v>85632</v>
      </c>
      <c r="E723" s="65"/>
      <c r="F723" s="96"/>
      <c r="G723" s="140"/>
    </row>
    <row r="724" spans="1:7" x14ac:dyDescent="0.2">
      <c r="A724" s="249" t="s">
        <v>140</v>
      </c>
      <c r="B724" s="141" t="s">
        <v>4232</v>
      </c>
      <c r="C724" s="226">
        <v>110048</v>
      </c>
      <c r="D724" s="56">
        <f t="shared" si="11"/>
        <v>110048</v>
      </c>
      <c r="E724" s="65"/>
      <c r="F724" s="96"/>
      <c r="G724" s="140"/>
    </row>
    <row r="725" spans="1:7" x14ac:dyDescent="0.2">
      <c r="A725" s="105" t="s">
        <v>2850</v>
      </c>
      <c r="B725" s="141" t="s">
        <v>4233</v>
      </c>
      <c r="C725" s="226">
        <v>1077</v>
      </c>
      <c r="D725" s="56">
        <f t="shared" si="11"/>
        <v>1077</v>
      </c>
      <c r="E725" s="65"/>
      <c r="F725" s="96"/>
      <c r="G725" s="140"/>
    </row>
    <row r="726" spans="1:7" x14ac:dyDescent="0.2">
      <c r="A726" s="105" t="s">
        <v>2851</v>
      </c>
      <c r="B726" s="141" t="s">
        <v>4234</v>
      </c>
      <c r="C726" s="226">
        <v>1052</v>
      </c>
      <c r="D726" s="56">
        <f t="shared" si="11"/>
        <v>1052</v>
      </c>
      <c r="E726" s="65"/>
      <c r="F726" s="96"/>
      <c r="G726" s="140"/>
    </row>
    <row r="727" spans="1:7" x14ac:dyDescent="0.2">
      <c r="A727" s="105" t="s">
        <v>2852</v>
      </c>
      <c r="B727" s="141" t="s">
        <v>4235</v>
      </c>
      <c r="C727" s="226">
        <v>1164</v>
      </c>
      <c r="D727" s="56">
        <f t="shared" si="11"/>
        <v>1164</v>
      </c>
      <c r="E727" s="65"/>
      <c r="F727" s="96"/>
      <c r="G727" s="140"/>
    </row>
    <row r="728" spans="1:7" x14ac:dyDescent="0.2">
      <c r="A728" s="105" t="s">
        <v>2853</v>
      </c>
      <c r="B728" s="141" t="s">
        <v>4236</v>
      </c>
      <c r="C728" s="226">
        <v>1889</v>
      </c>
      <c r="D728" s="56">
        <f t="shared" si="11"/>
        <v>1889</v>
      </c>
      <c r="E728" s="65"/>
      <c r="F728" s="96"/>
      <c r="G728" s="193"/>
    </row>
    <row r="729" spans="1:7" x14ac:dyDescent="0.2">
      <c r="A729" s="105" t="s">
        <v>2854</v>
      </c>
      <c r="B729" s="195" t="s">
        <v>4237</v>
      </c>
      <c r="C729" s="226">
        <v>2106</v>
      </c>
      <c r="D729" s="56">
        <f t="shared" si="11"/>
        <v>2106</v>
      </c>
      <c r="E729" s="65"/>
      <c r="F729" s="96"/>
      <c r="G729" s="193"/>
    </row>
    <row r="730" spans="1:7" x14ac:dyDescent="0.2">
      <c r="A730" s="105" t="s">
        <v>2855</v>
      </c>
      <c r="B730" s="195" t="s">
        <v>4238</v>
      </c>
      <c r="C730" s="226">
        <v>2458</v>
      </c>
      <c r="D730" s="56">
        <f t="shared" si="11"/>
        <v>2458</v>
      </c>
      <c r="E730" s="65"/>
      <c r="F730" s="96"/>
      <c r="G730" s="193"/>
    </row>
    <row r="731" spans="1:7" x14ac:dyDescent="0.2">
      <c r="A731" s="105" t="s">
        <v>2856</v>
      </c>
      <c r="B731" s="195" t="s">
        <v>4239</v>
      </c>
      <c r="C731" s="226">
        <v>3256</v>
      </c>
      <c r="D731" s="56">
        <f t="shared" si="11"/>
        <v>3256</v>
      </c>
      <c r="E731" s="65"/>
      <c r="F731" s="96"/>
      <c r="G731" s="193"/>
    </row>
    <row r="732" spans="1:7" x14ac:dyDescent="0.2">
      <c r="A732" s="105" t="s">
        <v>2857</v>
      </c>
      <c r="B732" s="195" t="s">
        <v>4240</v>
      </c>
      <c r="C732" s="226">
        <v>3788</v>
      </c>
      <c r="D732" s="56">
        <f t="shared" si="11"/>
        <v>3788</v>
      </c>
      <c r="E732" s="65"/>
      <c r="F732" s="96"/>
      <c r="G732" s="193"/>
    </row>
    <row r="733" spans="1:7" x14ac:dyDescent="0.2">
      <c r="A733" s="253" t="s">
        <v>141</v>
      </c>
      <c r="B733" s="195" t="s">
        <v>4241</v>
      </c>
      <c r="C733" s="226">
        <v>10028</v>
      </c>
      <c r="D733" s="56">
        <f t="shared" si="11"/>
        <v>10028</v>
      </c>
      <c r="E733" s="65"/>
      <c r="F733" s="96"/>
      <c r="G733" s="193"/>
    </row>
    <row r="734" spans="1:7" x14ac:dyDescent="0.2">
      <c r="A734" s="253" t="s">
        <v>142</v>
      </c>
      <c r="B734" s="195" t="s">
        <v>4242</v>
      </c>
      <c r="C734" s="226">
        <v>11095</v>
      </c>
      <c r="D734" s="56">
        <f t="shared" si="11"/>
        <v>11095</v>
      </c>
      <c r="E734" s="65"/>
      <c r="F734" s="96"/>
      <c r="G734" s="193"/>
    </row>
    <row r="735" spans="1:7" x14ac:dyDescent="0.2">
      <c r="A735" s="253" t="s">
        <v>143</v>
      </c>
      <c r="B735" s="195" t="s">
        <v>4243</v>
      </c>
      <c r="C735" s="226">
        <v>14317</v>
      </c>
      <c r="D735" s="56">
        <f t="shared" si="11"/>
        <v>14317</v>
      </c>
      <c r="E735" s="65"/>
      <c r="F735" s="96"/>
      <c r="G735" s="193"/>
    </row>
    <row r="736" spans="1:7" x14ac:dyDescent="0.2">
      <c r="A736" s="253" t="s">
        <v>144</v>
      </c>
      <c r="B736" s="195" t="s">
        <v>4244</v>
      </c>
      <c r="C736" s="226">
        <v>22612</v>
      </c>
      <c r="D736" s="56">
        <f t="shared" si="11"/>
        <v>22612</v>
      </c>
      <c r="E736" s="65"/>
      <c r="F736" s="96"/>
      <c r="G736" s="140"/>
    </row>
    <row r="737" spans="1:7" x14ac:dyDescent="0.2">
      <c r="A737" s="253" t="s">
        <v>145</v>
      </c>
      <c r="B737" s="195" t="s">
        <v>4245</v>
      </c>
      <c r="C737" s="226">
        <v>31386</v>
      </c>
      <c r="D737" s="56">
        <f t="shared" si="11"/>
        <v>31386</v>
      </c>
      <c r="E737" s="65"/>
      <c r="F737" s="96"/>
      <c r="G737" s="140"/>
    </row>
    <row r="738" spans="1:7" x14ac:dyDescent="0.2">
      <c r="A738" s="253" t="s">
        <v>146</v>
      </c>
      <c r="B738" s="195" t="s">
        <v>4246</v>
      </c>
      <c r="C738" s="226">
        <v>37728</v>
      </c>
      <c r="D738" s="56">
        <f t="shared" si="11"/>
        <v>37728</v>
      </c>
      <c r="E738" s="65"/>
      <c r="F738" s="96"/>
      <c r="G738" s="140"/>
    </row>
    <row r="739" spans="1:7" x14ac:dyDescent="0.2">
      <c r="A739" s="253" t="s">
        <v>602</v>
      </c>
      <c r="B739" s="195" t="s">
        <v>4247</v>
      </c>
      <c r="C739" s="226">
        <v>51728</v>
      </c>
      <c r="D739" s="56">
        <f t="shared" si="11"/>
        <v>51728</v>
      </c>
      <c r="E739" s="65"/>
      <c r="F739" s="96"/>
      <c r="G739" s="140"/>
    </row>
    <row r="740" spans="1:7" x14ac:dyDescent="0.2">
      <c r="A740" s="253" t="s">
        <v>603</v>
      </c>
      <c r="B740" s="195" t="s">
        <v>4248</v>
      </c>
      <c r="C740" s="226">
        <v>66101</v>
      </c>
      <c r="D740" s="56">
        <f t="shared" si="11"/>
        <v>66101</v>
      </c>
      <c r="E740" s="65"/>
      <c r="F740" s="96"/>
      <c r="G740" s="140"/>
    </row>
    <row r="741" spans="1:7" x14ac:dyDescent="0.2">
      <c r="A741" s="253" t="s">
        <v>604</v>
      </c>
      <c r="B741" s="195" t="s">
        <v>4249</v>
      </c>
      <c r="C741" s="226">
        <v>82456</v>
      </c>
      <c r="D741" s="56">
        <f t="shared" si="11"/>
        <v>82456</v>
      </c>
      <c r="E741" s="65"/>
      <c r="F741" s="96"/>
      <c r="G741" s="140"/>
    </row>
    <row r="742" spans="1:7" x14ac:dyDescent="0.2">
      <c r="A742" s="249" t="s">
        <v>1986</v>
      </c>
      <c r="B742" s="141" t="s">
        <v>2858</v>
      </c>
      <c r="C742" s="226">
        <v>107</v>
      </c>
      <c r="D742" s="56">
        <f t="shared" si="11"/>
        <v>107</v>
      </c>
      <c r="E742" s="65"/>
      <c r="F742" s="96"/>
      <c r="G742" s="140"/>
    </row>
    <row r="743" spans="1:7" x14ac:dyDescent="0.2">
      <c r="A743" s="249" t="s">
        <v>1987</v>
      </c>
      <c r="B743" s="141" t="s">
        <v>2859</v>
      </c>
      <c r="C743" s="226">
        <v>121</v>
      </c>
      <c r="D743" s="56">
        <f t="shared" si="11"/>
        <v>121</v>
      </c>
      <c r="E743" s="65"/>
      <c r="F743" s="96"/>
      <c r="G743" s="140"/>
    </row>
    <row r="744" spans="1:7" x14ac:dyDescent="0.2">
      <c r="A744" s="249" t="s">
        <v>1988</v>
      </c>
      <c r="B744" s="141" t="s">
        <v>2860</v>
      </c>
      <c r="C744" s="226">
        <v>145</v>
      </c>
      <c r="D744" s="56">
        <f t="shared" si="11"/>
        <v>145</v>
      </c>
      <c r="E744" s="65"/>
      <c r="F744" s="96"/>
      <c r="G744" s="140"/>
    </row>
    <row r="745" spans="1:7" x14ac:dyDescent="0.2">
      <c r="A745" s="249" t="s">
        <v>1989</v>
      </c>
      <c r="B745" s="141" t="s">
        <v>2861</v>
      </c>
      <c r="C745" s="226">
        <v>176</v>
      </c>
      <c r="D745" s="56">
        <f t="shared" si="11"/>
        <v>176</v>
      </c>
      <c r="E745" s="65"/>
      <c r="F745" s="96"/>
      <c r="G745" s="194"/>
    </row>
    <row r="746" spans="1:7" x14ac:dyDescent="0.2">
      <c r="A746" s="249" t="s">
        <v>1990</v>
      </c>
      <c r="B746" s="141" t="s">
        <v>2862</v>
      </c>
      <c r="C746" s="226">
        <v>230</v>
      </c>
      <c r="D746" s="56">
        <f t="shared" si="11"/>
        <v>230</v>
      </c>
      <c r="E746" s="65"/>
      <c r="F746" s="96"/>
      <c r="G746" s="194"/>
    </row>
    <row r="747" spans="1:7" x14ac:dyDescent="0.2">
      <c r="A747" s="249" t="s">
        <v>665</v>
      </c>
      <c r="B747" s="141" t="s">
        <v>2863</v>
      </c>
      <c r="C747" s="226">
        <v>319</v>
      </c>
      <c r="D747" s="56">
        <f t="shared" si="11"/>
        <v>319</v>
      </c>
      <c r="E747" s="65"/>
      <c r="F747" s="96"/>
      <c r="G747" s="194"/>
    </row>
    <row r="748" spans="1:7" x14ac:dyDescent="0.2">
      <c r="A748" s="249" t="s">
        <v>666</v>
      </c>
      <c r="B748" s="141" t="s">
        <v>2864</v>
      </c>
      <c r="C748" s="226">
        <v>482</v>
      </c>
      <c r="D748" s="56">
        <f t="shared" si="11"/>
        <v>482</v>
      </c>
      <c r="E748" s="65"/>
      <c r="F748" s="96"/>
      <c r="G748" s="194"/>
    </row>
    <row r="749" spans="1:7" x14ac:dyDescent="0.2">
      <c r="A749" s="249" t="s">
        <v>667</v>
      </c>
      <c r="B749" s="141" t="s">
        <v>2865</v>
      </c>
      <c r="C749" s="226">
        <v>675</v>
      </c>
      <c r="D749" s="56">
        <f t="shared" si="11"/>
        <v>675</v>
      </c>
      <c r="E749" s="65"/>
      <c r="F749" s="96"/>
      <c r="G749" s="194"/>
    </row>
    <row r="750" spans="1:7" x14ac:dyDescent="0.2">
      <c r="A750" s="249" t="s">
        <v>668</v>
      </c>
      <c r="B750" s="141" t="s">
        <v>2866</v>
      </c>
      <c r="C750" s="226">
        <v>949</v>
      </c>
      <c r="D750" s="56">
        <f t="shared" si="11"/>
        <v>949</v>
      </c>
      <c r="E750" s="65"/>
      <c r="F750" s="96"/>
      <c r="G750" s="196"/>
    </row>
    <row r="751" spans="1:7" x14ac:dyDescent="0.2">
      <c r="A751" s="249" t="s">
        <v>669</v>
      </c>
      <c r="B751" s="141" t="s">
        <v>2867</v>
      </c>
      <c r="C751" s="226">
        <v>1485</v>
      </c>
      <c r="D751" s="56">
        <f t="shared" si="11"/>
        <v>1485</v>
      </c>
      <c r="E751" s="65"/>
      <c r="F751" s="96"/>
      <c r="G751" s="193"/>
    </row>
    <row r="752" spans="1:7" x14ac:dyDescent="0.2">
      <c r="A752" s="249" t="s">
        <v>670</v>
      </c>
      <c r="B752" s="141" t="s">
        <v>2868</v>
      </c>
      <c r="C752" s="226">
        <v>2247</v>
      </c>
      <c r="D752" s="56">
        <f t="shared" si="11"/>
        <v>2247</v>
      </c>
      <c r="E752" s="65"/>
      <c r="F752" s="96"/>
      <c r="G752" s="193"/>
    </row>
    <row r="753" spans="1:7" x14ac:dyDescent="0.2">
      <c r="A753" s="249" t="s">
        <v>671</v>
      </c>
      <c r="B753" s="141" t="s">
        <v>2869</v>
      </c>
      <c r="C753" s="226">
        <v>2350</v>
      </c>
      <c r="D753" s="56">
        <f t="shared" si="11"/>
        <v>2350</v>
      </c>
      <c r="E753" s="65"/>
      <c r="F753" s="96"/>
      <c r="G753" s="193"/>
    </row>
    <row r="754" spans="1:7" x14ac:dyDescent="0.2">
      <c r="A754" s="249" t="s">
        <v>672</v>
      </c>
      <c r="B754" s="141" t="s">
        <v>2870</v>
      </c>
      <c r="C754" s="226">
        <v>3687</v>
      </c>
      <c r="D754" s="56">
        <f t="shared" si="11"/>
        <v>3687</v>
      </c>
      <c r="E754" s="65"/>
      <c r="F754" s="96"/>
      <c r="G754" s="193"/>
    </row>
    <row r="755" spans="1:7" x14ac:dyDescent="0.2">
      <c r="A755" s="249" t="s">
        <v>673</v>
      </c>
      <c r="B755" s="141" t="s">
        <v>2871</v>
      </c>
      <c r="C755" s="226">
        <v>5319</v>
      </c>
      <c r="D755" s="56">
        <f t="shared" si="11"/>
        <v>5319</v>
      </c>
      <c r="E755" s="65"/>
      <c r="F755" s="96"/>
      <c r="G755" s="193"/>
    </row>
    <row r="756" spans="1:7" x14ac:dyDescent="0.2">
      <c r="A756" s="249" t="s">
        <v>674</v>
      </c>
      <c r="B756" s="141" t="s">
        <v>2872</v>
      </c>
      <c r="C756" s="226">
        <v>5677</v>
      </c>
      <c r="D756" s="56">
        <f t="shared" si="11"/>
        <v>5677</v>
      </c>
      <c r="E756" s="65"/>
      <c r="F756" s="96"/>
      <c r="G756" s="193"/>
    </row>
    <row r="757" spans="1:7" x14ac:dyDescent="0.2">
      <c r="A757" s="249" t="s">
        <v>675</v>
      </c>
      <c r="B757" s="141" t="s">
        <v>2873</v>
      </c>
      <c r="C757" s="226">
        <v>8597</v>
      </c>
      <c r="D757" s="56">
        <f t="shared" si="11"/>
        <v>8597</v>
      </c>
      <c r="E757" s="65"/>
      <c r="F757" s="96"/>
      <c r="G757" s="193"/>
    </row>
    <row r="758" spans="1:7" x14ac:dyDescent="0.2">
      <c r="A758" s="249" t="s">
        <v>676</v>
      </c>
      <c r="B758" s="141" t="s">
        <v>2874</v>
      </c>
      <c r="C758" s="226">
        <v>13054</v>
      </c>
      <c r="D758" s="56">
        <f t="shared" si="11"/>
        <v>13054</v>
      </c>
      <c r="E758" s="65"/>
      <c r="F758" s="96"/>
      <c r="G758" s="140"/>
    </row>
    <row r="759" spans="1:7" x14ac:dyDescent="0.2">
      <c r="A759" s="249" t="s">
        <v>677</v>
      </c>
      <c r="B759" s="141" t="s">
        <v>2875</v>
      </c>
      <c r="C759" s="226">
        <v>15950</v>
      </c>
      <c r="D759" s="56">
        <f t="shared" si="11"/>
        <v>15950</v>
      </c>
      <c r="E759" s="65"/>
      <c r="F759" s="96"/>
      <c r="G759" s="140"/>
    </row>
    <row r="760" spans="1:7" x14ac:dyDescent="0.2">
      <c r="A760" s="249" t="s">
        <v>678</v>
      </c>
      <c r="B760" s="141" t="s">
        <v>2876</v>
      </c>
      <c r="C760" s="226">
        <v>39434</v>
      </c>
      <c r="D760" s="56">
        <f t="shared" si="11"/>
        <v>39434</v>
      </c>
      <c r="E760" s="65"/>
      <c r="F760" s="96"/>
      <c r="G760" s="140"/>
    </row>
    <row r="761" spans="1:7" x14ac:dyDescent="0.2">
      <c r="A761" s="249" t="s">
        <v>679</v>
      </c>
      <c r="B761" s="141" t="s">
        <v>2877</v>
      </c>
      <c r="C761" s="226">
        <v>51865</v>
      </c>
      <c r="D761" s="56">
        <f t="shared" si="11"/>
        <v>51865</v>
      </c>
      <c r="E761" s="65"/>
      <c r="F761" s="96"/>
      <c r="G761" s="140"/>
    </row>
    <row r="762" spans="1:7" x14ac:dyDescent="0.2">
      <c r="A762" s="249" t="s">
        <v>2878</v>
      </c>
      <c r="B762" s="141" t="s">
        <v>2879</v>
      </c>
      <c r="C762" s="226">
        <v>58911</v>
      </c>
      <c r="D762" s="56">
        <f t="shared" si="11"/>
        <v>58911</v>
      </c>
      <c r="E762" s="65"/>
      <c r="F762" s="96"/>
      <c r="G762" s="140"/>
    </row>
    <row r="763" spans="1:7" x14ac:dyDescent="0.2">
      <c r="A763" s="249" t="s">
        <v>2880</v>
      </c>
      <c r="B763" s="141" t="s">
        <v>2881</v>
      </c>
      <c r="C763" s="226">
        <v>75118</v>
      </c>
      <c r="D763" s="56">
        <f t="shared" si="11"/>
        <v>75118</v>
      </c>
      <c r="E763" s="65"/>
      <c r="F763" s="96"/>
      <c r="G763" s="140"/>
    </row>
    <row r="764" spans="1:7" x14ac:dyDescent="0.2">
      <c r="A764" s="249" t="s">
        <v>2882</v>
      </c>
      <c r="B764" s="141" t="s">
        <v>2883</v>
      </c>
      <c r="C764" s="226">
        <v>196108</v>
      </c>
      <c r="D764" s="56">
        <f t="shared" si="11"/>
        <v>196108</v>
      </c>
      <c r="E764" s="65"/>
      <c r="F764" s="96"/>
      <c r="G764" s="140"/>
    </row>
    <row r="765" spans="1:7" x14ac:dyDescent="0.2">
      <c r="A765" s="249" t="s">
        <v>2884</v>
      </c>
      <c r="B765" s="141" t="s">
        <v>2885</v>
      </c>
      <c r="C765" s="226">
        <v>262343</v>
      </c>
      <c r="D765" s="56">
        <f t="shared" si="11"/>
        <v>262343</v>
      </c>
      <c r="E765" s="65"/>
      <c r="F765" s="96"/>
      <c r="G765" s="140"/>
    </row>
    <row r="766" spans="1:7" x14ac:dyDescent="0.2">
      <c r="A766" s="249" t="s">
        <v>2886</v>
      </c>
      <c r="B766" s="141" t="s">
        <v>2887</v>
      </c>
      <c r="C766" s="226">
        <v>548891</v>
      </c>
      <c r="D766" s="56">
        <f t="shared" si="11"/>
        <v>548891</v>
      </c>
      <c r="E766" s="65"/>
      <c r="F766" s="96"/>
      <c r="G766" s="140"/>
    </row>
    <row r="767" spans="1:7" x14ac:dyDescent="0.2">
      <c r="A767" s="249" t="s">
        <v>2888</v>
      </c>
      <c r="B767" s="141" t="s">
        <v>2889</v>
      </c>
      <c r="C767" s="226">
        <v>701527</v>
      </c>
      <c r="D767" s="56">
        <f t="shared" si="11"/>
        <v>701527</v>
      </c>
      <c r="E767" s="65"/>
      <c r="F767" s="96"/>
      <c r="G767" s="193"/>
    </row>
    <row r="768" spans="1:7" x14ac:dyDescent="0.2">
      <c r="A768" s="249" t="s">
        <v>680</v>
      </c>
      <c r="B768" s="141" t="s">
        <v>2890</v>
      </c>
      <c r="C768" s="226">
        <v>516</v>
      </c>
      <c r="D768" s="56">
        <f t="shared" si="11"/>
        <v>516</v>
      </c>
      <c r="E768" s="65"/>
      <c r="F768" s="96"/>
      <c r="G768" s="193"/>
    </row>
    <row r="769" spans="1:7" x14ac:dyDescent="0.2">
      <c r="A769" s="249" t="s">
        <v>681</v>
      </c>
      <c r="B769" s="141" t="s">
        <v>2891</v>
      </c>
      <c r="C769" s="226">
        <v>738</v>
      </c>
      <c r="D769" s="56">
        <f t="shared" si="11"/>
        <v>738</v>
      </c>
      <c r="E769" s="65"/>
      <c r="F769" s="96"/>
      <c r="G769" s="193"/>
    </row>
    <row r="770" spans="1:7" x14ac:dyDescent="0.2">
      <c r="A770" s="249" t="s">
        <v>682</v>
      </c>
      <c r="B770" s="141" t="s">
        <v>2892</v>
      </c>
      <c r="C770" s="226">
        <v>1264</v>
      </c>
      <c r="D770" s="56">
        <f t="shared" si="11"/>
        <v>1264</v>
      </c>
      <c r="E770" s="65"/>
      <c r="F770" s="96"/>
      <c r="G770" s="193"/>
    </row>
    <row r="771" spans="1:7" x14ac:dyDescent="0.2">
      <c r="A771" s="249" t="s">
        <v>683</v>
      </c>
      <c r="B771" s="141" t="s">
        <v>2893</v>
      </c>
      <c r="C771" s="226">
        <v>1693</v>
      </c>
      <c r="D771" s="56">
        <f t="shared" si="11"/>
        <v>1693</v>
      </c>
      <c r="E771" s="65"/>
      <c r="F771" s="96"/>
      <c r="G771" s="193"/>
    </row>
    <row r="772" spans="1:7" x14ac:dyDescent="0.2">
      <c r="A772" s="249" t="s">
        <v>684</v>
      </c>
      <c r="B772" s="141" t="s">
        <v>2894</v>
      </c>
      <c r="C772" s="226">
        <v>1837</v>
      </c>
      <c r="D772" s="56">
        <f t="shared" si="11"/>
        <v>1837</v>
      </c>
      <c r="E772" s="65"/>
      <c r="F772" s="96"/>
      <c r="G772" s="193"/>
    </row>
    <row r="773" spans="1:7" x14ac:dyDescent="0.2">
      <c r="A773" s="249" t="s">
        <v>685</v>
      </c>
      <c r="B773" s="141" t="s">
        <v>2895</v>
      </c>
      <c r="C773" s="226">
        <v>3147</v>
      </c>
      <c r="D773" s="56">
        <f t="shared" si="11"/>
        <v>3147</v>
      </c>
      <c r="E773" s="65"/>
      <c r="F773" s="96"/>
      <c r="G773" s="193"/>
    </row>
    <row r="774" spans="1:7" x14ac:dyDescent="0.2">
      <c r="A774" s="249" t="s">
        <v>686</v>
      </c>
      <c r="B774" s="141" t="s">
        <v>2896</v>
      </c>
      <c r="C774" s="226">
        <v>4481</v>
      </c>
      <c r="D774" s="56">
        <f t="shared" si="11"/>
        <v>4481</v>
      </c>
      <c r="E774" s="65"/>
      <c r="F774" s="96"/>
      <c r="G774" s="193"/>
    </row>
    <row r="775" spans="1:7" x14ac:dyDescent="0.2">
      <c r="A775" s="249" t="s">
        <v>687</v>
      </c>
      <c r="B775" s="141" t="s">
        <v>2897</v>
      </c>
      <c r="C775" s="226">
        <v>4445</v>
      </c>
      <c r="D775" s="56">
        <f t="shared" si="11"/>
        <v>4445</v>
      </c>
      <c r="E775" s="65"/>
      <c r="F775" s="96"/>
      <c r="G775" s="194"/>
    </row>
    <row r="776" spans="1:7" x14ac:dyDescent="0.2">
      <c r="A776" s="249" t="s">
        <v>688</v>
      </c>
      <c r="B776" s="141" t="s">
        <v>2898</v>
      </c>
      <c r="C776" s="226">
        <v>6454</v>
      </c>
      <c r="D776" s="56">
        <f t="shared" si="11"/>
        <v>6454</v>
      </c>
      <c r="E776" s="65"/>
      <c r="F776" s="96"/>
      <c r="G776" s="194"/>
    </row>
    <row r="777" spans="1:7" x14ac:dyDescent="0.2">
      <c r="A777" s="249" t="s">
        <v>689</v>
      </c>
      <c r="B777" s="141" t="s">
        <v>2899</v>
      </c>
      <c r="C777" s="226">
        <v>9416</v>
      </c>
      <c r="D777" s="56">
        <f t="shared" si="11"/>
        <v>9416</v>
      </c>
      <c r="E777" s="65"/>
      <c r="F777" s="96"/>
      <c r="G777" s="194"/>
    </row>
    <row r="778" spans="1:7" x14ac:dyDescent="0.2">
      <c r="A778" s="249" t="s">
        <v>690</v>
      </c>
      <c r="B778" s="141" t="s">
        <v>2900</v>
      </c>
      <c r="C778" s="226">
        <v>12065</v>
      </c>
      <c r="D778" s="56">
        <f t="shared" si="11"/>
        <v>12065</v>
      </c>
      <c r="E778" s="65"/>
      <c r="F778" s="96"/>
      <c r="G778" s="194"/>
    </row>
    <row r="779" spans="1:7" x14ac:dyDescent="0.2">
      <c r="A779" s="250" t="s">
        <v>691</v>
      </c>
      <c r="B779" s="172" t="s">
        <v>2901</v>
      </c>
      <c r="C779" s="227">
        <v>28143</v>
      </c>
      <c r="D779" s="56">
        <f t="shared" si="11"/>
        <v>28143</v>
      </c>
      <c r="E779" s="65"/>
      <c r="F779" s="96"/>
      <c r="G779" s="194"/>
    </row>
    <row r="780" spans="1:7" x14ac:dyDescent="0.2">
      <c r="A780" s="249" t="s">
        <v>692</v>
      </c>
      <c r="B780" s="141" t="s">
        <v>2902</v>
      </c>
      <c r="C780" s="226">
        <v>36131</v>
      </c>
      <c r="D780" s="56">
        <f t="shared" si="11"/>
        <v>36131</v>
      </c>
      <c r="E780" s="65"/>
      <c r="F780" s="96"/>
      <c r="G780" s="194"/>
    </row>
    <row r="781" spans="1:7" x14ac:dyDescent="0.2">
      <c r="A781" s="249" t="s">
        <v>2903</v>
      </c>
      <c r="B781" s="141" t="s">
        <v>2904</v>
      </c>
      <c r="C781" s="226">
        <v>46026</v>
      </c>
      <c r="D781" s="56">
        <f t="shared" ref="D781:D844" si="12">((100-$G$13)/100)*C781</f>
        <v>46026</v>
      </c>
      <c r="E781" s="65"/>
      <c r="F781" s="96"/>
      <c r="G781" s="194"/>
    </row>
    <row r="782" spans="1:7" x14ac:dyDescent="0.2">
      <c r="A782" s="249" t="s">
        <v>2905</v>
      </c>
      <c r="B782" s="141" t="s">
        <v>2906</v>
      </c>
      <c r="C782" s="226">
        <v>58312</v>
      </c>
      <c r="D782" s="56">
        <f t="shared" si="12"/>
        <v>58312</v>
      </c>
      <c r="E782" s="65"/>
      <c r="F782" s="96"/>
      <c r="G782" s="194"/>
    </row>
    <row r="783" spans="1:7" x14ac:dyDescent="0.2">
      <c r="A783" s="250" t="s">
        <v>2907</v>
      </c>
      <c r="B783" s="172" t="s">
        <v>2908</v>
      </c>
      <c r="C783" s="226">
        <v>151952</v>
      </c>
      <c r="D783" s="56">
        <f t="shared" si="12"/>
        <v>151952</v>
      </c>
      <c r="E783" s="65"/>
      <c r="F783" s="96"/>
      <c r="G783" s="194"/>
    </row>
    <row r="784" spans="1:7" x14ac:dyDescent="0.2">
      <c r="A784" s="250" t="s">
        <v>2909</v>
      </c>
      <c r="B784" s="172" t="s">
        <v>2910</v>
      </c>
      <c r="C784" s="226">
        <v>205978</v>
      </c>
      <c r="D784" s="56">
        <f t="shared" si="12"/>
        <v>205978</v>
      </c>
      <c r="E784" s="65"/>
      <c r="F784" s="96"/>
      <c r="G784" s="140"/>
    </row>
    <row r="785" spans="1:7" x14ac:dyDescent="0.2">
      <c r="A785" s="104" t="s">
        <v>2911</v>
      </c>
      <c r="B785" s="141" t="s">
        <v>2912</v>
      </c>
      <c r="C785" s="227">
        <v>589632</v>
      </c>
      <c r="D785" s="56">
        <f t="shared" si="12"/>
        <v>589632</v>
      </c>
      <c r="E785" s="65"/>
      <c r="F785" s="96"/>
      <c r="G785" s="140"/>
    </row>
    <row r="786" spans="1:7" x14ac:dyDescent="0.2">
      <c r="A786" s="104" t="s">
        <v>2913</v>
      </c>
      <c r="B786" s="141" t="s">
        <v>2914</v>
      </c>
      <c r="C786" s="227">
        <v>891473</v>
      </c>
      <c r="D786" s="56">
        <f t="shared" si="12"/>
        <v>891473</v>
      </c>
      <c r="E786" s="65"/>
      <c r="F786" s="96"/>
      <c r="G786" s="140"/>
    </row>
    <row r="787" spans="1:7" x14ac:dyDescent="0.2">
      <c r="A787" s="250" t="s">
        <v>693</v>
      </c>
      <c r="B787" s="172" t="s">
        <v>2915</v>
      </c>
      <c r="C787" s="226">
        <v>474</v>
      </c>
      <c r="D787" s="56">
        <f t="shared" si="12"/>
        <v>474</v>
      </c>
      <c r="E787" s="65"/>
      <c r="F787" s="96"/>
      <c r="G787" s="140"/>
    </row>
    <row r="788" spans="1:7" x14ac:dyDescent="0.2">
      <c r="A788" s="250" t="s">
        <v>694</v>
      </c>
      <c r="B788" s="172" t="s">
        <v>2916</v>
      </c>
      <c r="C788" s="226">
        <v>474</v>
      </c>
      <c r="D788" s="56">
        <f t="shared" si="12"/>
        <v>474</v>
      </c>
      <c r="E788" s="65"/>
      <c r="F788" s="96"/>
      <c r="G788" s="140"/>
    </row>
    <row r="789" spans="1:7" x14ac:dyDescent="0.2">
      <c r="A789" s="250" t="s">
        <v>695</v>
      </c>
      <c r="B789" s="172" t="s">
        <v>2917</v>
      </c>
      <c r="C789" s="226">
        <v>474</v>
      </c>
      <c r="D789" s="56">
        <f t="shared" si="12"/>
        <v>474</v>
      </c>
      <c r="E789" s="65"/>
      <c r="F789" s="96"/>
      <c r="G789" s="140"/>
    </row>
    <row r="790" spans="1:7" x14ac:dyDescent="0.2">
      <c r="A790" s="249" t="s">
        <v>696</v>
      </c>
      <c r="B790" s="141" t="s">
        <v>2918</v>
      </c>
      <c r="C790" s="226">
        <v>355</v>
      </c>
      <c r="D790" s="56">
        <f t="shared" si="12"/>
        <v>355</v>
      </c>
      <c r="E790" s="65"/>
      <c r="F790" s="96"/>
      <c r="G790" s="140"/>
    </row>
    <row r="791" spans="1:7" x14ac:dyDescent="0.2">
      <c r="A791" s="249" t="s">
        <v>697</v>
      </c>
      <c r="B791" s="141" t="s">
        <v>2919</v>
      </c>
      <c r="C791" s="226">
        <v>355</v>
      </c>
      <c r="D791" s="56">
        <f t="shared" si="12"/>
        <v>355</v>
      </c>
      <c r="E791" s="65"/>
      <c r="F791" s="96"/>
      <c r="G791" s="140"/>
    </row>
    <row r="792" spans="1:7" x14ac:dyDescent="0.2">
      <c r="A792" s="250" t="s">
        <v>698</v>
      </c>
      <c r="B792" s="172" t="s">
        <v>2920</v>
      </c>
      <c r="C792" s="226">
        <v>523</v>
      </c>
      <c r="D792" s="56">
        <f t="shared" si="12"/>
        <v>523</v>
      </c>
      <c r="E792" s="65"/>
      <c r="F792" s="96"/>
      <c r="G792" s="140"/>
    </row>
    <row r="793" spans="1:7" x14ac:dyDescent="0.2">
      <c r="A793" s="249" t="s">
        <v>699</v>
      </c>
      <c r="B793" s="141" t="s">
        <v>2921</v>
      </c>
      <c r="C793" s="226">
        <v>355</v>
      </c>
      <c r="D793" s="56">
        <f t="shared" si="12"/>
        <v>355</v>
      </c>
      <c r="E793" s="65"/>
      <c r="F793" s="96"/>
      <c r="G793" s="140"/>
    </row>
    <row r="794" spans="1:7" x14ac:dyDescent="0.2">
      <c r="A794" s="249" t="s">
        <v>700</v>
      </c>
      <c r="B794" s="141" t="s">
        <v>2922</v>
      </c>
      <c r="C794" s="226">
        <v>315</v>
      </c>
      <c r="D794" s="56">
        <f t="shared" si="12"/>
        <v>315</v>
      </c>
      <c r="E794" s="65"/>
      <c r="F794" s="96"/>
      <c r="G794" s="140"/>
    </row>
    <row r="795" spans="1:7" x14ac:dyDescent="0.2">
      <c r="A795" s="249" t="s">
        <v>1917</v>
      </c>
      <c r="B795" s="141" t="s">
        <v>2923</v>
      </c>
      <c r="C795" s="226">
        <v>315</v>
      </c>
      <c r="D795" s="56">
        <f t="shared" si="12"/>
        <v>315</v>
      </c>
      <c r="E795" s="65"/>
      <c r="F795" s="96"/>
      <c r="G795" s="140"/>
    </row>
    <row r="796" spans="1:7" x14ac:dyDescent="0.2">
      <c r="A796" s="250" t="s">
        <v>1918</v>
      </c>
      <c r="B796" s="172" t="s">
        <v>2924</v>
      </c>
      <c r="C796" s="226">
        <v>523</v>
      </c>
      <c r="D796" s="56">
        <f t="shared" si="12"/>
        <v>523</v>
      </c>
      <c r="E796" s="65"/>
      <c r="F796" s="96"/>
      <c r="G796" s="140"/>
    </row>
    <row r="797" spans="1:7" x14ac:dyDescent="0.2">
      <c r="A797" s="249" t="s">
        <v>1919</v>
      </c>
      <c r="B797" s="141" t="s">
        <v>2925</v>
      </c>
      <c r="C797" s="226">
        <v>355</v>
      </c>
      <c r="D797" s="56">
        <f t="shared" si="12"/>
        <v>355</v>
      </c>
      <c r="E797" s="65"/>
      <c r="F797" s="96"/>
      <c r="G797" s="140"/>
    </row>
    <row r="798" spans="1:7" x14ac:dyDescent="0.2">
      <c r="A798" s="249" t="s">
        <v>1920</v>
      </c>
      <c r="B798" s="141" t="s">
        <v>2926</v>
      </c>
      <c r="C798" s="226">
        <v>315</v>
      </c>
      <c r="D798" s="56">
        <f t="shared" si="12"/>
        <v>315</v>
      </c>
      <c r="E798" s="65"/>
      <c r="F798" s="96"/>
      <c r="G798" s="140"/>
    </row>
    <row r="799" spans="1:7" x14ac:dyDescent="0.2">
      <c r="A799" s="249" t="s">
        <v>1921</v>
      </c>
      <c r="B799" s="141" t="s">
        <v>2927</v>
      </c>
      <c r="C799" s="226">
        <v>437</v>
      </c>
      <c r="D799" s="56">
        <f t="shared" si="12"/>
        <v>437</v>
      </c>
      <c r="E799" s="65"/>
      <c r="F799" s="96"/>
      <c r="G799" s="140"/>
    </row>
    <row r="800" spans="1:7" x14ac:dyDescent="0.2">
      <c r="A800" s="249" t="s">
        <v>1922</v>
      </c>
      <c r="B800" s="141" t="s">
        <v>2928</v>
      </c>
      <c r="C800" s="226">
        <v>740</v>
      </c>
      <c r="D800" s="56">
        <f t="shared" si="12"/>
        <v>740</v>
      </c>
      <c r="E800" s="65"/>
      <c r="F800" s="96"/>
      <c r="G800" s="140"/>
    </row>
    <row r="801" spans="1:7" x14ac:dyDescent="0.2">
      <c r="A801" s="250" t="s">
        <v>1158</v>
      </c>
      <c r="B801" s="172" t="s">
        <v>2929</v>
      </c>
      <c r="C801" s="226">
        <v>740</v>
      </c>
      <c r="D801" s="56">
        <f t="shared" si="12"/>
        <v>740</v>
      </c>
      <c r="E801" s="65"/>
      <c r="F801" s="96"/>
      <c r="G801" s="140"/>
    </row>
    <row r="802" spans="1:7" x14ac:dyDescent="0.2">
      <c r="A802" s="249" t="s">
        <v>1159</v>
      </c>
      <c r="B802" s="141" t="s">
        <v>2930</v>
      </c>
      <c r="C802" s="226">
        <v>740</v>
      </c>
      <c r="D802" s="56">
        <f t="shared" si="12"/>
        <v>740</v>
      </c>
      <c r="E802" s="65"/>
      <c r="F802" s="96"/>
      <c r="G802" s="140"/>
    </row>
    <row r="803" spans="1:7" x14ac:dyDescent="0.2">
      <c r="A803" s="249" t="s">
        <v>1160</v>
      </c>
      <c r="B803" s="141" t="s">
        <v>2931</v>
      </c>
      <c r="C803" s="226">
        <v>740</v>
      </c>
      <c r="D803" s="56">
        <f t="shared" si="12"/>
        <v>740</v>
      </c>
      <c r="E803" s="65"/>
      <c r="F803" s="96"/>
      <c r="G803" s="140"/>
    </row>
    <row r="804" spans="1:7" x14ac:dyDescent="0.2">
      <c r="A804" s="250" t="s">
        <v>1161</v>
      </c>
      <c r="B804" s="172" t="s">
        <v>2932</v>
      </c>
      <c r="C804" s="226">
        <v>1025</v>
      </c>
      <c r="D804" s="56">
        <f t="shared" si="12"/>
        <v>1025</v>
      </c>
      <c r="E804" s="65"/>
      <c r="F804" s="96"/>
      <c r="G804" s="140"/>
    </row>
    <row r="805" spans="1:7" x14ac:dyDescent="0.2">
      <c r="A805" s="249" t="s">
        <v>1162</v>
      </c>
      <c r="B805" s="141" t="s">
        <v>2933</v>
      </c>
      <c r="C805" s="227">
        <v>879</v>
      </c>
      <c r="D805" s="56">
        <f t="shared" si="12"/>
        <v>879</v>
      </c>
      <c r="E805" s="65"/>
      <c r="F805" s="96"/>
      <c r="G805" s="140"/>
    </row>
    <row r="806" spans="1:7" x14ac:dyDescent="0.2">
      <c r="A806" s="249" t="s">
        <v>1728</v>
      </c>
      <c r="B806" s="141" t="s">
        <v>2934</v>
      </c>
      <c r="C806" s="226">
        <v>1057</v>
      </c>
      <c r="D806" s="56">
        <f t="shared" si="12"/>
        <v>1057</v>
      </c>
      <c r="E806" s="65"/>
      <c r="F806" s="96"/>
      <c r="G806" s="140"/>
    </row>
    <row r="807" spans="1:7" x14ac:dyDescent="0.2">
      <c r="A807" s="249" t="s">
        <v>1729</v>
      </c>
      <c r="B807" s="141" t="s">
        <v>2935</v>
      </c>
      <c r="C807" s="226">
        <v>1414</v>
      </c>
      <c r="D807" s="56">
        <f t="shared" si="12"/>
        <v>1414</v>
      </c>
      <c r="E807" s="65"/>
      <c r="F807" s="96"/>
      <c r="G807" s="140"/>
    </row>
    <row r="808" spans="1:7" x14ac:dyDescent="0.2">
      <c r="A808" s="249" t="s">
        <v>1730</v>
      </c>
      <c r="B808" s="141" t="s">
        <v>2936</v>
      </c>
      <c r="C808" s="226">
        <v>1658</v>
      </c>
      <c r="D808" s="56">
        <f t="shared" si="12"/>
        <v>1658</v>
      </c>
      <c r="E808" s="65"/>
      <c r="F808" s="96"/>
      <c r="G808" s="140"/>
    </row>
    <row r="809" spans="1:7" x14ac:dyDescent="0.2">
      <c r="A809" s="249" t="s">
        <v>1731</v>
      </c>
      <c r="B809" s="141" t="s">
        <v>2937</v>
      </c>
      <c r="C809" s="226">
        <v>1782</v>
      </c>
      <c r="D809" s="56">
        <f t="shared" si="12"/>
        <v>1782</v>
      </c>
      <c r="E809" s="65"/>
      <c r="F809" s="96"/>
      <c r="G809" s="140"/>
    </row>
    <row r="810" spans="1:7" x14ac:dyDescent="0.2">
      <c r="A810" s="250" t="s">
        <v>1732</v>
      </c>
      <c r="B810" s="172" t="s">
        <v>2938</v>
      </c>
      <c r="C810" s="227">
        <v>2472</v>
      </c>
      <c r="D810" s="56">
        <f t="shared" si="12"/>
        <v>2472</v>
      </c>
      <c r="E810" s="65"/>
      <c r="F810" s="96"/>
      <c r="G810" s="140"/>
    </row>
    <row r="811" spans="1:7" x14ac:dyDescent="0.2">
      <c r="A811" s="249" t="s">
        <v>1733</v>
      </c>
      <c r="B811" s="141" t="s">
        <v>2939</v>
      </c>
      <c r="C811" s="226">
        <v>1901</v>
      </c>
      <c r="D811" s="56">
        <f t="shared" si="12"/>
        <v>1901</v>
      </c>
      <c r="E811" s="65"/>
      <c r="F811" s="96"/>
      <c r="G811" s="140"/>
    </row>
    <row r="812" spans="1:7" x14ac:dyDescent="0.2">
      <c r="A812" s="249" t="s">
        <v>1734</v>
      </c>
      <c r="B812" s="141" t="s">
        <v>2940</v>
      </c>
      <c r="C812" s="226">
        <v>2160</v>
      </c>
      <c r="D812" s="56">
        <f t="shared" si="12"/>
        <v>2160</v>
      </c>
      <c r="E812" s="65"/>
      <c r="F812" s="96"/>
      <c r="G812" s="140"/>
    </row>
    <row r="813" spans="1:7" x14ac:dyDescent="0.2">
      <c r="A813" s="249" t="s">
        <v>1735</v>
      </c>
      <c r="B813" s="141" t="s">
        <v>2941</v>
      </c>
      <c r="C813" s="226">
        <v>2160</v>
      </c>
      <c r="D813" s="56">
        <f t="shared" si="12"/>
        <v>2160</v>
      </c>
      <c r="E813" s="65"/>
      <c r="F813" s="96"/>
      <c r="G813" s="140"/>
    </row>
    <row r="814" spans="1:7" x14ac:dyDescent="0.2">
      <c r="A814" s="249" t="s">
        <v>1736</v>
      </c>
      <c r="B814" s="141" t="s">
        <v>2942</v>
      </c>
      <c r="C814" s="226">
        <v>3880</v>
      </c>
      <c r="D814" s="56">
        <f t="shared" si="12"/>
        <v>3880</v>
      </c>
      <c r="E814" s="65"/>
      <c r="F814" s="96"/>
      <c r="G814" s="140"/>
    </row>
    <row r="815" spans="1:7" x14ac:dyDescent="0.2">
      <c r="A815" s="250" t="s">
        <v>1737</v>
      </c>
      <c r="B815" s="172" t="s">
        <v>2943</v>
      </c>
      <c r="C815" s="226">
        <v>3880</v>
      </c>
      <c r="D815" s="56">
        <f t="shared" si="12"/>
        <v>3880</v>
      </c>
      <c r="E815" s="65"/>
      <c r="F815" s="96"/>
      <c r="G815" s="140"/>
    </row>
    <row r="816" spans="1:7" x14ac:dyDescent="0.2">
      <c r="A816" s="249" t="s">
        <v>1738</v>
      </c>
      <c r="B816" s="141" t="s">
        <v>2944</v>
      </c>
      <c r="C816" s="226">
        <v>3880</v>
      </c>
      <c r="D816" s="56">
        <f t="shared" si="12"/>
        <v>3880</v>
      </c>
      <c r="E816" s="65"/>
      <c r="F816" s="96"/>
      <c r="G816" s="140"/>
    </row>
    <row r="817" spans="1:7" x14ac:dyDescent="0.2">
      <c r="A817" s="249" t="s">
        <v>1739</v>
      </c>
      <c r="B817" s="141" t="s">
        <v>2945</v>
      </c>
      <c r="C817" s="226">
        <v>3880</v>
      </c>
      <c r="D817" s="56">
        <f t="shared" si="12"/>
        <v>3880</v>
      </c>
      <c r="E817" s="65"/>
      <c r="F817" s="96"/>
      <c r="G817" s="140"/>
    </row>
    <row r="818" spans="1:7" x14ac:dyDescent="0.2">
      <c r="A818" s="249" t="s">
        <v>1740</v>
      </c>
      <c r="B818" s="141" t="s">
        <v>2946</v>
      </c>
      <c r="C818" s="227">
        <v>4272</v>
      </c>
      <c r="D818" s="56">
        <f t="shared" si="12"/>
        <v>4272</v>
      </c>
      <c r="E818" s="65"/>
      <c r="F818" s="96"/>
      <c r="G818" s="140"/>
    </row>
    <row r="819" spans="1:7" x14ac:dyDescent="0.2">
      <c r="A819" s="249" t="s">
        <v>1741</v>
      </c>
      <c r="B819" s="141" t="s">
        <v>2947</v>
      </c>
      <c r="C819" s="226">
        <v>4272</v>
      </c>
      <c r="D819" s="56">
        <f t="shared" si="12"/>
        <v>4272</v>
      </c>
      <c r="E819" s="65"/>
      <c r="F819" s="96"/>
      <c r="G819" s="140"/>
    </row>
    <row r="820" spans="1:7" x14ac:dyDescent="0.2">
      <c r="A820" s="249" t="s">
        <v>1742</v>
      </c>
      <c r="B820" s="141" t="s">
        <v>2948</v>
      </c>
      <c r="C820" s="226">
        <v>3894</v>
      </c>
      <c r="D820" s="56">
        <f t="shared" si="12"/>
        <v>3894</v>
      </c>
      <c r="E820" s="65"/>
      <c r="F820" s="96"/>
      <c r="G820" s="140"/>
    </row>
    <row r="821" spans="1:7" x14ac:dyDescent="0.2">
      <c r="A821" s="249" t="s">
        <v>1743</v>
      </c>
      <c r="B821" s="141" t="s">
        <v>2949</v>
      </c>
      <c r="C821" s="226">
        <v>3434</v>
      </c>
      <c r="D821" s="56">
        <f t="shared" si="12"/>
        <v>3434</v>
      </c>
      <c r="E821" s="65"/>
      <c r="F821" s="96"/>
      <c r="G821" s="140"/>
    </row>
    <row r="822" spans="1:7" x14ac:dyDescent="0.2">
      <c r="A822" s="249" t="s">
        <v>1744</v>
      </c>
      <c r="B822" s="141" t="s">
        <v>2950</v>
      </c>
      <c r="C822" s="227">
        <v>3434</v>
      </c>
      <c r="D822" s="56">
        <f t="shared" si="12"/>
        <v>3434</v>
      </c>
      <c r="E822" s="65"/>
      <c r="F822" s="96"/>
      <c r="G822" s="140"/>
    </row>
    <row r="823" spans="1:7" x14ac:dyDescent="0.2">
      <c r="A823" s="250" t="s">
        <v>1745</v>
      </c>
      <c r="B823" s="172" t="s">
        <v>2951</v>
      </c>
      <c r="C823" s="227">
        <v>6804</v>
      </c>
      <c r="D823" s="56">
        <f t="shared" si="12"/>
        <v>6804</v>
      </c>
      <c r="E823" s="65"/>
      <c r="F823" s="96"/>
      <c r="G823" s="140"/>
    </row>
    <row r="824" spans="1:7" x14ac:dyDescent="0.2">
      <c r="A824" s="249" t="s">
        <v>1746</v>
      </c>
      <c r="B824" s="141" t="s">
        <v>2952</v>
      </c>
      <c r="C824" s="226">
        <v>6092</v>
      </c>
      <c r="D824" s="56">
        <f t="shared" si="12"/>
        <v>6092</v>
      </c>
      <c r="E824" s="65"/>
      <c r="F824" s="96"/>
      <c r="G824" s="140"/>
    </row>
    <row r="825" spans="1:7" x14ac:dyDescent="0.2">
      <c r="A825" s="249" t="s">
        <v>1747</v>
      </c>
      <c r="B825" s="141" t="s">
        <v>2953</v>
      </c>
      <c r="C825" s="226">
        <v>6092</v>
      </c>
      <c r="D825" s="56">
        <f t="shared" si="12"/>
        <v>6092</v>
      </c>
      <c r="E825" s="65"/>
      <c r="F825" s="96"/>
      <c r="G825" s="140"/>
    </row>
    <row r="826" spans="1:7" x14ac:dyDescent="0.2">
      <c r="A826" s="255" t="s">
        <v>1748</v>
      </c>
      <c r="B826" s="239" t="s">
        <v>2954</v>
      </c>
      <c r="C826" s="226">
        <v>4585</v>
      </c>
      <c r="D826" s="56">
        <f t="shared" si="12"/>
        <v>4585</v>
      </c>
      <c r="E826" s="65"/>
      <c r="F826" s="96"/>
      <c r="G826" s="140"/>
    </row>
    <row r="827" spans="1:7" x14ac:dyDescent="0.2">
      <c r="A827" s="255" t="s">
        <v>1749</v>
      </c>
      <c r="B827" s="197" t="s">
        <v>2955</v>
      </c>
      <c r="C827" s="226">
        <v>6717</v>
      </c>
      <c r="D827" s="56">
        <f t="shared" si="12"/>
        <v>6717</v>
      </c>
      <c r="E827" s="65"/>
      <c r="F827" s="96"/>
      <c r="G827" s="140"/>
    </row>
    <row r="828" spans="1:7" x14ac:dyDescent="0.2">
      <c r="A828" s="255" t="s">
        <v>878</v>
      </c>
      <c r="B828" s="239" t="s">
        <v>2956</v>
      </c>
      <c r="C828" s="226">
        <v>6092</v>
      </c>
      <c r="D828" s="56">
        <f t="shared" si="12"/>
        <v>6092</v>
      </c>
      <c r="E828" s="65"/>
      <c r="F828" s="96"/>
      <c r="G828" s="140"/>
    </row>
    <row r="829" spans="1:7" x14ac:dyDescent="0.2">
      <c r="A829" s="255" t="s">
        <v>879</v>
      </c>
      <c r="B829" s="197" t="s">
        <v>2957</v>
      </c>
      <c r="C829" s="226">
        <v>8645</v>
      </c>
      <c r="D829" s="56">
        <f t="shared" si="12"/>
        <v>8645</v>
      </c>
      <c r="E829" s="65"/>
      <c r="F829" s="96"/>
      <c r="G829" s="140"/>
    </row>
    <row r="830" spans="1:7" x14ac:dyDescent="0.2">
      <c r="A830" s="255" t="s">
        <v>880</v>
      </c>
      <c r="B830" s="239" t="s">
        <v>2958</v>
      </c>
      <c r="C830" s="226">
        <v>8895</v>
      </c>
      <c r="D830" s="56">
        <f t="shared" si="12"/>
        <v>8895</v>
      </c>
      <c r="E830" s="65"/>
      <c r="F830" s="96"/>
      <c r="G830" s="140"/>
    </row>
    <row r="831" spans="1:7" x14ac:dyDescent="0.2">
      <c r="A831" s="255" t="s">
        <v>881</v>
      </c>
      <c r="B831" s="239" t="s">
        <v>2959</v>
      </c>
      <c r="C831" s="226">
        <v>8675</v>
      </c>
      <c r="D831" s="56">
        <f t="shared" si="12"/>
        <v>8675</v>
      </c>
      <c r="E831" s="65"/>
      <c r="F831" s="96"/>
      <c r="G831" s="140"/>
    </row>
    <row r="832" spans="1:7" x14ac:dyDescent="0.2">
      <c r="A832" s="255" t="s">
        <v>882</v>
      </c>
      <c r="B832" s="239" t="s">
        <v>2960</v>
      </c>
      <c r="C832" s="226">
        <v>6548</v>
      </c>
      <c r="D832" s="56">
        <f t="shared" si="12"/>
        <v>6548</v>
      </c>
      <c r="E832" s="65"/>
      <c r="F832" s="96"/>
      <c r="G832" s="140"/>
    </row>
    <row r="833" spans="1:7" x14ac:dyDescent="0.2">
      <c r="A833" s="255" t="s">
        <v>883</v>
      </c>
      <c r="B833" s="197" t="s">
        <v>2961</v>
      </c>
      <c r="C833" s="226">
        <v>9785</v>
      </c>
      <c r="D833" s="56">
        <f t="shared" si="12"/>
        <v>9785</v>
      </c>
      <c r="E833" s="65"/>
      <c r="F833" s="96"/>
      <c r="G833" s="140"/>
    </row>
    <row r="834" spans="1:7" x14ac:dyDescent="0.2">
      <c r="A834" s="255" t="s">
        <v>884</v>
      </c>
      <c r="B834" s="239" t="s">
        <v>2962</v>
      </c>
      <c r="C834" s="227">
        <v>8616</v>
      </c>
      <c r="D834" s="56">
        <f t="shared" si="12"/>
        <v>8616</v>
      </c>
      <c r="E834" s="65"/>
      <c r="F834" s="96"/>
      <c r="G834" s="43"/>
    </row>
    <row r="835" spans="1:7" x14ac:dyDescent="0.2">
      <c r="A835" s="255" t="s">
        <v>885</v>
      </c>
      <c r="B835" s="197" t="s">
        <v>2963</v>
      </c>
      <c r="C835" s="226">
        <v>9785</v>
      </c>
      <c r="D835" s="56">
        <f t="shared" si="12"/>
        <v>9785</v>
      </c>
      <c r="E835" s="65"/>
      <c r="F835" s="96"/>
      <c r="G835" s="43"/>
    </row>
    <row r="836" spans="1:7" x14ac:dyDescent="0.2">
      <c r="A836" s="255" t="s">
        <v>886</v>
      </c>
      <c r="B836" s="239" t="s">
        <v>2964</v>
      </c>
      <c r="C836" s="226">
        <v>9534</v>
      </c>
      <c r="D836" s="56">
        <f t="shared" si="12"/>
        <v>9534</v>
      </c>
      <c r="E836" s="65"/>
      <c r="F836" s="96"/>
      <c r="G836" s="140"/>
    </row>
    <row r="837" spans="1:7" x14ac:dyDescent="0.2">
      <c r="A837" s="255" t="s">
        <v>887</v>
      </c>
      <c r="B837" s="239" t="s">
        <v>2965</v>
      </c>
      <c r="C837" s="227">
        <v>9135</v>
      </c>
      <c r="D837" s="56">
        <f t="shared" si="12"/>
        <v>9135</v>
      </c>
      <c r="E837" s="65"/>
      <c r="F837" s="96"/>
      <c r="G837" s="140"/>
    </row>
    <row r="838" spans="1:7" x14ac:dyDescent="0.2">
      <c r="A838" s="255" t="s">
        <v>888</v>
      </c>
      <c r="B838" s="239" t="s">
        <v>2966</v>
      </c>
      <c r="C838" s="227">
        <v>9277</v>
      </c>
      <c r="D838" s="56">
        <f t="shared" si="12"/>
        <v>9277</v>
      </c>
      <c r="E838" s="65"/>
      <c r="F838" s="96"/>
      <c r="G838" s="140"/>
    </row>
    <row r="839" spans="1:7" x14ac:dyDescent="0.2">
      <c r="A839" s="255" t="s">
        <v>889</v>
      </c>
      <c r="B839" s="239" t="s">
        <v>2967</v>
      </c>
      <c r="C839" s="226">
        <v>8064</v>
      </c>
      <c r="D839" s="56">
        <f t="shared" si="12"/>
        <v>8064</v>
      </c>
      <c r="E839" s="65"/>
      <c r="F839" s="96"/>
      <c r="G839" s="140"/>
    </row>
    <row r="840" spans="1:7" x14ac:dyDescent="0.2">
      <c r="A840" s="255" t="s">
        <v>890</v>
      </c>
      <c r="B840" s="197" t="s">
        <v>2968</v>
      </c>
      <c r="C840" s="226">
        <v>10057</v>
      </c>
      <c r="D840" s="56">
        <f t="shared" si="12"/>
        <v>10057</v>
      </c>
      <c r="E840" s="65"/>
      <c r="F840" s="96"/>
      <c r="G840" s="140"/>
    </row>
    <row r="841" spans="1:7" x14ac:dyDescent="0.2">
      <c r="A841" s="255" t="s">
        <v>891</v>
      </c>
      <c r="B841" s="239" t="s">
        <v>2969</v>
      </c>
      <c r="C841" s="226">
        <v>7561</v>
      </c>
      <c r="D841" s="56">
        <f t="shared" si="12"/>
        <v>7561</v>
      </c>
      <c r="E841" s="65"/>
      <c r="F841" s="96"/>
      <c r="G841" s="140"/>
    </row>
    <row r="842" spans="1:7" x14ac:dyDescent="0.2">
      <c r="A842" s="255" t="s">
        <v>605</v>
      </c>
      <c r="B842" s="239" t="s">
        <v>2970</v>
      </c>
      <c r="C842" s="226">
        <v>11084</v>
      </c>
      <c r="D842" s="56">
        <f t="shared" si="12"/>
        <v>11084</v>
      </c>
      <c r="E842" s="65"/>
      <c r="F842" s="96"/>
      <c r="G842" s="140"/>
    </row>
    <row r="843" spans="1:7" x14ac:dyDescent="0.2">
      <c r="A843" s="255" t="s">
        <v>606</v>
      </c>
      <c r="B843" s="197" t="s">
        <v>2971</v>
      </c>
      <c r="C843" s="226">
        <v>10912</v>
      </c>
      <c r="D843" s="56">
        <f t="shared" si="12"/>
        <v>10912</v>
      </c>
      <c r="E843" s="65"/>
      <c r="F843" s="96"/>
      <c r="G843" s="140"/>
    </row>
    <row r="844" spans="1:7" x14ac:dyDescent="0.2">
      <c r="A844" s="255" t="s">
        <v>607</v>
      </c>
      <c r="B844" s="239" t="s">
        <v>2972</v>
      </c>
      <c r="C844" s="226">
        <v>16262</v>
      </c>
      <c r="D844" s="56">
        <f t="shared" si="12"/>
        <v>16262</v>
      </c>
      <c r="E844" s="65"/>
      <c r="F844" s="96"/>
      <c r="G844" s="140"/>
    </row>
    <row r="845" spans="1:7" x14ac:dyDescent="0.2">
      <c r="A845" s="255" t="s">
        <v>608</v>
      </c>
      <c r="B845" s="239" t="s">
        <v>2973</v>
      </c>
      <c r="C845" s="226">
        <v>17076</v>
      </c>
      <c r="D845" s="56">
        <f t="shared" ref="D845:D908" si="13">((100-$G$13)/100)*C845</f>
        <v>17076</v>
      </c>
      <c r="E845" s="65"/>
      <c r="F845" s="96"/>
      <c r="G845" s="140"/>
    </row>
    <row r="846" spans="1:7" x14ac:dyDescent="0.2">
      <c r="A846" s="255" t="s">
        <v>1163</v>
      </c>
      <c r="B846" s="197" t="s">
        <v>2974</v>
      </c>
      <c r="C846" s="226">
        <v>13857</v>
      </c>
      <c r="D846" s="56">
        <f t="shared" si="13"/>
        <v>13857</v>
      </c>
      <c r="E846" s="65"/>
      <c r="F846" s="96"/>
      <c r="G846" s="140"/>
    </row>
    <row r="847" spans="1:7" x14ac:dyDescent="0.2">
      <c r="A847" s="255" t="s">
        <v>1164</v>
      </c>
      <c r="B847" s="197" t="s">
        <v>2975</v>
      </c>
      <c r="C847" s="226">
        <v>13857</v>
      </c>
      <c r="D847" s="56">
        <f t="shared" si="13"/>
        <v>13857</v>
      </c>
      <c r="E847" s="65"/>
      <c r="F847" s="96"/>
      <c r="G847" s="140"/>
    </row>
    <row r="848" spans="1:7" x14ac:dyDescent="0.2">
      <c r="A848" s="255" t="s">
        <v>1165</v>
      </c>
      <c r="B848" s="197" t="s">
        <v>2976</v>
      </c>
      <c r="C848" s="226">
        <v>13857</v>
      </c>
      <c r="D848" s="56">
        <f t="shared" si="13"/>
        <v>13857</v>
      </c>
      <c r="E848" s="65"/>
      <c r="F848" s="96"/>
      <c r="G848" s="140"/>
    </row>
    <row r="849" spans="1:7" x14ac:dyDescent="0.2">
      <c r="A849" s="255" t="s">
        <v>1166</v>
      </c>
      <c r="B849" s="197" t="s">
        <v>2977</v>
      </c>
      <c r="C849" s="226">
        <v>18822</v>
      </c>
      <c r="D849" s="56">
        <f t="shared" si="13"/>
        <v>18822</v>
      </c>
      <c r="E849" s="65"/>
      <c r="F849" s="96"/>
      <c r="G849" s="140"/>
    </row>
    <row r="850" spans="1:7" x14ac:dyDescent="0.2">
      <c r="A850" s="255" t="s">
        <v>1167</v>
      </c>
      <c r="B850" s="197" t="s">
        <v>2978</v>
      </c>
      <c r="C850" s="226">
        <v>18822</v>
      </c>
      <c r="D850" s="56">
        <f t="shared" si="13"/>
        <v>18822</v>
      </c>
      <c r="E850" s="65"/>
      <c r="F850" s="96"/>
      <c r="G850" s="140"/>
    </row>
    <row r="851" spans="1:7" x14ac:dyDescent="0.2">
      <c r="A851" s="255" t="s">
        <v>816</v>
      </c>
      <c r="B851" s="197" t="s">
        <v>2979</v>
      </c>
      <c r="C851" s="226">
        <v>18822</v>
      </c>
      <c r="D851" s="56">
        <f t="shared" si="13"/>
        <v>18822</v>
      </c>
      <c r="E851" s="65"/>
      <c r="F851" s="96"/>
      <c r="G851" s="140"/>
    </row>
    <row r="852" spans="1:7" x14ac:dyDescent="0.2">
      <c r="A852" s="255" t="s">
        <v>817</v>
      </c>
      <c r="B852" s="197" t="s">
        <v>2980</v>
      </c>
      <c r="C852" s="226">
        <v>14883</v>
      </c>
      <c r="D852" s="56">
        <f t="shared" si="13"/>
        <v>14883</v>
      </c>
      <c r="E852" s="65"/>
      <c r="F852" s="96"/>
      <c r="G852" s="140"/>
    </row>
    <row r="853" spans="1:7" x14ac:dyDescent="0.2">
      <c r="A853" s="255" t="s">
        <v>818</v>
      </c>
      <c r="B853" s="197" t="s">
        <v>2981</v>
      </c>
      <c r="C853" s="226">
        <v>14883</v>
      </c>
      <c r="D853" s="56">
        <f t="shared" si="13"/>
        <v>14883</v>
      </c>
      <c r="E853" s="65"/>
      <c r="F853" s="96"/>
      <c r="G853" s="140"/>
    </row>
    <row r="854" spans="1:7" x14ac:dyDescent="0.2">
      <c r="A854" s="255" t="s">
        <v>819</v>
      </c>
      <c r="B854" s="197" t="s">
        <v>2982</v>
      </c>
      <c r="C854" s="226">
        <v>33255</v>
      </c>
      <c r="D854" s="56">
        <f t="shared" si="13"/>
        <v>33255</v>
      </c>
      <c r="E854" s="65"/>
      <c r="F854" s="96"/>
      <c r="G854" s="140"/>
    </row>
    <row r="855" spans="1:7" x14ac:dyDescent="0.2">
      <c r="A855" s="255" t="s">
        <v>820</v>
      </c>
      <c r="B855" s="197" t="s">
        <v>2983</v>
      </c>
      <c r="C855" s="226">
        <v>15563</v>
      </c>
      <c r="D855" s="56">
        <f t="shared" si="13"/>
        <v>15563</v>
      </c>
      <c r="E855" s="65"/>
      <c r="F855" s="96"/>
      <c r="G855" s="140"/>
    </row>
    <row r="856" spans="1:7" x14ac:dyDescent="0.2">
      <c r="A856" s="255" t="s">
        <v>821</v>
      </c>
      <c r="B856" s="197" t="s">
        <v>2984</v>
      </c>
      <c r="C856" s="226">
        <v>17076</v>
      </c>
      <c r="D856" s="56">
        <f t="shared" si="13"/>
        <v>17076</v>
      </c>
      <c r="E856" s="65"/>
      <c r="F856" s="96"/>
      <c r="G856" s="140"/>
    </row>
    <row r="857" spans="1:7" x14ac:dyDescent="0.2">
      <c r="A857" s="255" t="s">
        <v>822</v>
      </c>
      <c r="B857" s="197" t="s">
        <v>2985</v>
      </c>
      <c r="C857" s="226">
        <v>33255</v>
      </c>
      <c r="D857" s="56">
        <f t="shared" si="13"/>
        <v>33255</v>
      </c>
      <c r="E857" s="65"/>
      <c r="F857" s="96"/>
      <c r="G857" s="140"/>
    </row>
    <row r="858" spans="1:7" x14ac:dyDescent="0.2">
      <c r="A858" s="255" t="s">
        <v>1101</v>
      </c>
      <c r="B858" s="239" t="s">
        <v>2986</v>
      </c>
      <c r="C858" s="226">
        <v>37943</v>
      </c>
      <c r="D858" s="56">
        <f t="shared" si="13"/>
        <v>37943</v>
      </c>
      <c r="E858" s="65"/>
      <c r="F858" s="96"/>
      <c r="G858" s="140"/>
    </row>
    <row r="859" spans="1:7" x14ac:dyDescent="0.2">
      <c r="A859" s="255" t="s">
        <v>1102</v>
      </c>
      <c r="B859" s="239" t="s">
        <v>2987</v>
      </c>
      <c r="C859" s="226">
        <v>37943</v>
      </c>
      <c r="D859" s="56">
        <f t="shared" si="13"/>
        <v>37943</v>
      </c>
      <c r="E859" s="65"/>
      <c r="F859" s="96"/>
      <c r="G859" s="140"/>
    </row>
    <row r="860" spans="1:7" x14ac:dyDescent="0.2">
      <c r="A860" s="255" t="s">
        <v>1103</v>
      </c>
      <c r="B860" s="239" t="s">
        <v>2988</v>
      </c>
      <c r="C860" s="226">
        <v>37943</v>
      </c>
      <c r="D860" s="56">
        <f t="shared" si="13"/>
        <v>37943</v>
      </c>
      <c r="E860" s="65"/>
      <c r="F860" s="96"/>
      <c r="G860" s="140"/>
    </row>
    <row r="861" spans="1:7" x14ac:dyDescent="0.2">
      <c r="A861" s="255" t="s">
        <v>1104</v>
      </c>
      <c r="B861" s="239" t="s">
        <v>2989</v>
      </c>
      <c r="C861" s="226">
        <v>52547</v>
      </c>
      <c r="D861" s="56">
        <f t="shared" si="13"/>
        <v>52547</v>
      </c>
      <c r="E861" s="65"/>
      <c r="F861" s="96"/>
      <c r="G861" s="140"/>
    </row>
    <row r="862" spans="1:7" x14ac:dyDescent="0.2">
      <c r="A862" s="255" t="s">
        <v>1105</v>
      </c>
      <c r="B862" s="239" t="s">
        <v>2990</v>
      </c>
      <c r="C862" s="226">
        <v>52547</v>
      </c>
      <c r="D862" s="56">
        <f t="shared" si="13"/>
        <v>52547</v>
      </c>
      <c r="E862" s="65"/>
      <c r="F862" s="96"/>
      <c r="G862" s="140"/>
    </row>
    <row r="863" spans="1:7" x14ac:dyDescent="0.2">
      <c r="A863" s="255" t="s">
        <v>1106</v>
      </c>
      <c r="B863" s="239" t="s">
        <v>2991</v>
      </c>
      <c r="C863" s="226">
        <v>52547</v>
      </c>
      <c r="D863" s="56">
        <f t="shared" si="13"/>
        <v>52547</v>
      </c>
      <c r="E863" s="65"/>
      <c r="F863" s="96"/>
      <c r="G863" s="140"/>
    </row>
    <row r="864" spans="1:7" x14ac:dyDescent="0.2">
      <c r="A864" s="255" t="s">
        <v>1107</v>
      </c>
      <c r="B864" s="197" t="s">
        <v>2992</v>
      </c>
      <c r="C864" s="226">
        <v>920</v>
      </c>
      <c r="D864" s="56">
        <f t="shared" si="13"/>
        <v>920</v>
      </c>
      <c r="E864" s="65"/>
      <c r="F864" s="96"/>
      <c r="G864" s="140"/>
    </row>
    <row r="865" spans="1:7" x14ac:dyDescent="0.2">
      <c r="A865" s="255" t="s">
        <v>1108</v>
      </c>
      <c r="B865" s="197" t="s">
        <v>2993</v>
      </c>
      <c r="C865" s="226">
        <v>864</v>
      </c>
      <c r="D865" s="56">
        <f t="shared" si="13"/>
        <v>864</v>
      </c>
      <c r="E865" s="65"/>
      <c r="F865" s="96"/>
      <c r="G865" s="140"/>
    </row>
    <row r="866" spans="1:7" x14ac:dyDescent="0.2">
      <c r="A866" s="255" t="s">
        <v>1109</v>
      </c>
      <c r="B866" s="239" t="s">
        <v>2994</v>
      </c>
      <c r="C866" s="226">
        <v>949</v>
      </c>
      <c r="D866" s="56">
        <f t="shared" si="13"/>
        <v>949</v>
      </c>
      <c r="E866" s="65"/>
      <c r="F866" s="96"/>
      <c r="G866" s="140"/>
    </row>
    <row r="867" spans="1:7" x14ac:dyDescent="0.2">
      <c r="A867" s="255" t="s">
        <v>1110</v>
      </c>
      <c r="B867" s="197" t="s">
        <v>2995</v>
      </c>
      <c r="C867" s="226">
        <v>1203</v>
      </c>
      <c r="D867" s="56">
        <f t="shared" si="13"/>
        <v>1203</v>
      </c>
      <c r="E867" s="65"/>
      <c r="F867" s="96"/>
      <c r="G867" s="140"/>
    </row>
    <row r="868" spans="1:7" x14ac:dyDescent="0.2">
      <c r="A868" s="255" t="s">
        <v>1111</v>
      </c>
      <c r="B868" s="239" t="s">
        <v>2996</v>
      </c>
      <c r="C868" s="226">
        <v>1637</v>
      </c>
      <c r="D868" s="56">
        <f t="shared" si="13"/>
        <v>1637</v>
      </c>
      <c r="E868" s="65"/>
      <c r="F868" s="96"/>
      <c r="G868" s="140"/>
    </row>
    <row r="869" spans="1:7" x14ac:dyDescent="0.2">
      <c r="A869" s="255" t="s">
        <v>1112</v>
      </c>
      <c r="B869" s="197" t="s">
        <v>2997</v>
      </c>
      <c r="C869" s="226">
        <v>1362</v>
      </c>
      <c r="D869" s="56">
        <f t="shared" si="13"/>
        <v>1362</v>
      </c>
      <c r="E869" s="65"/>
      <c r="F869" s="96"/>
      <c r="G869" s="140"/>
    </row>
    <row r="870" spans="1:7" x14ac:dyDescent="0.2">
      <c r="A870" s="255" t="s">
        <v>1113</v>
      </c>
      <c r="B870" s="239" t="s">
        <v>2998</v>
      </c>
      <c r="C870" s="226">
        <v>2125</v>
      </c>
      <c r="D870" s="56">
        <f t="shared" si="13"/>
        <v>2125</v>
      </c>
      <c r="E870" s="65"/>
      <c r="F870" s="96"/>
      <c r="G870" s="140"/>
    </row>
    <row r="871" spans="1:7" x14ac:dyDescent="0.2">
      <c r="A871" s="255" t="s">
        <v>1114</v>
      </c>
      <c r="B871" s="239" t="s">
        <v>2999</v>
      </c>
      <c r="C871" s="226">
        <v>1451</v>
      </c>
      <c r="D871" s="56">
        <f t="shared" si="13"/>
        <v>1451</v>
      </c>
      <c r="E871" s="65"/>
      <c r="F871" s="96"/>
      <c r="G871" s="140"/>
    </row>
    <row r="872" spans="1:7" x14ac:dyDescent="0.2">
      <c r="A872" s="253" t="s">
        <v>1115</v>
      </c>
      <c r="B872" s="239" t="s">
        <v>3000</v>
      </c>
      <c r="C872" s="226">
        <v>1451</v>
      </c>
      <c r="D872" s="56">
        <f t="shared" si="13"/>
        <v>1451</v>
      </c>
      <c r="E872" s="65"/>
      <c r="F872" s="96"/>
      <c r="G872" s="140"/>
    </row>
    <row r="873" spans="1:7" x14ac:dyDescent="0.2">
      <c r="A873" s="253" t="s">
        <v>1116</v>
      </c>
      <c r="B873" s="239" t="s">
        <v>3001</v>
      </c>
      <c r="C873" s="226">
        <v>1927</v>
      </c>
      <c r="D873" s="56">
        <f t="shared" si="13"/>
        <v>1927</v>
      </c>
      <c r="E873" s="65"/>
      <c r="F873" s="96"/>
      <c r="G873" s="140"/>
    </row>
    <row r="874" spans="1:7" x14ac:dyDescent="0.2">
      <c r="A874" s="253" t="s">
        <v>1117</v>
      </c>
      <c r="B874" s="197" t="s">
        <v>3002</v>
      </c>
      <c r="C874" s="226">
        <v>3495</v>
      </c>
      <c r="D874" s="56">
        <f t="shared" si="13"/>
        <v>3495</v>
      </c>
      <c r="E874" s="65"/>
      <c r="F874" s="96"/>
      <c r="G874" s="140"/>
    </row>
    <row r="875" spans="1:7" x14ac:dyDescent="0.2">
      <c r="A875" s="253" t="s">
        <v>1118</v>
      </c>
      <c r="B875" s="197" t="s">
        <v>3003</v>
      </c>
      <c r="C875" s="226">
        <v>3495</v>
      </c>
      <c r="D875" s="56">
        <f t="shared" si="13"/>
        <v>3495</v>
      </c>
      <c r="E875" s="65"/>
      <c r="F875" s="96"/>
      <c r="G875" s="140"/>
    </row>
    <row r="876" spans="1:7" x14ac:dyDescent="0.2">
      <c r="A876" s="253" t="s">
        <v>1119</v>
      </c>
      <c r="B876" s="197" t="s">
        <v>3004</v>
      </c>
      <c r="C876" s="226">
        <v>3495</v>
      </c>
      <c r="D876" s="56">
        <f t="shared" si="13"/>
        <v>3495</v>
      </c>
      <c r="E876" s="65"/>
      <c r="F876" s="96"/>
      <c r="G876" s="140"/>
    </row>
    <row r="877" spans="1:7" x14ac:dyDescent="0.2">
      <c r="A877" s="253" t="s">
        <v>1120</v>
      </c>
      <c r="B877" s="197" t="s">
        <v>3005</v>
      </c>
      <c r="C877" s="226">
        <v>3495</v>
      </c>
      <c r="D877" s="56">
        <f t="shared" si="13"/>
        <v>3495</v>
      </c>
      <c r="E877" s="65"/>
      <c r="F877" s="96"/>
      <c r="G877" s="140"/>
    </row>
    <row r="878" spans="1:7" x14ac:dyDescent="0.2">
      <c r="A878" s="253" t="s">
        <v>1121</v>
      </c>
      <c r="B878" s="239" t="s">
        <v>3006</v>
      </c>
      <c r="C878" s="226">
        <v>3127</v>
      </c>
      <c r="D878" s="56">
        <f t="shared" si="13"/>
        <v>3127</v>
      </c>
      <c r="E878" s="65"/>
      <c r="F878" s="96"/>
      <c r="G878" s="140"/>
    </row>
    <row r="879" spans="1:7" x14ac:dyDescent="0.2">
      <c r="A879" s="253" t="s">
        <v>1122</v>
      </c>
      <c r="B879" s="239" t="s">
        <v>3007</v>
      </c>
      <c r="C879" s="226">
        <v>3945</v>
      </c>
      <c r="D879" s="56">
        <f t="shared" si="13"/>
        <v>3945</v>
      </c>
      <c r="E879" s="65"/>
      <c r="F879" s="96"/>
      <c r="G879" s="140"/>
    </row>
    <row r="880" spans="1:7" x14ac:dyDescent="0.2">
      <c r="A880" s="253" t="s">
        <v>1123</v>
      </c>
      <c r="B880" s="197" t="s">
        <v>3008</v>
      </c>
      <c r="C880" s="227">
        <v>3945</v>
      </c>
      <c r="D880" s="56">
        <f t="shared" si="13"/>
        <v>3945</v>
      </c>
      <c r="E880" s="65"/>
      <c r="F880" s="96"/>
      <c r="G880" s="140"/>
    </row>
    <row r="881" spans="1:7" x14ac:dyDescent="0.2">
      <c r="A881" s="253" t="s">
        <v>1124</v>
      </c>
      <c r="B881" s="197" t="s">
        <v>3009</v>
      </c>
      <c r="C881" s="227">
        <v>3921</v>
      </c>
      <c r="D881" s="56">
        <f t="shared" si="13"/>
        <v>3921</v>
      </c>
      <c r="E881" s="65"/>
      <c r="F881" s="96"/>
      <c r="G881" s="140"/>
    </row>
    <row r="882" spans="1:7" x14ac:dyDescent="0.2">
      <c r="A882" s="253" t="s">
        <v>1750</v>
      </c>
      <c r="B882" s="239" t="s">
        <v>3010</v>
      </c>
      <c r="C882" s="226">
        <v>2998</v>
      </c>
      <c r="D882" s="56">
        <f t="shared" si="13"/>
        <v>2998</v>
      </c>
      <c r="E882" s="65"/>
      <c r="F882" s="96"/>
      <c r="G882" s="197"/>
    </row>
    <row r="883" spans="1:7" x14ac:dyDescent="0.2">
      <c r="A883" s="253" t="s">
        <v>1751</v>
      </c>
      <c r="B883" s="197" t="s">
        <v>3011</v>
      </c>
      <c r="C883" s="226">
        <v>4348</v>
      </c>
      <c r="D883" s="56">
        <f t="shared" si="13"/>
        <v>4348</v>
      </c>
      <c r="E883" s="65"/>
      <c r="F883" s="96"/>
      <c r="G883" s="197"/>
    </row>
    <row r="884" spans="1:7" x14ac:dyDescent="0.2">
      <c r="A884" s="253" t="s">
        <v>1752</v>
      </c>
      <c r="B884" s="239" t="s">
        <v>3012</v>
      </c>
      <c r="C884" s="226">
        <v>5319</v>
      </c>
      <c r="D884" s="56">
        <f t="shared" si="13"/>
        <v>5319</v>
      </c>
      <c r="E884" s="65"/>
      <c r="F884" s="96"/>
      <c r="G884" s="197"/>
    </row>
    <row r="885" spans="1:7" x14ac:dyDescent="0.2">
      <c r="A885" s="253" t="s">
        <v>1753</v>
      </c>
      <c r="B885" s="197" t="s">
        <v>3013</v>
      </c>
      <c r="C885" s="226">
        <v>6032</v>
      </c>
      <c r="D885" s="56">
        <f t="shared" si="13"/>
        <v>6032</v>
      </c>
      <c r="E885" s="65"/>
      <c r="F885" s="96"/>
      <c r="G885" s="197"/>
    </row>
    <row r="886" spans="1:7" x14ac:dyDescent="0.2">
      <c r="A886" s="253" t="s">
        <v>1754</v>
      </c>
      <c r="B886" s="239" t="s">
        <v>3014</v>
      </c>
      <c r="C886" s="226">
        <v>4003</v>
      </c>
      <c r="D886" s="56">
        <f t="shared" si="13"/>
        <v>4003</v>
      </c>
      <c r="E886" s="65"/>
      <c r="F886" s="96"/>
      <c r="G886" s="197"/>
    </row>
    <row r="887" spans="1:7" x14ac:dyDescent="0.2">
      <c r="A887" s="253" t="s">
        <v>865</v>
      </c>
      <c r="B887" s="239" t="s">
        <v>3015</v>
      </c>
      <c r="C887" s="226">
        <v>6032</v>
      </c>
      <c r="D887" s="56">
        <f t="shared" si="13"/>
        <v>6032</v>
      </c>
      <c r="E887" s="65"/>
      <c r="F887" s="96"/>
      <c r="G887" s="197"/>
    </row>
    <row r="888" spans="1:7" x14ac:dyDescent="0.2">
      <c r="A888" s="253" t="s">
        <v>1363</v>
      </c>
      <c r="B888" s="239" t="s">
        <v>3016</v>
      </c>
      <c r="C888" s="226">
        <v>5319</v>
      </c>
      <c r="D888" s="56">
        <f t="shared" si="13"/>
        <v>5319</v>
      </c>
      <c r="E888" s="65"/>
      <c r="F888" s="96"/>
      <c r="G888" s="197"/>
    </row>
    <row r="889" spans="1:7" x14ac:dyDescent="0.2">
      <c r="A889" s="253" t="s">
        <v>1364</v>
      </c>
      <c r="B889" s="197" t="s">
        <v>3017</v>
      </c>
      <c r="C889" s="226">
        <v>7590</v>
      </c>
      <c r="D889" s="56">
        <f t="shared" si="13"/>
        <v>7590</v>
      </c>
      <c r="E889" s="65"/>
      <c r="F889" s="96"/>
      <c r="G889" s="197"/>
    </row>
    <row r="890" spans="1:7" x14ac:dyDescent="0.2">
      <c r="A890" s="253" t="s">
        <v>1365</v>
      </c>
      <c r="B890" s="197" t="s">
        <v>3018</v>
      </c>
      <c r="C890" s="226">
        <v>7627</v>
      </c>
      <c r="D890" s="56">
        <f t="shared" si="13"/>
        <v>7627</v>
      </c>
      <c r="E890" s="65"/>
      <c r="F890" s="96"/>
      <c r="G890" s="197"/>
    </row>
    <row r="891" spans="1:7" x14ac:dyDescent="0.2">
      <c r="A891" s="253" t="s">
        <v>1366</v>
      </c>
      <c r="B891" s="197" t="s">
        <v>3019</v>
      </c>
      <c r="C891" s="226">
        <v>7665</v>
      </c>
      <c r="D891" s="56">
        <f t="shared" si="13"/>
        <v>7665</v>
      </c>
      <c r="E891" s="65"/>
      <c r="F891" s="96"/>
      <c r="G891" s="197"/>
    </row>
    <row r="892" spans="1:7" x14ac:dyDescent="0.2">
      <c r="A892" s="253" t="s">
        <v>1367</v>
      </c>
      <c r="B892" s="239" t="s">
        <v>3020</v>
      </c>
      <c r="C892" s="226">
        <v>6652</v>
      </c>
      <c r="D892" s="56">
        <f t="shared" si="13"/>
        <v>6652</v>
      </c>
      <c r="E892" s="65"/>
      <c r="F892" s="96"/>
      <c r="G892" s="197"/>
    </row>
    <row r="893" spans="1:7" x14ac:dyDescent="0.2">
      <c r="A893" s="253" t="s">
        <v>1368</v>
      </c>
      <c r="B893" s="197" t="s">
        <v>3021</v>
      </c>
      <c r="C893" s="226">
        <v>8803</v>
      </c>
      <c r="D893" s="56">
        <f t="shared" si="13"/>
        <v>8803</v>
      </c>
      <c r="E893" s="65"/>
      <c r="F893" s="96"/>
      <c r="G893" s="197"/>
    </row>
    <row r="894" spans="1:7" x14ac:dyDescent="0.2">
      <c r="A894" s="253" t="s">
        <v>1369</v>
      </c>
      <c r="B894" s="197" t="s">
        <v>3022</v>
      </c>
      <c r="C894" s="226">
        <v>7702</v>
      </c>
      <c r="D894" s="56">
        <f t="shared" si="13"/>
        <v>7702</v>
      </c>
      <c r="E894" s="65"/>
      <c r="F894" s="96"/>
      <c r="G894" s="197"/>
    </row>
    <row r="895" spans="1:7" x14ac:dyDescent="0.2">
      <c r="A895" s="253" t="s">
        <v>1370</v>
      </c>
      <c r="B895" s="197" t="s">
        <v>3023</v>
      </c>
      <c r="C895" s="226">
        <v>8803</v>
      </c>
      <c r="D895" s="56">
        <f t="shared" si="13"/>
        <v>8803</v>
      </c>
      <c r="E895" s="65"/>
      <c r="F895" s="96"/>
      <c r="G895" s="197"/>
    </row>
    <row r="896" spans="1:7" x14ac:dyDescent="0.2">
      <c r="A896" s="253" t="s">
        <v>1371</v>
      </c>
      <c r="B896" s="197" t="s">
        <v>3024</v>
      </c>
      <c r="C896" s="226">
        <v>8935</v>
      </c>
      <c r="D896" s="56">
        <f t="shared" si="13"/>
        <v>8935</v>
      </c>
      <c r="E896" s="65"/>
      <c r="F896" s="96"/>
      <c r="G896" s="197"/>
    </row>
    <row r="897" spans="1:7" x14ac:dyDescent="0.2">
      <c r="A897" s="253" t="s">
        <v>1372</v>
      </c>
      <c r="B897" s="197" t="s">
        <v>3025</v>
      </c>
      <c r="C897" s="227">
        <v>7786</v>
      </c>
      <c r="D897" s="56">
        <f t="shared" si="13"/>
        <v>7786</v>
      </c>
      <c r="E897" s="65"/>
      <c r="F897" s="96"/>
      <c r="G897" s="197"/>
    </row>
    <row r="898" spans="1:7" x14ac:dyDescent="0.2">
      <c r="A898" s="253" t="s">
        <v>1417</v>
      </c>
      <c r="B898" s="197" t="s">
        <v>3026</v>
      </c>
      <c r="C898" s="227">
        <v>7838</v>
      </c>
      <c r="D898" s="56">
        <f t="shared" si="13"/>
        <v>7838</v>
      </c>
      <c r="E898" s="65"/>
      <c r="F898" s="96"/>
      <c r="G898" s="197"/>
    </row>
    <row r="899" spans="1:7" x14ac:dyDescent="0.2">
      <c r="A899" s="253" t="s">
        <v>1418</v>
      </c>
      <c r="B899" s="239" t="s">
        <v>3027</v>
      </c>
      <c r="C899" s="226">
        <v>6768</v>
      </c>
      <c r="D899" s="56">
        <f t="shared" si="13"/>
        <v>6768</v>
      </c>
      <c r="E899" s="65"/>
      <c r="F899" s="96"/>
      <c r="G899" s="197"/>
    </row>
    <row r="900" spans="1:7" x14ac:dyDescent="0.2">
      <c r="A900" s="253" t="s">
        <v>1419</v>
      </c>
      <c r="B900" s="197" t="s">
        <v>3028</v>
      </c>
      <c r="C900" s="226">
        <v>9805</v>
      </c>
      <c r="D900" s="56">
        <f t="shared" si="13"/>
        <v>9805</v>
      </c>
      <c r="E900" s="65"/>
      <c r="F900" s="96"/>
      <c r="G900" s="197"/>
    </row>
    <row r="901" spans="1:7" x14ac:dyDescent="0.2">
      <c r="A901" s="253" t="s">
        <v>1420</v>
      </c>
      <c r="B901" s="197" t="s">
        <v>3029</v>
      </c>
      <c r="C901" s="227">
        <v>7854</v>
      </c>
      <c r="D901" s="56">
        <f t="shared" si="13"/>
        <v>7854</v>
      </c>
      <c r="E901" s="65"/>
      <c r="F901" s="96"/>
      <c r="G901" s="197"/>
    </row>
    <row r="902" spans="1:7" x14ac:dyDescent="0.2">
      <c r="A902" s="253" t="s">
        <v>1421</v>
      </c>
      <c r="B902" s="239" t="s">
        <v>3030</v>
      </c>
      <c r="C902" s="226">
        <v>9031</v>
      </c>
      <c r="D902" s="56">
        <f t="shared" si="13"/>
        <v>9031</v>
      </c>
      <c r="E902" s="65"/>
      <c r="F902" s="96"/>
      <c r="G902" s="197"/>
    </row>
    <row r="903" spans="1:7" x14ac:dyDescent="0.2">
      <c r="A903" s="253" t="s">
        <v>1422</v>
      </c>
      <c r="B903" s="239" t="s">
        <v>3031</v>
      </c>
      <c r="C903" s="226">
        <v>9805</v>
      </c>
      <c r="D903" s="56">
        <f t="shared" si="13"/>
        <v>9805</v>
      </c>
      <c r="E903" s="65"/>
      <c r="F903" s="96"/>
      <c r="G903" s="197"/>
    </row>
    <row r="904" spans="1:7" x14ac:dyDescent="0.2">
      <c r="A904" s="253" t="s">
        <v>1423</v>
      </c>
      <c r="B904" s="197" t="s">
        <v>3032</v>
      </c>
      <c r="C904" s="226">
        <v>12252</v>
      </c>
      <c r="D904" s="56">
        <f t="shared" si="13"/>
        <v>12252</v>
      </c>
      <c r="E904" s="65"/>
      <c r="F904" s="96"/>
      <c r="G904" s="197"/>
    </row>
    <row r="905" spans="1:7" x14ac:dyDescent="0.2">
      <c r="A905" s="253" t="s">
        <v>1557</v>
      </c>
      <c r="B905" s="197" t="s">
        <v>3033</v>
      </c>
      <c r="C905" s="226">
        <v>12493</v>
      </c>
      <c r="D905" s="56">
        <f t="shared" si="13"/>
        <v>12493</v>
      </c>
      <c r="E905" s="65"/>
      <c r="F905" s="96"/>
      <c r="G905" s="197"/>
    </row>
    <row r="906" spans="1:7" x14ac:dyDescent="0.2">
      <c r="A906" s="250" t="s">
        <v>1558</v>
      </c>
      <c r="B906" s="172" t="s">
        <v>3034</v>
      </c>
      <c r="C906" s="226">
        <v>12449</v>
      </c>
      <c r="D906" s="56">
        <f t="shared" si="13"/>
        <v>12449</v>
      </c>
      <c r="E906" s="65"/>
      <c r="F906" s="96"/>
      <c r="G906" s="197"/>
    </row>
    <row r="907" spans="1:7" x14ac:dyDescent="0.2">
      <c r="A907" s="250" t="s">
        <v>1559</v>
      </c>
      <c r="B907" s="172" t="s">
        <v>3035</v>
      </c>
      <c r="C907" s="226">
        <v>12449</v>
      </c>
      <c r="D907" s="56">
        <f t="shared" si="13"/>
        <v>12449</v>
      </c>
      <c r="E907" s="65"/>
      <c r="F907" s="96"/>
      <c r="G907" s="197"/>
    </row>
    <row r="908" spans="1:7" x14ac:dyDescent="0.2">
      <c r="A908" s="250" t="s">
        <v>1560</v>
      </c>
      <c r="B908" s="172" t="s">
        <v>3036</v>
      </c>
      <c r="C908" s="226">
        <v>12449</v>
      </c>
      <c r="D908" s="56">
        <f t="shared" si="13"/>
        <v>12449</v>
      </c>
      <c r="E908" s="65"/>
      <c r="F908" s="96"/>
      <c r="G908" s="197"/>
    </row>
    <row r="909" spans="1:7" x14ac:dyDescent="0.2">
      <c r="A909" s="250" t="s">
        <v>1561</v>
      </c>
      <c r="B909" s="172" t="s">
        <v>3037</v>
      </c>
      <c r="C909" s="226">
        <v>16884</v>
      </c>
      <c r="D909" s="56">
        <f t="shared" ref="D909:D972" si="14">((100-$G$13)/100)*C909</f>
        <v>16884</v>
      </c>
      <c r="E909" s="65"/>
      <c r="F909" s="96"/>
      <c r="G909" s="197"/>
    </row>
    <row r="910" spans="1:7" x14ac:dyDescent="0.2">
      <c r="A910" s="250" t="s">
        <v>1562</v>
      </c>
      <c r="B910" s="172" t="s">
        <v>3038</v>
      </c>
      <c r="C910" s="226">
        <v>16884</v>
      </c>
      <c r="D910" s="56">
        <f t="shared" si="14"/>
        <v>16884</v>
      </c>
      <c r="E910" s="65"/>
      <c r="F910" s="96"/>
      <c r="G910" s="197"/>
    </row>
    <row r="911" spans="1:7" x14ac:dyDescent="0.2">
      <c r="A911" s="250" t="s">
        <v>1563</v>
      </c>
      <c r="B911" s="172" t="s">
        <v>3039</v>
      </c>
      <c r="C911" s="226">
        <v>16884</v>
      </c>
      <c r="D911" s="56">
        <f t="shared" si="14"/>
        <v>16884</v>
      </c>
      <c r="E911" s="65"/>
      <c r="F911" s="96"/>
      <c r="G911" s="197"/>
    </row>
    <row r="912" spans="1:7" x14ac:dyDescent="0.2">
      <c r="A912" s="253" t="s">
        <v>1564</v>
      </c>
      <c r="B912" s="197" t="s">
        <v>3040</v>
      </c>
      <c r="C912" s="226">
        <v>13463</v>
      </c>
      <c r="D912" s="56">
        <f t="shared" si="14"/>
        <v>13463</v>
      </c>
      <c r="E912" s="65"/>
      <c r="F912" s="96"/>
      <c r="G912" s="197"/>
    </row>
    <row r="913" spans="1:7" x14ac:dyDescent="0.2">
      <c r="A913" s="253" t="s">
        <v>2042</v>
      </c>
      <c r="B913" s="197" t="s">
        <v>3041</v>
      </c>
      <c r="C913" s="226">
        <v>13463</v>
      </c>
      <c r="D913" s="56">
        <f t="shared" si="14"/>
        <v>13463</v>
      </c>
      <c r="E913" s="65"/>
      <c r="F913" s="96"/>
      <c r="G913" s="197"/>
    </row>
    <row r="914" spans="1:7" x14ac:dyDescent="0.2">
      <c r="A914" s="253" t="s">
        <v>2043</v>
      </c>
      <c r="B914" s="197" t="s">
        <v>3042</v>
      </c>
      <c r="C914" s="226">
        <v>29801</v>
      </c>
      <c r="D914" s="56">
        <f t="shared" si="14"/>
        <v>29801</v>
      </c>
      <c r="E914" s="65"/>
      <c r="F914" s="96"/>
      <c r="G914" s="197"/>
    </row>
    <row r="915" spans="1:7" x14ac:dyDescent="0.2">
      <c r="A915" s="253" t="s">
        <v>2044</v>
      </c>
      <c r="B915" s="197" t="s">
        <v>3043</v>
      </c>
      <c r="C915" s="226">
        <v>13954</v>
      </c>
      <c r="D915" s="56">
        <f t="shared" si="14"/>
        <v>13954</v>
      </c>
      <c r="E915" s="65"/>
      <c r="F915" s="96"/>
      <c r="G915" s="197"/>
    </row>
    <row r="916" spans="1:7" x14ac:dyDescent="0.2">
      <c r="A916" s="253" t="s">
        <v>2045</v>
      </c>
      <c r="B916" s="197" t="s">
        <v>3044</v>
      </c>
      <c r="C916" s="226">
        <v>15704</v>
      </c>
      <c r="D916" s="56">
        <f t="shared" si="14"/>
        <v>15704</v>
      </c>
      <c r="E916" s="65"/>
      <c r="F916" s="96"/>
      <c r="G916" s="197"/>
    </row>
    <row r="917" spans="1:7" x14ac:dyDescent="0.2">
      <c r="A917" s="253" t="s">
        <v>2046</v>
      </c>
      <c r="B917" s="197" t="s">
        <v>3045</v>
      </c>
      <c r="C917" s="226">
        <v>29801</v>
      </c>
      <c r="D917" s="56">
        <f t="shared" si="14"/>
        <v>29801</v>
      </c>
      <c r="E917" s="65"/>
      <c r="F917" s="96"/>
      <c r="G917" s="197"/>
    </row>
    <row r="918" spans="1:7" x14ac:dyDescent="0.2">
      <c r="A918" s="253" t="s">
        <v>1872</v>
      </c>
      <c r="B918" s="239" t="s">
        <v>3046</v>
      </c>
      <c r="C918" s="226">
        <v>34023</v>
      </c>
      <c r="D918" s="56">
        <f t="shared" si="14"/>
        <v>34023</v>
      </c>
      <c r="E918" s="65"/>
      <c r="F918" s="96"/>
      <c r="G918" s="197"/>
    </row>
    <row r="919" spans="1:7" x14ac:dyDescent="0.2">
      <c r="A919" s="253" t="s">
        <v>1873</v>
      </c>
      <c r="B919" s="239" t="s">
        <v>3047</v>
      </c>
      <c r="C919" s="226">
        <v>34023</v>
      </c>
      <c r="D919" s="56">
        <f t="shared" si="14"/>
        <v>34023</v>
      </c>
      <c r="E919" s="65"/>
      <c r="F919" s="96"/>
      <c r="G919" s="197"/>
    </row>
    <row r="920" spans="1:7" x14ac:dyDescent="0.2">
      <c r="A920" s="253" t="s">
        <v>1874</v>
      </c>
      <c r="B920" s="239" t="s">
        <v>3048</v>
      </c>
      <c r="C920" s="226">
        <v>34023</v>
      </c>
      <c r="D920" s="56">
        <f t="shared" si="14"/>
        <v>34023</v>
      </c>
      <c r="E920" s="65"/>
      <c r="F920" s="96"/>
      <c r="G920" s="197"/>
    </row>
    <row r="921" spans="1:7" x14ac:dyDescent="0.2">
      <c r="A921" s="253" t="s">
        <v>470</v>
      </c>
      <c r="B921" s="239" t="s">
        <v>3049</v>
      </c>
      <c r="C921" s="226">
        <v>47238</v>
      </c>
      <c r="D921" s="56">
        <f t="shared" si="14"/>
        <v>47238</v>
      </c>
      <c r="E921" s="65"/>
      <c r="F921" s="96"/>
      <c r="G921" s="197"/>
    </row>
    <row r="922" spans="1:7" x14ac:dyDescent="0.2">
      <c r="A922" s="253" t="s">
        <v>471</v>
      </c>
      <c r="B922" s="239" t="s">
        <v>3050</v>
      </c>
      <c r="C922" s="226">
        <v>47238</v>
      </c>
      <c r="D922" s="56">
        <f t="shared" si="14"/>
        <v>47238</v>
      </c>
      <c r="E922" s="65"/>
      <c r="F922" s="96"/>
      <c r="G922" s="197"/>
    </row>
    <row r="923" spans="1:7" x14ac:dyDescent="0.2">
      <c r="A923" s="253" t="s">
        <v>472</v>
      </c>
      <c r="B923" s="239" t="s">
        <v>3051</v>
      </c>
      <c r="C923" s="226">
        <v>47238</v>
      </c>
      <c r="D923" s="56">
        <f t="shared" si="14"/>
        <v>47238</v>
      </c>
      <c r="E923" s="65"/>
      <c r="F923" s="96"/>
      <c r="G923" s="197"/>
    </row>
    <row r="924" spans="1:7" x14ac:dyDescent="0.2">
      <c r="A924" s="253" t="s">
        <v>473</v>
      </c>
      <c r="B924" s="197" t="s">
        <v>3052</v>
      </c>
      <c r="C924" s="226">
        <v>1863</v>
      </c>
      <c r="D924" s="56">
        <f t="shared" si="14"/>
        <v>1863</v>
      </c>
      <c r="E924" s="65"/>
      <c r="F924" s="96"/>
      <c r="G924" s="197"/>
    </row>
    <row r="925" spans="1:7" x14ac:dyDescent="0.2">
      <c r="A925" s="253" t="s">
        <v>1126</v>
      </c>
      <c r="B925" s="197" t="s">
        <v>3053</v>
      </c>
      <c r="C925" s="226">
        <v>2817</v>
      </c>
      <c r="D925" s="56">
        <f t="shared" si="14"/>
        <v>2817</v>
      </c>
      <c r="E925" s="65"/>
      <c r="F925" s="96"/>
      <c r="G925" s="197"/>
    </row>
    <row r="926" spans="1:7" x14ac:dyDescent="0.2">
      <c r="A926" s="253" t="s">
        <v>1127</v>
      </c>
      <c r="B926" s="197" t="s">
        <v>3054</v>
      </c>
      <c r="C926" s="226">
        <v>4370</v>
      </c>
      <c r="D926" s="56">
        <f t="shared" si="14"/>
        <v>4370</v>
      </c>
      <c r="E926" s="65"/>
      <c r="F926" s="96"/>
      <c r="G926" s="197"/>
    </row>
    <row r="927" spans="1:7" x14ac:dyDescent="0.2">
      <c r="A927" s="253" t="s">
        <v>1128</v>
      </c>
      <c r="B927" s="197" t="s">
        <v>3055</v>
      </c>
      <c r="C927" s="226">
        <v>6199</v>
      </c>
      <c r="D927" s="56">
        <f t="shared" si="14"/>
        <v>6199</v>
      </c>
      <c r="E927" s="65"/>
      <c r="F927" s="96"/>
      <c r="G927" s="197"/>
    </row>
    <row r="928" spans="1:7" x14ac:dyDescent="0.2">
      <c r="A928" s="253" t="s">
        <v>1129</v>
      </c>
      <c r="B928" s="197" t="s">
        <v>3056</v>
      </c>
      <c r="C928" s="226">
        <v>4206</v>
      </c>
      <c r="D928" s="56">
        <f t="shared" si="14"/>
        <v>4206</v>
      </c>
      <c r="E928" s="65"/>
      <c r="F928" s="96"/>
      <c r="G928" s="194"/>
    </row>
    <row r="929" spans="1:7" x14ac:dyDescent="0.2">
      <c r="A929" s="253" t="s">
        <v>1130</v>
      </c>
      <c r="B929" s="197" t="s">
        <v>3057</v>
      </c>
      <c r="C929" s="226">
        <v>5974</v>
      </c>
      <c r="D929" s="56">
        <f t="shared" si="14"/>
        <v>5974</v>
      </c>
      <c r="E929" s="65"/>
      <c r="F929" s="96"/>
      <c r="G929" s="194"/>
    </row>
    <row r="930" spans="1:7" x14ac:dyDescent="0.2">
      <c r="A930" s="253" t="s">
        <v>1131</v>
      </c>
      <c r="B930" s="197" t="s">
        <v>3058</v>
      </c>
      <c r="C930" s="226">
        <v>75</v>
      </c>
      <c r="D930" s="56">
        <f t="shared" si="14"/>
        <v>75</v>
      </c>
      <c r="E930" s="65"/>
      <c r="F930" s="96"/>
      <c r="G930" s="194"/>
    </row>
    <row r="931" spans="1:7" x14ac:dyDescent="0.2">
      <c r="A931" s="253" t="s">
        <v>1132</v>
      </c>
      <c r="B931" s="197" t="s">
        <v>3059</v>
      </c>
      <c r="C931" s="226">
        <v>75</v>
      </c>
      <c r="D931" s="56">
        <f t="shared" si="14"/>
        <v>75</v>
      </c>
      <c r="E931" s="65"/>
      <c r="F931" s="96"/>
      <c r="G931" s="194"/>
    </row>
    <row r="932" spans="1:7" x14ac:dyDescent="0.2">
      <c r="A932" s="253" t="s">
        <v>1133</v>
      </c>
      <c r="B932" s="197" t="s">
        <v>3060</v>
      </c>
      <c r="C932" s="226">
        <v>67</v>
      </c>
      <c r="D932" s="56">
        <f t="shared" si="14"/>
        <v>67</v>
      </c>
      <c r="E932" s="65"/>
      <c r="F932" s="96"/>
      <c r="G932" s="194"/>
    </row>
    <row r="933" spans="1:7" x14ac:dyDescent="0.2">
      <c r="A933" s="253" t="s">
        <v>1134</v>
      </c>
      <c r="B933" s="197" t="s">
        <v>3061</v>
      </c>
      <c r="C933" s="226">
        <v>108</v>
      </c>
      <c r="D933" s="56">
        <f t="shared" si="14"/>
        <v>108</v>
      </c>
      <c r="E933" s="65"/>
      <c r="F933" s="96"/>
      <c r="G933" s="194"/>
    </row>
    <row r="934" spans="1:7" x14ac:dyDescent="0.2">
      <c r="A934" s="253" t="s">
        <v>1135</v>
      </c>
      <c r="B934" s="197" t="s">
        <v>3062</v>
      </c>
      <c r="C934" s="226">
        <v>98</v>
      </c>
      <c r="D934" s="56">
        <f t="shared" si="14"/>
        <v>98</v>
      </c>
      <c r="E934" s="65"/>
      <c r="F934" s="96"/>
      <c r="G934" s="194"/>
    </row>
    <row r="935" spans="1:7" x14ac:dyDescent="0.2">
      <c r="A935" s="253" t="s">
        <v>964</v>
      </c>
      <c r="B935" s="197" t="s">
        <v>3063</v>
      </c>
      <c r="C935" s="226">
        <v>98</v>
      </c>
      <c r="D935" s="56">
        <f t="shared" si="14"/>
        <v>98</v>
      </c>
      <c r="E935" s="65"/>
      <c r="F935" s="96"/>
      <c r="G935" s="194"/>
    </row>
    <row r="936" spans="1:7" x14ac:dyDescent="0.2">
      <c r="A936" s="253" t="s">
        <v>965</v>
      </c>
      <c r="B936" s="197" t="s">
        <v>3064</v>
      </c>
      <c r="C936" s="226">
        <v>128</v>
      </c>
      <c r="D936" s="56">
        <f t="shared" si="14"/>
        <v>128</v>
      </c>
      <c r="E936" s="65"/>
      <c r="F936" s="96"/>
      <c r="G936" s="194"/>
    </row>
    <row r="937" spans="1:7" x14ac:dyDescent="0.2">
      <c r="A937" s="253" t="s">
        <v>966</v>
      </c>
      <c r="B937" s="197" t="s">
        <v>3065</v>
      </c>
      <c r="C937" s="226">
        <v>118</v>
      </c>
      <c r="D937" s="56">
        <f t="shared" si="14"/>
        <v>118</v>
      </c>
      <c r="E937" s="65"/>
      <c r="F937" s="96"/>
      <c r="G937" s="194"/>
    </row>
    <row r="938" spans="1:7" x14ac:dyDescent="0.2">
      <c r="A938" s="253" t="s">
        <v>967</v>
      </c>
      <c r="B938" s="197" t="s">
        <v>3066</v>
      </c>
      <c r="C938" s="226">
        <v>118</v>
      </c>
      <c r="D938" s="56">
        <f t="shared" si="14"/>
        <v>118</v>
      </c>
      <c r="E938" s="65"/>
      <c r="F938" s="96"/>
      <c r="G938" s="194"/>
    </row>
    <row r="939" spans="1:7" x14ac:dyDescent="0.2">
      <c r="A939" s="253" t="s">
        <v>968</v>
      </c>
      <c r="B939" s="197" t="s">
        <v>3067</v>
      </c>
      <c r="C939" s="226">
        <v>118</v>
      </c>
      <c r="D939" s="56">
        <f t="shared" si="14"/>
        <v>118</v>
      </c>
      <c r="E939" s="65"/>
      <c r="F939" s="96"/>
      <c r="G939" s="194"/>
    </row>
    <row r="940" spans="1:7" x14ac:dyDescent="0.2">
      <c r="A940" s="253" t="s">
        <v>969</v>
      </c>
      <c r="B940" s="197" t="s">
        <v>3068</v>
      </c>
      <c r="C940" s="226">
        <v>154</v>
      </c>
      <c r="D940" s="56">
        <f t="shared" si="14"/>
        <v>154</v>
      </c>
      <c r="E940" s="65"/>
      <c r="F940" s="96"/>
      <c r="G940" s="194"/>
    </row>
    <row r="941" spans="1:7" x14ac:dyDescent="0.2">
      <c r="A941" s="253" t="s">
        <v>970</v>
      </c>
      <c r="B941" s="197" t="s">
        <v>3069</v>
      </c>
      <c r="C941" s="226">
        <v>154</v>
      </c>
      <c r="D941" s="56">
        <f t="shared" si="14"/>
        <v>154</v>
      </c>
      <c r="E941" s="65"/>
      <c r="F941" s="96"/>
      <c r="G941" s="194"/>
    </row>
    <row r="942" spans="1:7" x14ac:dyDescent="0.2">
      <c r="A942" s="253" t="s">
        <v>971</v>
      </c>
      <c r="B942" s="197" t="s">
        <v>3070</v>
      </c>
      <c r="C942" s="226">
        <v>154</v>
      </c>
      <c r="D942" s="56">
        <f t="shared" si="14"/>
        <v>154</v>
      </c>
      <c r="E942" s="65"/>
      <c r="F942" s="96"/>
      <c r="G942" s="194"/>
    </row>
    <row r="943" spans="1:7" x14ac:dyDescent="0.2">
      <c r="A943" s="253" t="s">
        <v>972</v>
      </c>
      <c r="B943" s="197" t="s">
        <v>3071</v>
      </c>
      <c r="C943" s="226">
        <v>270</v>
      </c>
      <c r="D943" s="56">
        <f t="shared" si="14"/>
        <v>270</v>
      </c>
      <c r="E943" s="65"/>
      <c r="F943" s="96"/>
      <c r="G943" s="194"/>
    </row>
    <row r="944" spans="1:7" x14ac:dyDescent="0.2">
      <c r="A944" s="253" t="s">
        <v>973</v>
      </c>
      <c r="B944" s="197" t="s">
        <v>3072</v>
      </c>
      <c r="C944" s="226">
        <v>270</v>
      </c>
      <c r="D944" s="56">
        <f t="shared" si="14"/>
        <v>270</v>
      </c>
      <c r="E944" s="65"/>
      <c r="F944" s="96"/>
      <c r="G944" s="194"/>
    </row>
    <row r="945" spans="1:7" x14ac:dyDescent="0.2">
      <c r="A945" s="253" t="s">
        <v>974</v>
      </c>
      <c r="B945" s="197" t="s">
        <v>3073</v>
      </c>
      <c r="C945" s="226">
        <v>270</v>
      </c>
      <c r="D945" s="56">
        <f t="shared" si="14"/>
        <v>270</v>
      </c>
      <c r="E945" s="65"/>
      <c r="F945" s="96"/>
      <c r="G945" s="194"/>
    </row>
    <row r="946" spans="1:7" x14ac:dyDescent="0.2">
      <c r="A946" s="253" t="s">
        <v>975</v>
      </c>
      <c r="B946" s="197" t="s">
        <v>3074</v>
      </c>
      <c r="C946" s="226">
        <v>374</v>
      </c>
      <c r="D946" s="56">
        <f t="shared" si="14"/>
        <v>374</v>
      </c>
      <c r="E946" s="65"/>
      <c r="F946" s="96"/>
      <c r="G946" s="194"/>
    </row>
    <row r="947" spans="1:7" x14ac:dyDescent="0.2">
      <c r="A947" s="253" t="s">
        <v>976</v>
      </c>
      <c r="B947" s="197" t="s">
        <v>3075</v>
      </c>
      <c r="C947" s="227">
        <v>320</v>
      </c>
      <c r="D947" s="56">
        <f t="shared" si="14"/>
        <v>320</v>
      </c>
      <c r="E947" s="65"/>
      <c r="F947" s="96"/>
      <c r="G947" s="194"/>
    </row>
    <row r="948" spans="1:7" x14ac:dyDescent="0.2">
      <c r="A948" s="253" t="s">
        <v>384</v>
      </c>
      <c r="B948" s="197" t="s">
        <v>3076</v>
      </c>
      <c r="C948" s="226">
        <v>374</v>
      </c>
      <c r="D948" s="56">
        <f t="shared" si="14"/>
        <v>374</v>
      </c>
      <c r="E948" s="65"/>
      <c r="F948" s="96"/>
      <c r="G948" s="194"/>
    </row>
    <row r="949" spans="1:7" x14ac:dyDescent="0.2">
      <c r="A949" s="253" t="s">
        <v>385</v>
      </c>
      <c r="B949" s="197" t="s">
        <v>3077</v>
      </c>
      <c r="C949" s="226">
        <v>451</v>
      </c>
      <c r="D949" s="56">
        <f t="shared" si="14"/>
        <v>451</v>
      </c>
      <c r="E949" s="65"/>
      <c r="F949" s="96"/>
      <c r="G949" s="194"/>
    </row>
    <row r="950" spans="1:7" x14ac:dyDescent="0.2">
      <c r="A950" s="253" t="s">
        <v>386</v>
      </c>
      <c r="B950" s="197" t="s">
        <v>3078</v>
      </c>
      <c r="C950" s="226">
        <v>494</v>
      </c>
      <c r="D950" s="56">
        <f t="shared" si="14"/>
        <v>494</v>
      </c>
      <c r="E950" s="65"/>
      <c r="F950" s="96"/>
      <c r="G950" s="194"/>
    </row>
    <row r="951" spans="1:7" x14ac:dyDescent="0.2">
      <c r="A951" s="253" t="s">
        <v>387</v>
      </c>
      <c r="B951" s="197" t="s">
        <v>3079</v>
      </c>
      <c r="C951" s="226">
        <v>451</v>
      </c>
      <c r="D951" s="56">
        <f t="shared" si="14"/>
        <v>451</v>
      </c>
      <c r="E951" s="65"/>
      <c r="F951" s="96"/>
      <c r="G951" s="194"/>
    </row>
    <row r="952" spans="1:7" x14ac:dyDescent="0.2">
      <c r="A952" s="253" t="s">
        <v>388</v>
      </c>
      <c r="B952" s="197" t="s">
        <v>3080</v>
      </c>
      <c r="C952" s="226">
        <v>596</v>
      </c>
      <c r="D952" s="56">
        <f t="shared" si="14"/>
        <v>596</v>
      </c>
      <c r="E952" s="65"/>
      <c r="F952" s="96"/>
      <c r="G952" s="194"/>
    </row>
    <row r="953" spans="1:7" x14ac:dyDescent="0.2">
      <c r="A953" s="253" t="s">
        <v>1258</v>
      </c>
      <c r="B953" s="197" t="s">
        <v>3081</v>
      </c>
      <c r="C953" s="226">
        <v>596</v>
      </c>
      <c r="D953" s="56">
        <f t="shared" si="14"/>
        <v>596</v>
      </c>
      <c r="E953" s="65"/>
      <c r="F953" s="96"/>
      <c r="G953" s="194"/>
    </row>
    <row r="954" spans="1:7" x14ac:dyDescent="0.2">
      <c r="A954" s="253" t="s">
        <v>1259</v>
      </c>
      <c r="B954" s="197" t="s">
        <v>3082</v>
      </c>
      <c r="C954" s="226">
        <v>596</v>
      </c>
      <c r="D954" s="56">
        <f t="shared" si="14"/>
        <v>596</v>
      </c>
      <c r="E954" s="65"/>
      <c r="F954" s="96"/>
      <c r="G954" s="194"/>
    </row>
    <row r="955" spans="1:7" x14ac:dyDescent="0.2">
      <c r="A955" s="253" t="s">
        <v>1260</v>
      </c>
      <c r="B955" s="197" t="s">
        <v>3083</v>
      </c>
      <c r="C955" s="226">
        <v>596</v>
      </c>
      <c r="D955" s="56">
        <f t="shared" si="14"/>
        <v>596</v>
      </c>
      <c r="E955" s="65"/>
      <c r="F955" s="96"/>
      <c r="G955" s="194"/>
    </row>
    <row r="956" spans="1:7" x14ac:dyDescent="0.2">
      <c r="A956" s="253" t="s">
        <v>1261</v>
      </c>
      <c r="B956" s="197" t="s">
        <v>3084</v>
      </c>
      <c r="C956" s="227">
        <v>900</v>
      </c>
      <c r="D956" s="56">
        <f t="shared" si="14"/>
        <v>900</v>
      </c>
      <c r="E956" s="65"/>
      <c r="F956" s="96"/>
      <c r="G956" s="194"/>
    </row>
    <row r="957" spans="1:7" x14ac:dyDescent="0.2">
      <c r="A957" s="253" t="s">
        <v>1262</v>
      </c>
      <c r="B957" s="197" t="s">
        <v>3085</v>
      </c>
      <c r="C957" s="226">
        <v>900</v>
      </c>
      <c r="D957" s="56">
        <f t="shared" si="14"/>
        <v>900</v>
      </c>
      <c r="E957" s="65"/>
      <c r="F957" s="96"/>
      <c r="G957" s="194"/>
    </row>
    <row r="958" spans="1:7" x14ac:dyDescent="0.2">
      <c r="A958" s="253" t="s">
        <v>1263</v>
      </c>
      <c r="B958" s="197" t="s">
        <v>3086</v>
      </c>
      <c r="C958" s="226">
        <v>900</v>
      </c>
      <c r="D958" s="56">
        <f t="shared" si="14"/>
        <v>900</v>
      </c>
      <c r="E958" s="65"/>
      <c r="F958" s="96"/>
      <c r="G958" s="194"/>
    </row>
    <row r="959" spans="1:7" x14ac:dyDescent="0.2">
      <c r="A959" s="253" t="s">
        <v>1264</v>
      </c>
      <c r="B959" s="197" t="s">
        <v>3087</v>
      </c>
      <c r="C959" s="226">
        <v>855</v>
      </c>
      <c r="D959" s="56">
        <f t="shared" si="14"/>
        <v>855</v>
      </c>
      <c r="E959" s="65"/>
      <c r="F959" s="96"/>
      <c r="G959" s="194"/>
    </row>
    <row r="960" spans="1:7" x14ac:dyDescent="0.2">
      <c r="A960" s="253" t="s">
        <v>1265</v>
      </c>
      <c r="B960" s="197" t="s">
        <v>3088</v>
      </c>
      <c r="C960" s="226">
        <v>1040</v>
      </c>
      <c r="D960" s="56">
        <f t="shared" si="14"/>
        <v>1040</v>
      </c>
      <c r="E960" s="65"/>
      <c r="F960" s="96"/>
      <c r="G960" s="194"/>
    </row>
    <row r="961" spans="1:7" x14ac:dyDescent="0.2">
      <c r="A961" s="253" t="s">
        <v>1266</v>
      </c>
      <c r="B961" s="197" t="s">
        <v>3089</v>
      </c>
      <c r="C961" s="226">
        <v>1040</v>
      </c>
      <c r="D961" s="56">
        <f t="shared" si="14"/>
        <v>1040</v>
      </c>
      <c r="E961" s="65"/>
      <c r="F961" s="96"/>
      <c r="G961" s="194"/>
    </row>
    <row r="962" spans="1:7" x14ac:dyDescent="0.2">
      <c r="A962" s="253" t="s">
        <v>1267</v>
      </c>
      <c r="B962" s="197" t="s">
        <v>3090</v>
      </c>
      <c r="C962" s="226">
        <v>1150</v>
      </c>
      <c r="D962" s="56">
        <f t="shared" si="14"/>
        <v>1150</v>
      </c>
      <c r="E962" s="65"/>
      <c r="F962" s="96"/>
      <c r="G962" s="140"/>
    </row>
    <row r="963" spans="1:7" x14ac:dyDescent="0.2">
      <c r="A963" s="253" t="s">
        <v>1268</v>
      </c>
      <c r="B963" s="197" t="s">
        <v>3091</v>
      </c>
      <c r="C963" s="226">
        <v>1150</v>
      </c>
      <c r="D963" s="56">
        <f t="shared" si="14"/>
        <v>1150</v>
      </c>
      <c r="E963" s="65"/>
      <c r="F963" s="96"/>
      <c r="G963" s="140"/>
    </row>
    <row r="964" spans="1:7" x14ac:dyDescent="0.2">
      <c r="A964" s="253" t="s">
        <v>1884</v>
      </c>
      <c r="B964" s="197" t="s">
        <v>3092</v>
      </c>
      <c r="C964" s="226">
        <v>1349</v>
      </c>
      <c r="D964" s="56">
        <f t="shared" si="14"/>
        <v>1349</v>
      </c>
      <c r="E964" s="65"/>
      <c r="F964" s="96"/>
      <c r="G964" s="140"/>
    </row>
    <row r="965" spans="1:7" x14ac:dyDescent="0.2">
      <c r="A965" s="253" t="s">
        <v>1885</v>
      </c>
      <c r="B965" s="197" t="s">
        <v>3093</v>
      </c>
      <c r="C965" s="226">
        <v>1187</v>
      </c>
      <c r="D965" s="56">
        <f t="shared" si="14"/>
        <v>1187</v>
      </c>
      <c r="E965" s="65"/>
      <c r="F965" s="96"/>
      <c r="G965" s="140"/>
    </row>
    <row r="966" spans="1:7" x14ac:dyDescent="0.2">
      <c r="A966" s="253" t="s">
        <v>1886</v>
      </c>
      <c r="B966" s="197" t="s">
        <v>3094</v>
      </c>
      <c r="C966" s="226">
        <v>1297</v>
      </c>
      <c r="D966" s="56">
        <f t="shared" si="14"/>
        <v>1297</v>
      </c>
      <c r="E966" s="65"/>
      <c r="F966" s="96"/>
      <c r="G966" s="140"/>
    </row>
    <row r="967" spans="1:7" x14ac:dyDescent="0.2">
      <c r="A967" s="253" t="s">
        <v>1145</v>
      </c>
      <c r="B967" s="197" t="s">
        <v>3095</v>
      </c>
      <c r="C967" s="227">
        <v>1466</v>
      </c>
      <c r="D967" s="56">
        <f t="shared" si="14"/>
        <v>1466</v>
      </c>
      <c r="E967" s="65"/>
      <c r="F967" s="96"/>
      <c r="G967" s="140"/>
    </row>
    <row r="968" spans="1:7" x14ac:dyDescent="0.2">
      <c r="A968" s="253" t="s">
        <v>1209</v>
      </c>
      <c r="B968" s="197" t="s">
        <v>3096</v>
      </c>
      <c r="C968" s="226">
        <v>1396</v>
      </c>
      <c r="D968" s="56">
        <f t="shared" si="14"/>
        <v>1396</v>
      </c>
      <c r="E968" s="65"/>
      <c r="F968" s="96"/>
      <c r="G968" s="194"/>
    </row>
    <row r="969" spans="1:7" x14ac:dyDescent="0.2">
      <c r="A969" s="253" t="s">
        <v>1210</v>
      </c>
      <c r="B969" s="197" t="s">
        <v>3097</v>
      </c>
      <c r="C969" s="227">
        <v>1704</v>
      </c>
      <c r="D969" s="56">
        <f t="shared" si="14"/>
        <v>1704</v>
      </c>
      <c r="E969" s="65"/>
      <c r="F969" s="96"/>
      <c r="G969" s="194"/>
    </row>
    <row r="970" spans="1:7" x14ac:dyDescent="0.2">
      <c r="A970" s="253" t="s">
        <v>1211</v>
      </c>
      <c r="B970" s="197" t="s">
        <v>3098</v>
      </c>
      <c r="C970" s="226">
        <v>1621</v>
      </c>
      <c r="D970" s="56">
        <f t="shared" si="14"/>
        <v>1621</v>
      </c>
      <c r="E970" s="65"/>
      <c r="F970" s="96"/>
      <c r="G970" s="194"/>
    </row>
    <row r="971" spans="1:7" x14ac:dyDescent="0.2">
      <c r="A971" s="253" t="s">
        <v>1212</v>
      </c>
      <c r="B971" s="197" t="s">
        <v>3099</v>
      </c>
      <c r="C971" s="226">
        <v>1621</v>
      </c>
      <c r="D971" s="56">
        <f t="shared" si="14"/>
        <v>1621</v>
      </c>
      <c r="E971" s="65"/>
      <c r="F971" s="96"/>
      <c r="G971" s="194"/>
    </row>
    <row r="972" spans="1:7" x14ac:dyDescent="0.2">
      <c r="A972" s="253" t="s">
        <v>1213</v>
      </c>
      <c r="B972" s="197" t="s">
        <v>3100</v>
      </c>
      <c r="C972" s="227">
        <v>2738</v>
      </c>
      <c r="D972" s="56">
        <f t="shared" si="14"/>
        <v>2738</v>
      </c>
      <c r="E972" s="65"/>
      <c r="F972" s="96"/>
      <c r="G972" s="194"/>
    </row>
    <row r="973" spans="1:7" x14ac:dyDescent="0.2">
      <c r="A973" s="253" t="s">
        <v>1214</v>
      </c>
      <c r="B973" s="197" t="s">
        <v>3101</v>
      </c>
      <c r="C973" s="226">
        <v>2350</v>
      </c>
      <c r="D973" s="56">
        <f t="shared" ref="D973:D1036" si="15">((100-$G$13)/100)*C973</f>
        <v>2350</v>
      </c>
      <c r="E973" s="65"/>
      <c r="F973" s="96"/>
      <c r="G973" s="194"/>
    </row>
    <row r="974" spans="1:7" x14ac:dyDescent="0.2">
      <c r="A974" s="253" t="s">
        <v>1215</v>
      </c>
      <c r="B974" s="197" t="s">
        <v>3102</v>
      </c>
      <c r="C974" s="226">
        <v>2605</v>
      </c>
      <c r="D974" s="56">
        <f t="shared" si="15"/>
        <v>2605</v>
      </c>
      <c r="E974" s="65"/>
      <c r="F974" s="96"/>
      <c r="G974" s="194"/>
    </row>
    <row r="975" spans="1:7" x14ac:dyDescent="0.2">
      <c r="A975" s="253" t="s">
        <v>1216</v>
      </c>
      <c r="B975" s="197" t="s">
        <v>3103</v>
      </c>
      <c r="C975" s="226">
        <v>2605</v>
      </c>
      <c r="D975" s="56">
        <f t="shared" si="15"/>
        <v>2605</v>
      </c>
      <c r="E975" s="65"/>
      <c r="F975" s="96"/>
      <c r="G975" s="194"/>
    </row>
    <row r="976" spans="1:7" x14ac:dyDescent="0.2">
      <c r="A976" s="253" t="s">
        <v>1217</v>
      </c>
      <c r="B976" s="197" t="s">
        <v>3104</v>
      </c>
      <c r="C976" s="226">
        <v>4027</v>
      </c>
      <c r="D976" s="56">
        <f t="shared" si="15"/>
        <v>4027</v>
      </c>
      <c r="E976" s="65"/>
      <c r="F976" s="96"/>
      <c r="G976" s="194"/>
    </row>
    <row r="977" spans="1:7" x14ac:dyDescent="0.2">
      <c r="A977" s="253" t="s">
        <v>1218</v>
      </c>
      <c r="B977" s="197" t="s">
        <v>3105</v>
      </c>
      <c r="C977" s="226">
        <v>4421</v>
      </c>
      <c r="D977" s="56">
        <f t="shared" si="15"/>
        <v>4421</v>
      </c>
      <c r="E977" s="65"/>
      <c r="F977" s="96"/>
      <c r="G977" s="194"/>
    </row>
    <row r="978" spans="1:7" x14ac:dyDescent="0.2">
      <c r="A978" s="253" t="s">
        <v>1219</v>
      </c>
      <c r="B978" s="197" t="s">
        <v>3106</v>
      </c>
      <c r="C978" s="226">
        <v>4222</v>
      </c>
      <c r="D978" s="56">
        <f t="shared" si="15"/>
        <v>4222</v>
      </c>
      <c r="E978" s="65"/>
      <c r="F978" s="96"/>
      <c r="G978" s="194"/>
    </row>
    <row r="979" spans="1:7" x14ac:dyDescent="0.2">
      <c r="A979" s="253" t="s">
        <v>1220</v>
      </c>
      <c r="B979" s="197" t="s">
        <v>3107</v>
      </c>
      <c r="C979" s="226">
        <v>4222</v>
      </c>
      <c r="D979" s="56">
        <f t="shared" si="15"/>
        <v>4222</v>
      </c>
      <c r="E979" s="65"/>
      <c r="F979" s="96"/>
      <c r="G979" s="194"/>
    </row>
    <row r="980" spans="1:7" x14ac:dyDescent="0.2">
      <c r="A980" s="253" t="s">
        <v>1221</v>
      </c>
      <c r="B980" s="197" t="s">
        <v>3108</v>
      </c>
      <c r="C980" s="226">
        <v>5554</v>
      </c>
      <c r="D980" s="56">
        <f t="shared" si="15"/>
        <v>5554</v>
      </c>
      <c r="E980" s="65"/>
      <c r="F980" s="96"/>
      <c r="G980" s="194"/>
    </row>
    <row r="981" spans="1:7" x14ac:dyDescent="0.2">
      <c r="A981" s="253" t="s">
        <v>1222</v>
      </c>
      <c r="B981" s="197" t="s">
        <v>3109</v>
      </c>
      <c r="C981" s="226">
        <v>5554</v>
      </c>
      <c r="D981" s="56">
        <f t="shared" si="15"/>
        <v>5554</v>
      </c>
      <c r="E981" s="65"/>
      <c r="F981" s="96"/>
      <c r="G981" s="194"/>
    </row>
    <row r="982" spans="1:7" x14ac:dyDescent="0.2">
      <c r="A982" s="253" t="s">
        <v>1223</v>
      </c>
      <c r="B982" s="197" t="s">
        <v>3110</v>
      </c>
      <c r="C982" s="226">
        <v>5044</v>
      </c>
      <c r="D982" s="56">
        <f t="shared" si="15"/>
        <v>5044</v>
      </c>
      <c r="E982" s="65"/>
      <c r="F982" s="96"/>
      <c r="G982" s="194"/>
    </row>
    <row r="983" spans="1:7" x14ac:dyDescent="0.2">
      <c r="A983" s="253" t="s">
        <v>1224</v>
      </c>
      <c r="B983" s="197" t="s">
        <v>3111</v>
      </c>
      <c r="C983" s="226">
        <v>7220</v>
      </c>
      <c r="D983" s="56">
        <f t="shared" si="15"/>
        <v>7220</v>
      </c>
      <c r="E983" s="65"/>
      <c r="F983" s="96"/>
      <c r="G983" s="194"/>
    </row>
    <row r="984" spans="1:7" x14ac:dyDescent="0.2">
      <c r="A984" s="253" t="s">
        <v>1225</v>
      </c>
      <c r="B984" s="197" t="s">
        <v>3112</v>
      </c>
      <c r="C984" s="226">
        <v>7220</v>
      </c>
      <c r="D984" s="56">
        <f t="shared" si="15"/>
        <v>7220</v>
      </c>
      <c r="E984" s="65"/>
      <c r="F984" s="96"/>
      <c r="G984" s="194"/>
    </row>
    <row r="985" spans="1:7" x14ac:dyDescent="0.2">
      <c r="A985" s="253" t="s">
        <v>1827</v>
      </c>
      <c r="B985" s="197" t="s">
        <v>3113</v>
      </c>
      <c r="C985" s="226">
        <v>7220</v>
      </c>
      <c r="D985" s="56">
        <f t="shared" si="15"/>
        <v>7220</v>
      </c>
      <c r="E985" s="65"/>
      <c r="F985" s="96"/>
      <c r="G985" s="194"/>
    </row>
    <row r="986" spans="1:7" x14ac:dyDescent="0.2">
      <c r="A986" s="253" t="s">
        <v>1828</v>
      </c>
      <c r="B986" s="197" t="s">
        <v>3114</v>
      </c>
      <c r="C986" s="226">
        <v>7284</v>
      </c>
      <c r="D986" s="56">
        <f t="shared" si="15"/>
        <v>7284</v>
      </c>
      <c r="E986" s="65"/>
      <c r="F986" s="96"/>
      <c r="G986" s="194"/>
    </row>
    <row r="987" spans="1:7" x14ac:dyDescent="0.2">
      <c r="A987" s="104" t="s">
        <v>1036</v>
      </c>
      <c r="B987" s="43" t="s">
        <v>3115</v>
      </c>
      <c r="C987" s="227">
        <v>41243</v>
      </c>
      <c r="D987" s="56">
        <f t="shared" si="15"/>
        <v>41243</v>
      </c>
      <c r="E987" s="65"/>
      <c r="F987" s="96"/>
      <c r="G987" s="194"/>
    </row>
    <row r="988" spans="1:7" x14ac:dyDescent="0.2">
      <c r="A988" s="104" t="s">
        <v>1037</v>
      </c>
      <c r="B988" s="43" t="s">
        <v>3116</v>
      </c>
      <c r="C988" s="227">
        <v>38528</v>
      </c>
      <c r="D988" s="56">
        <f t="shared" si="15"/>
        <v>38528</v>
      </c>
      <c r="E988" s="65"/>
      <c r="F988" s="96"/>
      <c r="G988" s="194"/>
    </row>
    <row r="989" spans="1:7" x14ac:dyDescent="0.2">
      <c r="A989" s="104" t="s">
        <v>1038</v>
      </c>
      <c r="B989" s="43" t="s">
        <v>3117</v>
      </c>
      <c r="C989" s="227">
        <v>25620</v>
      </c>
      <c r="D989" s="56">
        <f t="shared" si="15"/>
        <v>25620</v>
      </c>
      <c r="E989" s="65"/>
      <c r="F989" s="96"/>
      <c r="G989" s="194"/>
    </row>
    <row r="990" spans="1:7" x14ac:dyDescent="0.2">
      <c r="A990" s="104" t="s">
        <v>1039</v>
      </c>
      <c r="B990" s="43" t="s">
        <v>3118</v>
      </c>
      <c r="C990" s="227">
        <v>40333</v>
      </c>
      <c r="D990" s="56">
        <f t="shared" si="15"/>
        <v>40333</v>
      </c>
      <c r="E990" s="65"/>
      <c r="F990" s="96"/>
      <c r="G990" s="194"/>
    </row>
    <row r="991" spans="1:7" x14ac:dyDescent="0.2">
      <c r="A991" s="104" t="s">
        <v>1040</v>
      </c>
      <c r="B991" s="43" t="s">
        <v>3119</v>
      </c>
      <c r="C991" s="227">
        <v>37849</v>
      </c>
      <c r="D991" s="56">
        <f t="shared" si="15"/>
        <v>37849</v>
      </c>
      <c r="E991" s="65"/>
      <c r="F991" s="96"/>
      <c r="G991" s="194"/>
    </row>
    <row r="992" spans="1:7" x14ac:dyDescent="0.2">
      <c r="A992" s="104" t="s">
        <v>1041</v>
      </c>
      <c r="B992" s="43" t="s">
        <v>3120</v>
      </c>
      <c r="C992" s="227">
        <v>23846</v>
      </c>
      <c r="D992" s="56">
        <f t="shared" si="15"/>
        <v>23846</v>
      </c>
      <c r="E992" s="65"/>
      <c r="F992" s="96"/>
      <c r="G992" s="194"/>
    </row>
    <row r="993" spans="1:7" x14ac:dyDescent="0.2">
      <c r="A993" s="104" t="s">
        <v>3121</v>
      </c>
      <c r="B993" s="43" t="s">
        <v>3122</v>
      </c>
      <c r="C993" s="227">
        <v>65351</v>
      </c>
      <c r="D993" s="56">
        <f t="shared" si="15"/>
        <v>65351</v>
      </c>
      <c r="E993" s="65"/>
      <c r="F993" s="96"/>
      <c r="G993" s="194"/>
    </row>
    <row r="994" spans="1:7" x14ac:dyDescent="0.2">
      <c r="A994" s="104" t="s">
        <v>3123</v>
      </c>
      <c r="B994" s="43" t="s">
        <v>3124</v>
      </c>
      <c r="C994" s="227">
        <v>60080</v>
      </c>
      <c r="D994" s="56">
        <f t="shared" si="15"/>
        <v>60080</v>
      </c>
      <c r="E994" s="65"/>
      <c r="F994" s="96"/>
      <c r="G994" s="194"/>
    </row>
    <row r="995" spans="1:7" x14ac:dyDescent="0.2">
      <c r="A995" s="104" t="s">
        <v>3125</v>
      </c>
      <c r="B995" s="43" t="s">
        <v>3126</v>
      </c>
      <c r="C995" s="227">
        <v>52314</v>
      </c>
      <c r="D995" s="56">
        <f t="shared" si="15"/>
        <v>52314</v>
      </c>
      <c r="E995" s="65"/>
      <c r="F995" s="96"/>
      <c r="G995" s="194"/>
    </row>
    <row r="996" spans="1:7" x14ac:dyDescent="0.2">
      <c r="A996" s="104" t="s">
        <v>3127</v>
      </c>
      <c r="B996" s="43" t="s">
        <v>3128</v>
      </c>
      <c r="C996" s="226">
        <v>33533</v>
      </c>
      <c r="D996" s="56">
        <f t="shared" si="15"/>
        <v>33533</v>
      </c>
      <c r="E996" s="65"/>
      <c r="F996" s="96"/>
      <c r="G996" s="194"/>
    </row>
    <row r="997" spans="1:7" x14ac:dyDescent="0.2">
      <c r="A997" s="104" t="s">
        <v>3129</v>
      </c>
      <c r="B997" s="43" t="s">
        <v>3130</v>
      </c>
      <c r="C997" s="227">
        <v>88755</v>
      </c>
      <c r="D997" s="56">
        <f t="shared" si="15"/>
        <v>88755</v>
      </c>
      <c r="E997" s="65"/>
      <c r="F997" s="96"/>
      <c r="G997" s="194"/>
    </row>
    <row r="998" spans="1:7" x14ac:dyDescent="0.2">
      <c r="A998" s="104" t="s">
        <v>3131</v>
      </c>
      <c r="B998" s="43" t="s">
        <v>3132</v>
      </c>
      <c r="C998" s="227">
        <v>80782</v>
      </c>
      <c r="D998" s="56">
        <f t="shared" si="15"/>
        <v>80782</v>
      </c>
      <c r="E998" s="65"/>
      <c r="F998" s="96"/>
      <c r="G998" s="194"/>
    </row>
    <row r="999" spans="1:7" x14ac:dyDescent="0.2">
      <c r="A999" s="104" t="s">
        <v>3133</v>
      </c>
      <c r="B999" s="43" t="s">
        <v>3134</v>
      </c>
      <c r="C999" s="227">
        <v>71638</v>
      </c>
      <c r="D999" s="56">
        <f t="shared" si="15"/>
        <v>71638</v>
      </c>
      <c r="E999" s="65"/>
      <c r="F999" s="96"/>
      <c r="G999" s="194"/>
    </row>
    <row r="1000" spans="1:7" x14ac:dyDescent="0.2">
      <c r="A1000" s="104" t="s">
        <v>3135</v>
      </c>
      <c r="B1000" s="43" t="s">
        <v>3136</v>
      </c>
      <c r="C1000" s="227">
        <v>64989</v>
      </c>
      <c r="D1000" s="56">
        <f t="shared" si="15"/>
        <v>64989</v>
      </c>
      <c r="E1000" s="65"/>
      <c r="F1000" s="96"/>
      <c r="G1000" s="194"/>
    </row>
    <row r="1001" spans="1:7" x14ac:dyDescent="0.2">
      <c r="A1001" s="104" t="s">
        <v>3137</v>
      </c>
      <c r="B1001" s="43" t="s">
        <v>3138</v>
      </c>
      <c r="C1001" s="227">
        <v>105041</v>
      </c>
      <c r="D1001" s="56">
        <f t="shared" si="15"/>
        <v>105041</v>
      </c>
      <c r="E1001" s="65"/>
      <c r="F1001" s="96"/>
      <c r="G1001" s="194"/>
    </row>
    <row r="1002" spans="1:7" x14ac:dyDescent="0.2">
      <c r="A1002" s="104" t="s">
        <v>3139</v>
      </c>
      <c r="B1002" s="43" t="s">
        <v>3140</v>
      </c>
      <c r="C1002" s="227">
        <v>90418</v>
      </c>
      <c r="D1002" s="56">
        <f t="shared" si="15"/>
        <v>90418</v>
      </c>
      <c r="E1002" s="65"/>
      <c r="F1002" s="96"/>
      <c r="G1002" s="194"/>
    </row>
    <row r="1003" spans="1:7" x14ac:dyDescent="0.2">
      <c r="A1003" s="104" t="s">
        <v>3141</v>
      </c>
      <c r="B1003" s="43" t="s">
        <v>3142</v>
      </c>
      <c r="C1003" s="227">
        <v>88263</v>
      </c>
      <c r="D1003" s="56">
        <f t="shared" si="15"/>
        <v>88263</v>
      </c>
      <c r="E1003" s="65"/>
      <c r="F1003" s="96"/>
      <c r="G1003" s="194"/>
    </row>
    <row r="1004" spans="1:7" x14ac:dyDescent="0.2">
      <c r="A1004" s="104" t="s">
        <v>3143</v>
      </c>
      <c r="B1004" s="43" t="s">
        <v>3144</v>
      </c>
      <c r="C1004" s="227">
        <v>76054</v>
      </c>
      <c r="D1004" s="56">
        <f t="shared" si="15"/>
        <v>76054</v>
      </c>
      <c r="E1004" s="65"/>
      <c r="F1004" s="96"/>
      <c r="G1004" s="194"/>
    </row>
    <row r="1005" spans="1:7" x14ac:dyDescent="0.2">
      <c r="A1005" s="104" t="s">
        <v>3145</v>
      </c>
      <c r="B1005" s="43" t="s">
        <v>3146</v>
      </c>
      <c r="C1005" s="227">
        <v>136574</v>
      </c>
      <c r="D1005" s="56">
        <f t="shared" si="15"/>
        <v>136574</v>
      </c>
      <c r="E1005" s="65"/>
      <c r="F1005" s="96"/>
      <c r="G1005" s="194"/>
    </row>
    <row r="1006" spans="1:7" x14ac:dyDescent="0.2">
      <c r="A1006" s="104" t="s">
        <v>3147</v>
      </c>
      <c r="B1006" s="43" t="s">
        <v>3148</v>
      </c>
      <c r="C1006" s="227">
        <v>129094</v>
      </c>
      <c r="D1006" s="56">
        <f t="shared" si="15"/>
        <v>129094</v>
      </c>
      <c r="E1006" s="65"/>
      <c r="F1006" s="96"/>
      <c r="G1006" s="194"/>
    </row>
    <row r="1007" spans="1:7" x14ac:dyDescent="0.2">
      <c r="A1007" s="104" t="s">
        <v>3149</v>
      </c>
      <c r="B1007" s="43" t="s">
        <v>3150</v>
      </c>
      <c r="C1007" s="227">
        <v>117535</v>
      </c>
      <c r="D1007" s="56">
        <f t="shared" si="15"/>
        <v>117535</v>
      </c>
      <c r="E1007" s="65"/>
      <c r="F1007" s="96"/>
      <c r="G1007" s="194"/>
    </row>
    <row r="1008" spans="1:7" x14ac:dyDescent="0.2">
      <c r="A1008" s="104" t="s">
        <v>3151</v>
      </c>
      <c r="B1008" s="43" t="s">
        <v>3152</v>
      </c>
      <c r="C1008" s="227">
        <v>96055</v>
      </c>
      <c r="D1008" s="56">
        <f t="shared" si="15"/>
        <v>96055</v>
      </c>
      <c r="E1008" s="65"/>
      <c r="F1008" s="96"/>
      <c r="G1008" s="194"/>
    </row>
    <row r="1009" spans="1:7" x14ac:dyDescent="0.2">
      <c r="A1009" s="253" t="s">
        <v>1829</v>
      </c>
      <c r="B1009" s="197" t="s">
        <v>3153</v>
      </c>
      <c r="C1009" s="226">
        <v>331</v>
      </c>
      <c r="D1009" s="56">
        <f t="shared" si="15"/>
        <v>331</v>
      </c>
      <c r="E1009" s="65"/>
      <c r="F1009" s="96"/>
      <c r="G1009" s="194"/>
    </row>
    <row r="1010" spans="1:7" x14ac:dyDescent="0.2">
      <c r="A1010" s="253" t="s">
        <v>1830</v>
      </c>
      <c r="B1010" s="197" t="s">
        <v>3154</v>
      </c>
      <c r="C1010" s="226">
        <v>391</v>
      </c>
      <c r="D1010" s="56">
        <f t="shared" si="15"/>
        <v>391</v>
      </c>
      <c r="E1010" s="65"/>
      <c r="F1010" s="96"/>
      <c r="G1010" s="194"/>
    </row>
    <row r="1011" spans="1:7" x14ac:dyDescent="0.2">
      <c r="A1011" s="253" t="s">
        <v>1831</v>
      </c>
      <c r="B1011" s="197" t="s">
        <v>3155</v>
      </c>
      <c r="C1011" s="226">
        <v>421</v>
      </c>
      <c r="D1011" s="56">
        <f t="shared" si="15"/>
        <v>421</v>
      </c>
      <c r="E1011" s="65"/>
      <c r="F1011" s="96"/>
      <c r="G1011" s="194"/>
    </row>
    <row r="1012" spans="1:7" x14ac:dyDescent="0.2">
      <c r="A1012" s="253" t="s">
        <v>1832</v>
      </c>
      <c r="B1012" s="197" t="s">
        <v>3156</v>
      </c>
      <c r="C1012" s="227">
        <v>456</v>
      </c>
      <c r="D1012" s="56">
        <f t="shared" si="15"/>
        <v>456</v>
      </c>
      <c r="E1012" s="65"/>
      <c r="F1012" s="96"/>
      <c r="G1012" s="194"/>
    </row>
    <row r="1013" spans="1:7" x14ac:dyDescent="0.2">
      <c r="A1013" s="253" t="s">
        <v>1833</v>
      </c>
      <c r="B1013" s="197" t="s">
        <v>3157</v>
      </c>
      <c r="C1013" s="226">
        <v>633</v>
      </c>
      <c r="D1013" s="56">
        <f t="shared" si="15"/>
        <v>633</v>
      </c>
      <c r="E1013" s="65"/>
      <c r="F1013" s="96"/>
      <c r="G1013" s="194"/>
    </row>
    <row r="1014" spans="1:7" x14ac:dyDescent="0.2">
      <c r="A1014" s="253" t="s">
        <v>1834</v>
      </c>
      <c r="B1014" s="197" t="s">
        <v>3158</v>
      </c>
      <c r="C1014" s="226">
        <v>596</v>
      </c>
      <c r="D1014" s="56">
        <f t="shared" si="15"/>
        <v>596</v>
      </c>
      <c r="E1014" s="65"/>
      <c r="F1014" s="96"/>
      <c r="G1014" s="194"/>
    </row>
    <row r="1015" spans="1:7" x14ac:dyDescent="0.2">
      <c r="A1015" s="253" t="s">
        <v>1835</v>
      </c>
      <c r="B1015" s="197" t="s">
        <v>3159</v>
      </c>
      <c r="C1015" s="226">
        <v>596</v>
      </c>
      <c r="D1015" s="56">
        <f t="shared" si="15"/>
        <v>596</v>
      </c>
      <c r="E1015" s="65"/>
      <c r="F1015" s="96"/>
      <c r="G1015" s="194"/>
    </row>
    <row r="1016" spans="1:7" x14ac:dyDescent="0.2">
      <c r="A1016" s="253" t="s">
        <v>1836</v>
      </c>
      <c r="B1016" s="197" t="s">
        <v>3160</v>
      </c>
      <c r="C1016" s="226">
        <v>900</v>
      </c>
      <c r="D1016" s="56">
        <f t="shared" si="15"/>
        <v>900</v>
      </c>
      <c r="E1016" s="65"/>
      <c r="F1016" s="96"/>
      <c r="G1016" s="194"/>
    </row>
    <row r="1017" spans="1:7" x14ac:dyDescent="0.2">
      <c r="A1017" s="253" t="s">
        <v>1837</v>
      </c>
      <c r="B1017" s="197" t="s">
        <v>3161</v>
      </c>
      <c r="C1017" s="226">
        <v>900</v>
      </c>
      <c r="D1017" s="56">
        <f t="shared" si="15"/>
        <v>900</v>
      </c>
      <c r="E1017" s="65"/>
      <c r="F1017" s="96"/>
      <c r="G1017" s="194"/>
    </row>
    <row r="1018" spans="1:7" x14ac:dyDescent="0.2">
      <c r="A1018" s="250" t="s">
        <v>1838</v>
      </c>
      <c r="B1018" s="172" t="s">
        <v>3162</v>
      </c>
      <c r="C1018" s="226">
        <v>900</v>
      </c>
      <c r="D1018" s="56">
        <f t="shared" si="15"/>
        <v>900</v>
      </c>
      <c r="E1018" s="65"/>
      <c r="F1018" s="96"/>
      <c r="G1018" s="194"/>
    </row>
    <row r="1019" spans="1:7" x14ac:dyDescent="0.2">
      <c r="A1019" s="249" t="s">
        <v>1839</v>
      </c>
      <c r="B1019" s="141" t="s">
        <v>3163</v>
      </c>
      <c r="C1019" s="227">
        <v>567</v>
      </c>
      <c r="D1019" s="56">
        <f t="shared" si="15"/>
        <v>567</v>
      </c>
      <c r="E1019" s="65"/>
      <c r="F1019" s="96"/>
      <c r="G1019" s="194"/>
    </row>
    <row r="1020" spans="1:7" x14ac:dyDescent="0.2">
      <c r="A1020" s="250" t="s">
        <v>1840</v>
      </c>
      <c r="B1020" s="172" t="s">
        <v>3164</v>
      </c>
      <c r="C1020" s="227">
        <v>1098</v>
      </c>
      <c r="D1020" s="56">
        <f t="shared" si="15"/>
        <v>1098</v>
      </c>
      <c r="E1020" s="65"/>
      <c r="F1020" s="96"/>
      <c r="G1020" s="194"/>
    </row>
    <row r="1021" spans="1:7" x14ac:dyDescent="0.2">
      <c r="A1021" s="249" t="s">
        <v>1841</v>
      </c>
      <c r="B1021" s="141" t="s">
        <v>3165</v>
      </c>
      <c r="C1021" s="227">
        <v>968</v>
      </c>
      <c r="D1021" s="56">
        <f t="shared" si="15"/>
        <v>968</v>
      </c>
      <c r="E1021" s="65"/>
      <c r="F1021" s="96"/>
      <c r="G1021" s="194"/>
    </row>
    <row r="1022" spans="1:7" x14ac:dyDescent="0.2">
      <c r="A1022" s="249" t="s">
        <v>1842</v>
      </c>
      <c r="B1022" s="141" t="s">
        <v>3166</v>
      </c>
      <c r="C1022" s="226">
        <v>1150</v>
      </c>
      <c r="D1022" s="56">
        <f t="shared" si="15"/>
        <v>1150</v>
      </c>
      <c r="E1022" s="65"/>
      <c r="F1022" s="96"/>
      <c r="G1022" s="194"/>
    </row>
    <row r="1023" spans="1:7" x14ac:dyDescent="0.2">
      <c r="A1023" s="250" t="s">
        <v>1843</v>
      </c>
      <c r="B1023" s="172" t="s">
        <v>3167</v>
      </c>
      <c r="C1023" s="226">
        <v>1150</v>
      </c>
      <c r="D1023" s="56">
        <f t="shared" si="15"/>
        <v>1150</v>
      </c>
      <c r="E1023" s="65"/>
      <c r="F1023" s="96"/>
      <c r="G1023" s="194"/>
    </row>
    <row r="1024" spans="1:7" x14ac:dyDescent="0.2">
      <c r="A1024" s="249" t="s">
        <v>1844</v>
      </c>
      <c r="B1024" s="141" t="s">
        <v>3168</v>
      </c>
      <c r="C1024" s="226">
        <v>1349</v>
      </c>
      <c r="D1024" s="56">
        <f t="shared" si="15"/>
        <v>1349</v>
      </c>
      <c r="E1024" s="65"/>
      <c r="F1024" s="96"/>
      <c r="G1024" s="194"/>
    </row>
    <row r="1025" spans="1:7" x14ac:dyDescent="0.2">
      <c r="A1025" s="250" t="s">
        <v>1845</v>
      </c>
      <c r="B1025" s="172" t="s">
        <v>3169</v>
      </c>
      <c r="C1025" s="226">
        <v>1349</v>
      </c>
      <c r="D1025" s="56">
        <f t="shared" si="15"/>
        <v>1349</v>
      </c>
      <c r="E1025" s="65"/>
      <c r="F1025" s="96"/>
      <c r="G1025" s="194"/>
    </row>
    <row r="1026" spans="1:7" x14ac:dyDescent="0.2">
      <c r="A1026" s="250" t="s">
        <v>1846</v>
      </c>
      <c r="B1026" s="172" t="s">
        <v>3170</v>
      </c>
      <c r="C1026" s="226">
        <v>1283</v>
      </c>
      <c r="D1026" s="56">
        <f t="shared" si="15"/>
        <v>1283</v>
      </c>
      <c r="E1026" s="65"/>
      <c r="F1026" s="96"/>
      <c r="G1026" s="194"/>
    </row>
    <row r="1027" spans="1:7" x14ac:dyDescent="0.2">
      <c r="A1027" s="249" t="s">
        <v>1847</v>
      </c>
      <c r="B1027" s="141" t="s">
        <v>3171</v>
      </c>
      <c r="C1027" s="226">
        <v>1466</v>
      </c>
      <c r="D1027" s="56">
        <f t="shared" si="15"/>
        <v>1466</v>
      </c>
      <c r="E1027" s="65"/>
      <c r="F1027" s="96"/>
      <c r="G1027" s="194"/>
    </row>
    <row r="1028" spans="1:7" x14ac:dyDescent="0.2">
      <c r="A1028" s="249" t="s">
        <v>1848</v>
      </c>
      <c r="B1028" s="141" t="s">
        <v>3172</v>
      </c>
      <c r="C1028" s="226">
        <v>1396</v>
      </c>
      <c r="D1028" s="56">
        <f t="shared" si="15"/>
        <v>1396</v>
      </c>
      <c r="E1028" s="65"/>
      <c r="F1028" s="96"/>
      <c r="G1028" s="194"/>
    </row>
    <row r="1029" spans="1:7" x14ac:dyDescent="0.2">
      <c r="A1029" s="249" t="s">
        <v>1849</v>
      </c>
      <c r="B1029" s="141" t="s">
        <v>3173</v>
      </c>
      <c r="C1029" s="226">
        <v>1704</v>
      </c>
      <c r="D1029" s="56">
        <f t="shared" si="15"/>
        <v>1704</v>
      </c>
      <c r="E1029" s="65"/>
      <c r="F1029" s="96"/>
      <c r="G1029" s="194"/>
    </row>
    <row r="1030" spans="1:7" x14ac:dyDescent="0.2">
      <c r="A1030" s="249" t="s">
        <v>1850</v>
      </c>
      <c r="B1030" s="141" t="s">
        <v>3174</v>
      </c>
      <c r="C1030" s="226">
        <v>1621</v>
      </c>
      <c r="D1030" s="56">
        <f t="shared" si="15"/>
        <v>1621</v>
      </c>
      <c r="E1030" s="65"/>
      <c r="F1030" s="96"/>
      <c r="G1030" s="194"/>
    </row>
    <row r="1031" spans="1:7" x14ac:dyDescent="0.2">
      <c r="A1031" s="249" t="s">
        <v>1851</v>
      </c>
      <c r="B1031" s="141" t="s">
        <v>3175</v>
      </c>
      <c r="C1031" s="226">
        <v>1621</v>
      </c>
      <c r="D1031" s="56">
        <f t="shared" si="15"/>
        <v>1621</v>
      </c>
      <c r="E1031" s="65"/>
      <c r="F1031" s="96"/>
      <c r="G1031" s="194"/>
    </row>
    <row r="1032" spans="1:7" x14ac:dyDescent="0.2">
      <c r="A1032" s="249" t="s">
        <v>1852</v>
      </c>
      <c r="B1032" s="141" t="s">
        <v>3176</v>
      </c>
      <c r="C1032" s="226">
        <v>2738</v>
      </c>
      <c r="D1032" s="56">
        <f t="shared" si="15"/>
        <v>2738</v>
      </c>
      <c r="E1032" s="65"/>
      <c r="F1032" s="96"/>
      <c r="G1032" s="194"/>
    </row>
    <row r="1033" spans="1:7" x14ac:dyDescent="0.2">
      <c r="A1033" s="249" t="s">
        <v>1853</v>
      </c>
      <c r="B1033" s="141" t="s">
        <v>3177</v>
      </c>
      <c r="C1033" s="227">
        <v>2374</v>
      </c>
      <c r="D1033" s="56">
        <f t="shared" si="15"/>
        <v>2374</v>
      </c>
      <c r="E1033" s="65"/>
      <c r="F1033" s="96"/>
      <c r="G1033" s="194"/>
    </row>
    <row r="1034" spans="1:7" x14ac:dyDescent="0.2">
      <c r="A1034" s="249" t="s">
        <v>1854</v>
      </c>
      <c r="B1034" s="141" t="s">
        <v>3178</v>
      </c>
      <c r="C1034" s="226">
        <v>2605</v>
      </c>
      <c r="D1034" s="56">
        <f t="shared" si="15"/>
        <v>2605</v>
      </c>
      <c r="E1034" s="65"/>
      <c r="F1034" s="96"/>
      <c r="G1034" s="194"/>
    </row>
    <row r="1035" spans="1:7" x14ac:dyDescent="0.2">
      <c r="A1035" s="249" t="s">
        <v>1855</v>
      </c>
      <c r="B1035" s="141" t="s">
        <v>3179</v>
      </c>
      <c r="C1035" s="226">
        <v>2605</v>
      </c>
      <c r="D1035" s="56">
        <f t="shared" si="15"/>
        <v>2605</v>
      </c>
      <c r="E1035" s="65"/>
      <c r="F1035" s="96"/>
      <c r="G1035" s="194"/>
    </row>
    <row r="1036" spans="1:7" x14ac:dyDescent="0.2">
      <c r="A1036" s="249" t="s">
        <v>1856</v>
      </c>
      <c r="B1036" s="141" t="s">
        <v>3180</v>
      </c>
      <c r="C1036" s="226">
        <v>3540</v>
      </c>
      <c r="D1036" s="56">
        <f t="shared" si="15"/>
        <v>3540</v>
      </c>
      <c r="E1036" s="65"/>
      <c r="F1036" s="96"/>
      <c r="G1036" s="194"/>
    </row>
    <row r="1037" spans="1:7" x14ac:dyDescent="0.2">
      <c r="A1037" s="249" t="s">
        <v>1857</v>
      </c>
      <c r="B1037" s="141" t="s">
        <v>3181</v>
      </c>
      <c r="C1037" s="226">
        <v>3979</v>
      </c>
      <c r="D1037" s="56">
        <f t="shared" ref="D1037:D1100" si="16">((100-$G$13)/100)*C1037</f>
        <v>3979</v>
      </c>
      <c r="E1037" s="65"/>
      <c r="F1037" s="96"/>
      <c r="G1037" s="194"/>
    </row>
    <row r="1038" spans="1:7" x14ac:dyDescent="0.2">
      <c r="A1038" s="249" t="s">
        <v>1858</v>
      </c>
      <c r="B1038" s="141" t="s">
        <v>3182</v>
      </c>
      <c r="C1038" s="226">
        <v>3540</v>
      </c>
      <c r="D1038" s="56">
        <f t="shared" si="16"/>
        <v>3540</v>
      </c>
      <c r="E1038" s="65"/>
      <c r="F1038" s="96"/>
      <c r="G1038" s="194"/>
    </row>
    <row r="1039" spans="1:7" x14ac:dyDescent="0.2">
      <c r="A1039" s="249" t="s">
        <v>1859</v>
      </c>
      <c r="B1039" s="141" t="s">
        <v>3183</v>
      </c>
      <c r="C1039" s="226">
        <v>3540</v>
      </c>
      <c r="D1039" s="56">
        <f t="shared" si="16"/>
        <v>3540</v>
      </c>
      <c r="E1039" s="65"/>
      <c r="F1039" s="96"/>
      <c r="G1039" s="194"/>
    </row>
    <row r="1040" spans="1:7" x14ac:dyDescent="0.2">
      <c r="A1040" s="249" t="s">
        <v>1860</v>
      </c>
      <c r="B1040" s="141" t="s">
        <v>3184</v>
      </c>
      <c r="C1040" s="226">
        <v>4999</v>
      </c>
      <c r="D1040" s="56">
        <f t="shared" si="16"/>
        <v>4999</v>
      </c>
      <c r="E1040" s="65"/>
      <c r="F1040" s="96"/>
      <c r="G1040" s="194"/>
    </row>
    <row r="1041" spans="1:7" x14ac:dyDescent="0.2">
      <c r="A1041" s="249" t="s">
        <v>1861</v>
      </c>
      <c r="B1041" s="141" t="s">
        <v>3185</v>
      </c>
      <c r="C1041" s="226">
        <v>4999</v>
      </c>
      <c r="D1041" s="56">
        <f t="shared" si="16"/>
        <v>4999</v>
      </c>
      <c r="E1041" s="65"/>
      <c r="F1041" s="96"/>
      <c r="G1041" s="194"/>
    </row>
    <row r="1042" spans="1:7" x14ac:dyDescent="0.2">
      <c r="A1042" s="249" t="s">
        <v>1862</v>
      </c>
      <c r="B1042" s="141" t="s">
        <v>3186</v>
      </c>
      <c r="C1042" s="226">
        <v>4062</v>
      </c>
      <c r="D1042" s="56">
        <f t="shared" si="16"/>
        <v>4062</v>
      </c>
      <c r="E1042" s="65"/>
      <c r="F1042" s="96"/>
      <c r="G1042" s="194"/>
    </row>
    <row r="1043" spans="1:7" x14ac:dyDescent="0.2">
      <c r="A1043" s="249" t="s">
        <v>1082</v>
      </c>
      <c r="B1043" s="141" t="s">
        <v>3187</v>
      </c>
      <c r="C1043" s="226">
        <v>4135</v>
      </c>
      <c r="D1043" s="56">
        <f t="shared" si="16"/>
        <v>4135</v>
      </c>
      <c r="E1043" s="65"/>
      <c r="F1043" s="96"/>
      <c r="G1043" s="190"/>
    </row>
    <row r="1044" spans="1:7" x14ac:dyDescent="0.2">
      <c r="A1044" s="249" t="s">
        <v>1083</v>
      </c>
      <c r="B1044" s="141" t="s">
        <v>3188</v>
      </c>
      <c r="C1044" s="226">
        <v>4048</v>
      </c>
      <c r="D1044" s="56">
        <f t="shared" si="16"/>
        <v>4048</v>
      </c>
      <c r="E1044" s="65"/>
      <c r="F1044" s="96"/>
      <c r="G1044" s="190"/>
    </row>
    <row r="1045" spans="1:7" x14ac:dyDescent="0.2">
      <c r="A1045" s="249" t="s">
        <v>1084</v>
      </c>
      <c r="B1045" s="141" t="s">
        <v>3189</v>
      </c>
      <c r="C1045" s="226">
        <v>4135</v>
      </c>
      <c r="D1045" s="56">
        <f t="shared" si="16"/>
        <v>4135</v>
      </c>
      <c r="E1045" s="65"/>
      <c r="F1045" s="96"/>
      <c r="G1045" s="190"/>
    </row>
    <row r="1046" spans="1:7" x14ac:dyDescent="0.2">
      <c r="A1046" s="249" t="s">
        <v>1085</v>
      </c>
      <c r="B1046" s="141" t="s">
        <v>3190</v>
      </c>
      <c r="C1046" s="226">
        <v>6556</v>
      </c>
      <c r="D1046" s="56">
        <f t="shared" si="16"/>
        <v>6556</v>
      </c>
      <c r="E1046" s="65"/>
      <c r="F1046" s="96"/>
      <c r="G1046" s="190"/>
    </row>
    <row r="1047" spans="1:7" x14ac:dyDescent="0.2">
      <c r="A1047" s="104" t="s">
        <v>2195</v>
      </c>
      <c r="B1047" s="43" t="s">
        <v>3191</v>
      </c>
      <c r="C1047" s="227">
        <v>37522</v>
      </c>
      <c r="D1047" s="56">
        <f t="shared" si="16"/>
        <v>37522</v>
      </c>
      <c r="E1047" s="65"/>
      <c r="F1047" s="96"/>
      <c r="G1047" s="190"/>
    </row>
    <row r="1048" spans="1:7" x14ac:dyDescent="0.2">
      <c r="A1048" s="104" t="s">
        <v>2196</v>
      </c>
      <c r="B1048" s="43" t="s">
        <v>3192</v>
      </c>
      <c r="C1048" s="227">
        <v>34864</v>
      </c>
      <c r="D1048" s="56">
        <f t="shared" si="16"/>
        <v>34864</v>
      </c>
      <c r="E1048" s="65"/>
      <c r="F1048" s="96"/>
      <c r="G1048" s="190"/>
    </row>
    <row r="1049" spans="1:7" x14ac:dyDescent="0.2">
      <c r="A1049" s="104" t="s">
        <v>2197</v>
      </c>
      <c r="B1049" s="43" t="s">
        <v>3193</v>
      </c>
      <c r="C1049" s="227">
        <v>20473</v>
      </c>
      <c r="D1049" s="56">
        <f t="shared" si="16"/>
        <v>20473</v>
      </c>
      <c r="E1049" s="65"/>
      <c r="F1049" s="96"/>
      <c r="G1049" s="190"/>
    </row>
    <row r="1050" spans="1:7" x14ac:dyDescent="0.2">
      <c r="A1050" s="104" t="s">
        <v>2198</v>
      </c>
      <c r="B1050" s="43" t="s">
        <v>3194</v>
      </c>
      <c r="C1050" s="227">
        <v>41874</v>
      </c>
      <c r="D1050" s="56">
        <f t="shared" si="16"/>
        <v>41874</v>
      </c>
      <c r="E1050" s="65"/>
      <c r="F1050" s="96"/>
      <c r="G1050" s="190"/>
    </row>
    <row r="1051" spans="1:7" x14ac:dyDescent="0.2">
      <c r="A1051" s="104" t="s">
        <v>2199</v>
      </c>
      <c r="B1051" s="43" t="s">
        <v>3195</v>
      </c>
      <c r="C1051" s="227">
        <v>39821</v>
      </c>
      <c r="D1051" s="56">
        <f t="shared" si="16"/>
        <v>39821</v>
      </c>
      <c r="E1051" s="65"/>
      <c r="F1051" s="96"/>
      <c r="G1051" s="190"/>
    </row>
    <row r="1052" spans="1:7" x14ac:dyDescent="0.2">
      <c r="A1052" s="104" t="s">
        <v>2200</v>
      </c>
      <c r="B1052" s="43" t="s">
        <v>3196</v>
      </c>
      <c r="C1052" s="226">
        <v>29445</v>
      </c>
      <c r="D1052" s="56">
        <f t="shared" si="16"/>
        <v>29445</v>
      </c>
      <c r="E1052" s="65"/>
      <c r="F1052" s="96"/>
      <c r="G1052" s="190"/>
    </row>
    <row r="1053" spans="1:7" x14ac:dyDescent="0.2">
      <c r="A1053" s="104" t="s">
        <v>3197</v>
      </c>
      <c r="B1053" s="43" t="s">
        <v>3198</v>
      </c>
      <c r="C1053" s="227">
        <v>59897</v>
      </c>
      <c r="D1053" s="56">
        <f t="shared" si="16"/>
        <v>59897</v>
      </c>
      <c r="E1053" s="65"/>
      <c r="F1053" s="96"/>
      <c r="G1053" s="190"/>
    </row>
    <row r="1054" spans="1:7" x14ac:dyDescent="0.2">
      <c r="A1054" s="104" t="s">
        <v>3199</v>
      </c>
      <c r="B1054" s="43" t="s">
        <v>3200</v>
      </c>
      <c r="C1054" s="227">
        <v>55352</v>
      </c>
      <c r="D1054" s="56">
        <f t="shared" si="16"/>
        <v>55352</v>
      </c>
      <c r="E1054" s="65"/>
      <c r="F1054" s="96"/>
      <c r="G1054" s="190"/>
    </row>
    <row r="1055" spans="1:7" x14ac:dyDescent="0.2">
      <c r="A1055" s="104" t="s">
        <v>3201</v>
      </c>
      <c r="B1055" s="43" t="s">
        <v>3202</v>
      </c>
      <c r="C1055" s="227">
        <v>47533</v>
      </c>
      <c r="D1055" s="56">
        <f t="shared" si="16"/>
        <v>47533</v>
      </c>
      <c r="E1055" s="65"/>
      <c r="F1055" s="96"/>
      <c r="G1055" s="190"/>
    </row>
    <row r="1056" spans="1:7" x14ac:dyDescent="0.2">
      <c r="A1056" s="104" t="s">
        <v>3203</v>
      </c>
      <c r="B1056" s="43" t="s">
        <v>3204</v>
      </c>
      <c r="C1056" s="227">
        <v>37846</v>
      </c>
      <c r="D1056" s="56">
        <f t="shared" si="16"/>
        <v>37846</v>
      </c>
      <c r="E1056" s="65"/>
      <c r="F1056" s="96"/>
      <c r="G1056" s="190"/>
    </row>
    <row r="1057" spans="1:7" x14ac:dyDescent="0.2">
      <c r="A1057" s="104" t="s">
        <v>3205</v>
      </c>
      <c r="B1057" s="43" t="s">
        <v>3206</v>
      </c>
      <c r="C1057" s="227">
        <v>84547</v>
      </c>
      <c r="D1057" s="56">
        <f t="shared" si="16"/>
        <v>84547</v>
      </c>
      <c r="E1057" s="65"/>
      <c r="F1057" s="96"/>
      <c r="G1057" s="190"/>
    </row>
    <row r="1058" spans="1:7" x14ac:dyDescent="0.2">
      <c r="A1058" s="104" t="s">
        <v>3207</v>
      </c>
      <c r="B1058" s="43" t="s">
        <v>3208</v>
      </c>
      <c r="C1058" s="227">
        <v>75638</v>
      </c>
      <c r="D1058" s="56">
        <f t="shared" si="16"/>
        <v>75638</v>
      </c>
      <c r="E1058" s="65"/>
      <c r="F1058" s="96"/>
      <c r="G1058" s="190"/>
    </row>
    <row r="1059" spans="1:7" x14ac:dyDescent="0.2">
      <c r="A1059" s="104" t="s">
        <v>3209</v>
      </c>
      <c r="B1059" s="43" t="s">
        <v>3210</v>
      </c>
      <c r="C1059" s="227">
        <v>65949</v>
      </c>
      <c r="D1059" s="56">
        <f t="shared" si="16"/>
        <v>65949</v>
      </c>
      <c r="E1059" s="65"/>
      <c r="F1059" s="96"/>
      <c r="G1059" s="190"/>
    </row>
    <row r="1060" spans="1:7" x14ac:dyDescent="0.2">
      <c r="A1060" s="104" t="s">
        <v>3211</v>
      </c>
      <c r="B1060" s="43" t="s">
        <v>3212</v>
      </c>
      <c r="C1060" s="227">
        <v>54572</v>
      </c>
      <c r="D1060" s="56">
        <f t="shared" si="16"/>
        <v>54572</v>
      </c>
      <c r="E1060" s="65"/>
      <c r="F1060" s="96"/>
      <c r="G1060" s="190"/>
    </row>
    <row r="1061" spans="1:7" x14ac:dyDescent="0.2">
      <c r="A1061" s="104" t="s">
        <v>3213</v>
      </c>
      <c r="B1061" s="43" t="s">
        <v>3214</v>
      </c>
      <c r="C1061" s="227">
        <v>99483</v>
      </c>
      <c r="D1061" s="56">
        <f t="shared" si="16"/>
        <v>99483</v>
      </c>
      <c r="E1061" s="65"/>
      <c r="F1061" s="96"/>
      <c r="G1061" s="190"/>
    </row>
    <row r="1062" spans="1:7" x14ac:dyDescent="0.2">
      <c r="A1062" s="104" t="s">
        <v>3215</v>
      </c>
      <c r="B1062" s="43" t="s">
        <v>3216</v>
      </c>
      <c r="C1062" s="227">
        <v>88392</v>
      </c>
      <c r="D1062" s="56">
        <f t="shared" si="16"/>
        <v>88392</v>
      </c>
      <c r="E1062" s="65"/>
      <c r="F1062" s="96"/>
      <c r="G1062" s="190"/>
    </row>
    <row r="1063" spans="1:7" x14ac:dyDescent="0.2">
      <c r="A1063" s="104" t="s">
        <v>3217</v>
      </c>
      <c r="B1063" s="43" t="s">
        <v>3218</v>
      </c>
      <c r="C1063" s="227">
        <v>77014</v>
      </c>
      <c r="D1063" s="56">
        <f t="shared" si="16"/>
        <v>77014</v>
      </c>
      <c r="E1063" s="65"/>
      <c r="F1063" s="96"/>
      <c r="G1063" s="190"/>
    </row>
    <row r="1064" spans="1:7" x14ac:dyDescent="0.2">
      <c r="A1064" s="104" t="s">
        <v>3219</v>
      </c>
      <c r="B1064" s="43" t="s">
        <v>3220</v>
      </c>
      <c r="C1064" s="227">
        <v>63300</v>
      </c>
      <c r="D1064" s="56">
        <f t="shared" si="16"/>
        <v>63300</v>
      </c>
      <c r="E1064" s="65"/>
      <c r="F1064" s="96"/>
      <c r="G1064" s="190"/>
    </row>
    <row r="1065" spans="1:7" x14ac:dyDescent="0.2">
      <c r="A1065" s="104" t="s">
        <v>3221</v>
      </c>
      <c r="B1065" s="43" t="s">
        <v>3222</v>
      </c>
      <c r="C1065" s="227">
        <v>130055</v>
      </c>
      <c r="D1065" s="56">
        <f t="shared" si="16"/>
        <v>130055</v>
      </c>
      <c r="E1065" s="65"/>
      <c r="F1065" s="96"/>
      <c r="G1065" s="190"/>
    </row>
    <row r="1066" spans="1:7" x14ac:dyDescent="0.2">
      <c r="A1066" s="104" t="s">
        <v>3223</v>
      </c>
      <c r="B1066" s="43" t="s">
        <v>3224</v>
      </c>
      <c r="C1066" s="226">
        <v>116574</v>
      </c>
      <c r="D1066" s="56">
        <f t="shared" si="16"/>
        <v>116574</v>
      </c>
      <c r="E1066" s="65"/>
      <c r="F1066" s="96"/>
      <c r="G1066" s="190"/>
    </row>
    <row r="1067" spans="1:7" x14ac:dyDescent="0.2">
      <c r="A1067" s="104" t="s">
        <v>3225</v>
      </c>
      <c r="B1067" s="43" t="s">
        <v>3226</v>
      </c>
      <c r="C1067" s="227">
        <v>104236</v>
      </c>
      <c r="D1067" s="56">
        <f t="shared" si="16"/>
        <v>104236</v>
      </c>
      <c r="E1067" s="65"/>
      <c r="F1067" s="96"/>
      <c r="G1067" s="190"/>
    </row>
    <row r="1068" spans="1:7" x14ac:dyDescent="0.2">
      <c r="A1068" s="104" t="s">
        <v>3227</v>
      </c>
      <c r="B1068" s="43" t="s">
        <v>3228</v>
      </c>
      <c r="C1068" s="227">
        <v>84417</v>
      </c>
      <c r="D1068" s="56">
        <f t="shared" si="16"/>
        <v>84417</v>
      </c>
      <c r="E1068" s="65"/>
      <c r="F1068" s="96"/>
      <c r="G1068" s="190"/>
    </row>
    <row r="1069" spans="1:7" x14ac:dyDescent="0.2">
      <c r="A1069" s="104" t="s">
        <v>3229</v>
      </c>
      <c r="B1069" s="43" t="s">
        <v>3230</v>
      </c>
      <c r="C1069" s="226">
        <v>51379</v>
      </c>
      <c r="D1069" s="56">
        <f t="shared" si="16"/>
        <v>51379</v>
      </c>
      <c r="E1069" s="65"/>
      <c r="F1069" s="96"/>
      <c r="G1069" s="190"/>
    </row>
    <row r="1070" spans="1:7" x14ac:dyDescent="0.2">
      <c r="A1070" s="104" t="s">
        <v>3231</v>
      </c>
      <c r="B1070" s="43" t="s">
        <v>3232</v>
      </c>
      <c r="C1070" s="226">
        <v>50025</v>
      </c>
      <c r="D1070" s="56">
        <f t="shared" si="16"/>
        <v>50025</v>
      </c>
      <c r="E1070" s="65"/>
      <c r="F1070" s="96"/>
      <c r="G1070" s="190"/>
    </row>
    <row r="1071" spans="1:7" x14ac:dyDescent="0.2">
      <c r="A1071" s="104" t="s">
        <v>3233</v>
      </c>
      <c r="B1071" s="43" t="s">
        <v>3234</v>
      </c>
      <c r="C1071" s="226">
        <v>45619</v>
      </c>
      <c r="D1071" s="56">
        <f t="shared" si="16"/>
        <v>45619</v>
      </c>
      <c r="E1071" s="65"/>
      <c r="F1071" s="96"/>
      <c r="G1071" s="190"/>
    </row>
    <row r="1072" spans="1:7" x14ac:dyDescent="0.2">
      <c r="A1072" s="104" t="s">
        <v>3235</v>
      </c>
      <c r="B1072" s="43" t="s">
        <v>3236</v>
      </c>
      <c r="C1072" s="226">
        <v>60345</v>
      </c>
      <c r="D1072" s="56">
        <f t="shared" si="16"/>
        <v>60345</v>
      </c>
      <c r="E1072" s="65"/>
      <c r="F1072" s="96"/>
      <c r="G1072" s="190"/>
    </row>
    <row r="1073" spans="1:7" x14ac:dyDescent="0.2">
      <c r="A1073" s="104" t="s">
        <v>3237</v>
      </c>
      <c r="B1073" s="43" t="s">
        <v>3238</v>
      </c>
      <c r="C1073" s="226">
        <v>58577</v>
      </c>
      <c r="D1073" s="56">
        <f t="shared" si="16"/>
        <v>58577</v>
      </c>
      <c r="E1073" s="65"/>
      <c r="F1073" s="96"/>
      <c r="G1073" s="190"/>
    </row>
    <row r="1074" spans="1:7" x14ac:dyDescent="0.2">
      <c r="A1074" s="104" t="s">
        <v>3239</v>
      </c>
      <c r="B1074" s="43" t="s">
        <v>3240</v>
      </c>
      <c r="C1074" s="226">
        <v>56418</v>
      </c>
      <c r="D1074" s="56">
        <f t="shared" si="16"/>
        <v>56418</v>
      </c>
      <c r="E1074" s="65"/>
      <c r="F1074" s="96"/>
      <c r="G1074" s="190"/>
    </row>
    <row r="1075" spans="1:7" x14ac:dyDescent="0.2">
      <c r="A1075" s="104" t="s">
        <v>3241</v>
      </c>
      <c r="B1075" s="43" t="s">
        <v>3242</v>
      </c>
      <c r="C1075" s="226">
        <v>84561</v>
      </c>
      <c r="D1075" s="56">
        <f t="shared" si="16"/>
        <v>84561</v>
      </c>
      <c r="E1075" s="65"/>
      <c r="F1075" s="96"/>
      <c r="G1075" s="190"/>
    </row>
    <row r="1076" spans="1:7" x14ac:dyDescent="0.2">
      <c r="A1076" s="104" t="s">
        <v>3243</v>
      </c>
      <c r="B1076" s="43" t="s">
        <v>3244</v>
      </c>
      <c r="C1076" s="226">
        <v>84322</v>
      </c>
      <c r="D1076" s="56">
        <f t="shared" si="16"/>
        <v>84322</v>
      </c>
      <c r="E1076" s="65"/>
      <c r="F1076" s="96"/>
      <c r="G1076" s="190"/>
    </row>
    <row r="1077" spans="1:7" x14ac:dyDescent="0.2">
      <c r="A1077" s="104" t="s">
        <v>3245</v>
      </c>
      <c r="B1077" s="43" t="s">
        <v>3246</v>
      </c>
      <c r="C1077" s="226">
        <v>78780</v>
      </c>
      <c r="D1077" s="56">
        <f t="shared" si="16"/>
        <v>78780</v>
      </c>
      <c r="E1077" s="65"/>
      <c r="F1077" s="96"/>
      <c r="G1077" s="190"/>
    </row>
    <row r="1078" spans="1:7" x14ac:dyDescent="0.2">
      <c r="A1078" s="104" t="s">
        <v>3247</v>
      </c>
      <c r="B1078" s="43" t="s">
        <v>3248</v>
      </c>
      <c r="C1078" s="226">
        <v>112160</v>
      </c>
      <c r="D1078" s="56">
        <f t="shared" si="16"/>
        <v>112160</v>
      </c>
      <c r="E1078" s="65"/>
      <c r="F1078" s="96"/>
      <c r="G1078" s="190"/>
    </row>
    <row r="1079" spans="1:7" x14ac:dyDescent="0.2">
      <c r="A1079" s="104" t="s">
        <v>3249</v>
      </c>
      <c r="B1079" s="43" t="s">
        <v>3250</v>
      </c>
      <c r="C1079" s="226">
        <v>104022</v>
      </c>
      <c r="D1079" s="56">
        <f t="shared" si="16"/>
        <v>104022</v>
      </c>
      <c r="E1079" s="65"/>
      <c r="F1079" s="96"/>
      <c r="G1079" s="190"/>
    </row>
    <row r="1080" spans="1:7" x14ac:dyDescent="0.2">
      <c r="A1080" s="104" t="s">
        <v>3251</v>
      </c>
      <c r="B1080" s="43" t="s">
        <v>3252</v>
      </c>
      <c r="C1080" s="226">
        <v>96757</v>
      </c>
      <c r="D1080" s="56">
        <f t="shared" si="16"/>
        <v>96757</v>
      </c>
      <c r="E1080" s="65"/>
      <c r="F1080" s="96"/>
      <c r="G1080" s="190"/>
    </row>
    <row r="1081" spans="1:7" x14ac:dyDescent="0.2">
      <c r="A1081" s="249" t="s">
        <v>1086</v>
      </c>
      <c r="B1081" s="141" t="s">
        <v>3253</v>
      </c>
      <c r="C1081" s="226">
        <v>83</v>
      </c>
      <c r="D1081" s="56">
        <f t="shared" si="16"/>
        <v>83</v>
      </c>
      <c r="E1081" s="65"/>
      <c r="F1081" s="96"/>
      <c r="G1081" s="190"/>
    </row>
    <row r="1082" spans="1:7" x14ac:dyDescent="0.2">
      <c r="A1082" s="249" t="s">
        <v>1087</v>
      </c>
      <c r="B1082" s="141" t="s">
        <v>3254</v>
      </c>
      <c r="C1082" s="226">
        <v>80</v>
      </c>
      <c r="D1082" s="56">
        <f t="shared" si="16"/>
        <v>80</v>
      </c>
      <c r="E1082" s="65"/>
      <c r="F1082" s="96"/>
      <c r="G1082" s="190"/>
    </row>
    <row r="1083" spans="1:7" x14ac:dyDescent="0.2">
      <c r="A1083" s="249" t="s">
        <v>1088</v>
      </c>
      <c r="B1083" s="141" t="s">
        <v>3255</v>
      </c>
      <c r="C1083" s="226">
        <v>98</v>
      </c>
      <c r="D1083" s="56">
        <f t="shared" si="16"/>
        <v>98</v>
      </c>
      <c r="E1083" s="65"/>
      <c r="F1083" s="96"/>
      <c r="G1083" s="190"/>
    </row>
    <row r="1084" spans="1:7" x14ac:dyDescent="0.2">
      <c r="A1084" s="249" t="s">
        <v>1089</v>
      </c>
      <c r="B1084" s="141" t="s">
        <v>3256</v>
      </c>
      <c r="C1084" s="226">
        <v>121</v>
      </c>
      <c r="D1084" s="56">
        <f t="shared" si="16"/>
        <v>121</v>
      </c>
      <c r="E1084" s="65"/>
      <c r="F1084" s="96"/>
      <c r="G1084" s="190"/>
    </row>
    <row r="1085" spans="1:7" x14ac:dyDescent="0.2">
      <c r="A1085" s="249" t="s">
        <v>1090</v>
      </c>
      <c r="B1085" s="141" t="s">
        <v>3257</v>
      </c>
      <c r="C1085" s="226">
        <v>152</v>
      </c>
      <c r="D1085" s="56">
        <f t="shared" si="16"/>
        <v>152</v>
      </c>
      <c r="E1085" s="65"/>
      <c r="F1085" s="96"/>
      <c r="G1085" s="190"/>
    </row>
    <row r="1086" spans="1:7" x14ac:dyDescent="0.2">
      <c r="A1086" s="249" t="s">
        <v>1091</v>
      </c>
      <c r="B1086" s="141" t="s">
        <v>3258</v>
      </c>
      <c r="C1086" s="226">
        <v>147</v>
      </c>
      <c r="D1086" s="56">
        <f t="shared" si="16"/>
        <v>147</v>
      </c>
      <c r="E1086" s="65"/>
      <c r="F1086" s="96"/>
      <c r="G1086" s="190"/>
    </row>
    <row r="1087" spans="1:7" x14ac:dyDescent="0.2">
      <c r="A1087" s="249" t="s">
        <v>1092</v>
      </c>
      <c r="B1087" s="141" t="s">
        <v>3259</v>
      </c>
      <c r="C1087" s="226">
        <v>440</v>
      </c>
      <c r="D1087" s="56">
        <f t="shared" si="16"/>
        <v>440</v>
      </c>
      <c r="E1087" s="65"/>
      <c r="F1087" s="96"/>
      <c r="G1087" s="190"/>
    </row>
    <row r="1088" spans="1:7" x14ac:dyDescent="0.2">
      <c r="A1088" s="249" t="s">
        <v>1093</v>
      </c>
      <c r="B1088" s="141" t="s">
        <v>3260</v>
      </c>
      <c r="C1088" s="226">
        <v>486</v>
      </c>
      <c r="D1088" s="56">
        <f t="shared" si="16"/>
        <v>486</v>
      </c>
      <c r="E1088" s="65"/>
      <c r="F1088" s="96"/>
      <c r="G1088" s="190"/>
    </row>
    <row r="1089" spans="1:7" x14ac:dyDescent="0.2">
      <c r="A1089" s="249" t="s">
        <v>1094</v>
      </c>
      <c r="B1089" s="141" t="s">
        <v>3261</v>
      </c>
      <c r="C1089" s="226">
        <v>622</v>
      </c>
      <c r="D1089" s="56">
        <f t="shared" si="16"/>
        <v>622</v>
      </c>
      <c r="E1089" s="65"/>
      <c r="F1089" s="96"/>
      <c r="G1089" s="190"/>
    </row>
    <row r="1090" spans="1:7" x14ac:dyDescent="0.2">
      <c r="A1090" s="249" t="s">
        <v>1095</v>
      </c>
      <c r="B1090" s="141" t="s">
        <v>3262</v>
      </c>
      <c r="C1090" s="226">
        <v>780</v>
      </c>
      <c r="D1090" s="56">
        <f t="shared" si="16"/>
        <v>780</v>
      </c>
      <c r="E1090" s="65"/>
      <c r="F1090" s="96"/>
      <c r="G1090" s="190"/>
    </row>
    <row r="1091" spans="1:7" x14ac:dyDescent="0.2">
      <c r="A1091" s="250" t="s">
        <v>1096</v>
      </c>
      <c r="B1091" s="172" t="s">
        <v>3263</v>
      </c>
      <c r="C1091" s="226">
        <v>977</v>
      </c>
      <c r="D1091" s="56">
        <f t="shared" si="16"/>
        <v>977</v>
      </c>
      <c r="E1091" s="65"/>
      <c r="F1091" s="96"/>
      <c r="G1091" s="190"/>
    </row>
    <row r="1092" spans="1:7" x14ac:dyDescent="0.2">
      <c r="A1092" s="249" t="s">
        <v>1097</v>
      </c>
      <c r="B1092" s="141" t="s">
        <v>3264</v>
      </c>
      <c r="C1092" s="226">
        <v>933</v>
      </c>
      <c r="D1092" s="56">
        <f t="shared" si="16"/>
        <v>933</v>
      </c>
      <c r="E1092" s="65"/>
      <c r="F1092" s="96"/>
      <c r="G1092" s="190"/>
    </row>
    <row r="1093" spans="1:7" x14ac:dyDescent="0.2">
      <c r="A1093" s="249" t="s">
        <v>1098</v>
      </c>
      <c r="B1093" s="141" t="s">
        <v>3265</v>
      </c>
      <c r="C1093" s="226">
        <v>1415</v>
      </c>
      <c r="D1093" s="56">
        <f t="shared" si="16"/>
        <v>1415</v>
      </c>
      <c r="E1093" s="65"/>
      <c r="F1093" s="96"/>
      <c r="G1093" s="194"/>
    </row>
    <row r="1094" spans="1:7" x14ac:dyDescent="0.2">
      <c r="A1094" s="249" t="s">
        <v>1099</v>
      </c>
      <c r="B1094" s="141" t="s">
        <v>3266</v>
      </c>
      <c r="C1094" s="226">
        <v>1769</v>
      </c>
      <c r="D1094" s="56">
        <f t="shared" si="16"/>
        <v>1769</v>
      </c>
      <c r="E1094" s="65"/>
      <c r="F1094" s="96"/>
      <c r="G1094" s="194"/>
    </row>
    <row r="1095" spans="1:7" x14ac:dyDescent="0.2">
      <c r="A1095" s="249" t="s">
        <v>1100</v>
      </c>
      <c r="B1095" s="141" t="s">
        <v>3267</v>
      </c>
      <c r="C1095" s="226">
        <v>1900</v>
      </c>
      <c r="D1095" s="56">
        <f t="shared" si="16"/>
        <v>1900</v>
      </c>
      <c r="E1095" s="65"/>
      <c r="F1095" s="96"/>
      <c r="G1095" s="194"/>
    </row>
    <row r="1096" spans="1:7" x14ac:dyDescent="0.2">
      <c r="A1096" s="253" t="s">
        <v>1906</v>
      </c>
      <c r="B1096" s="239" t="s">
        <v>3268</v>
      </c>
      <c r="C1096" s="226">
        <v>2890</v>
      </c>
      <c r="D1096" s="56">
        <f t="shared" si="16"/>
        <v>2890</v>
      </c>
      <c r="E1096" s="65"/>
      <c r="F1096" s="96"/>
      <c r="G1096" s="194"/>
    </row>
    <row r="1097" spans="1:7" x14ac:dyDescent="0.2">
      <c r="A1097" s="253" t="s">
        <v>1907</v>
      </c>
      <c r="B1097" s="239" t="s">
        <v>3269</v>
      </c>
      <c r="C1097" s="226">
        <v>4094</v>
      </c>
      <c r="D1097" s="56">
        <f t="shared" si="16"/>
        <v>4094</v>
      </c>
      <c r="E1097" s="65"/>
      <c r="F1097" s="96"/>
      <c r="G1097" s="194"/>
    </row>
    <row r="1098" spans="1:7" x14ac:dyDescent="0.2">
      <c r="A1098" s="253" t="s">
        <v>1908</v>
      </c>
      <c r="B1098" s="239" t="s">
        <v>3270</v>
      </c>
      <c r="C1098" s="226">
        <v>5561</v>
      </c>
      <c r="D1098" s="56">
        <f t="shared" si="16"/>
        <v>5561</v>
      </c>
      <c r="E1098" s="65"/>
      <c r="F1098" s="96"/>
      <c r="G1098" s="194"/>
    </row>
    <row r="1099" spans="1:7" x14ac:dyDescent="0.2">
      <c r="A1099" s="253" t="s">
        <v>1909</v>
      </c>
      <c r="B1099" s="239" t="s">
        <v>3271</v>
      </c>
      <c r="C1099" s="226">
        <v>11838</v>
      </c>
      <c r="D1099" s="56">
        <f t="shared" si="16"/>
        <v>11838</v>
      </c>
      <c r="E1099" s="65"/>
      <c r="F1099" s="96"/>
      <c r="G1099" s="194"/>
    </row>
    <row r="1100" spans="1:7" x14ac:dyDescent="0.2">
      <c r="A1100" s="253" t="s">
        <v>1910</v>
      </c>
      <c r="B1100" s="239" t="s">
        <v>3272</v>
      </c>
      <c r="C1100" s="226">
        <v>20900</v>
      </c>
      <c r="D1100" s="56">
        <f t="shared" si="16"/>
        <v>20900</v>
      </c>
      <c r="E1100" s="65"/>
      <c r="F1100" s="96"/>
      <c r="G1100" s="194"/>
    </row>
    <row r="1101" spans="1:7" x14ac:dyDescent="0.2">
      <c r="A1101" s="253" t="s">
        <v>3273</v>
      </c>
      <c r="B1101" s="239" t="s">
        <v>3274</v>
      </c>
      <c r="C1101" s="226">
        <v>17222</v>
      </c>
      <c r="D1101" s="56">
        <f t="shared" ref="D1101:D1164" si="17">((100-$G$13)/100)*C1101</f>
        <v>17222</v>
      </c>
      <c r="E1101" s="65"/>
      <c r="F1101" s="96"/>
      <c r="G1101" s="194"/>
    </row>
    <row r="1102" spans="1:7" x14ac:dyDescent="0.2">
      <c r="A1102" s="253" t="s">
        <v>3275</v>
      </c>
      <c r="B1102" s="239" t="s">
        <v>3276</v>
      </c>
      <c r="C1102" s="226">
        <v>20780</v>
      </c>
      <c r="D1102" s="56">
        <f t="shared" si="17"/>
        <v>20780</v>
      </c>
      <c r="E1102" s="65"/>
      <c r="F1102" s="96"/>
      <c r="G1102" s="140"/>
    </row>
    <row r="1103" spans="1:7" x14ac:dyDescent="0.2">
      <c r="A1103" s="253" t="s">
        <v>3277</v>
      </c>
      <c r="B1103" s="239" t="s">
        <v>3278</v>
      </c>
      <c r="C1103" s="226">
        <v>25299</v>
      </c>
      <c r="D1103" s="56">
        <f t="shared" si="17"/>
        <v>25299</v>
      </c>
      <c r="E1103" s="65"/>
      <c r="F1103" s="96"/>
      <c r="G1103" s="140"/>
    </row>
    <row r="1104" spans="1:7" x14ac:dyDescent="0.2">
      <c r="A1104" s="253" t="s">
        <v>3279</v>
      </c>
      <c r="B1104" s="239" t="s">
        <v>3280</v>
      </c>
      <c r="C1104" s="226">
        <v>33040</v>
      </c>
      <c r="D1104" s="56">
        <f t="shared" si="17"/>
        <v>33040</v>
      </c>
      <c r="E1104" s="65"/>
      <c r="F1104" s="96"/>
      <c r="G1104" s="140"/>
    </row>
    <row r="1105" spans="1:7" x14ac:dyDescent="0.2">
      <c r="A1105" s="253" t="s">
        <v>1911</v>
      </c>
      <c r="B1105" s="239" t="s">
        <v>3281</v>
      </c>
      <c r="C1105" s="226">
        <v>207</v>
      </c>
      <c r="D1105" s="56">
        <f t="shared" si="17"/>
        <v>207</v>
      </c>
      <c r="E1105" s="65"/>
      <c r="F1105" s="96"/>
      <c r="G1105" s="140"/>
    </row>
    <row r="1106" spans="1:7" x14ac:dyDescent="0.2">
      <c r="A1106" s="253" t="s">
        <v>1912</v>
      </c>
      <c r="B1106" s="239" t="s">
        <v>3282</v>
      </c>
      <c r="C1106" s="226">
        <v>569</v>
      </c>
      <c r="D1106" s="56">
        <f t="shared" si="17"/>
        <v>569</v>
      </c>
      <c r="E1106" s="65"/>
      <c r="F1106" s="96"/>
      <c r="G1106" s="140"/>
    </row>
    <row r="1107" spans="1:7" x14ac:dyDescent="0.2">
      <c r="A1107" s="253" t="s">
        <v>2007</v>
      </c>
      <c r="B1107" s="239" t="s">
        <v>3283</v>
      </c>
      <c r="C1107" s="226">
        <v>780</v>
      </c>
      <c r="D1107" s="56">
        <f t="shared" si="17"/>
        <v>780</v>
      </c>
      <c r="E1107" s="65"/>
      <c r="F1107" s="96"/>
      <c r="G1107" s="140"/>
    </row>
    <row r="1108" spans="1:7" x14ac:dyDescent="0.2">
      <c r="A1108" s="253" t="s">
        <v>1791</v>
      </c>
      <c r="B1108" s="239" t="s">
        <v>3284</v>
      </c>
      <c r="C1108" s="226">
        <v>1027</v>
      </c>
      <c r="D1108" s="56">
        <f t="shared" si="17"/>
        <v>1027</v>
      </c>
      <c r="E1108" s="65"/>
      <c r="F1108" s="96"/>
      <c r="G1108" s="140"/>
    </row>
    <row r="1109" spans="1:7" x14ac:dyDescent="0.2">
      <c r="A1109" s="253" t="s">
        <v>1792</v>
      </c>
      <c r="B1109" s="239" t="s">
        <v>3285</v>
      </c>
      <c r="C1109" s="226">
        <v>857</v>
      </c>
      <c r="D1109" s="56">
        <f t="shared" si="17"/>
        <v>857</v>
      </c>
      <c r="E1109" s="65"/>
      <c r="F1109" s="96"/>
      <c r="G1109" s="140"/>
    </row>
    <row r="1110" spans="1:7" x14ac:dyDescent="0.2">
      <c r="A1110" s="253" t="s">
        <v>1793</v>
      </c>
      <c r="B1110" s="239" t="s">
        <v>3286</v>
      </c>
      <c r="C1110" s="226">
        <v>1415</v>
      </c>
      <c r="D1110" s="56">
        <f t="shared" si="17"/>
        <v>1415</v>
      </c>
      <c r="E1110" s="65"/>
      <c r="F1110" s="96"/>
      <c r="G1110" s="140"/>
    </row>
    <row r="1111" spans="1:7" x14ac:dyDescent="0.2">
      <c r="A1111" s="253" t="s">
        <v>1794</v>
      </c>
      <c r="B1111" s="239" t="s">
        <v>3287</v>
      </c>
      <c r="C1111" s="226">
        <v>1761</v>
      </c>
      <c r="D1111" s="56">
        <f t="shared" si="17"/>
        <v>1761</v>
      </c>
      <c r="E1111" s="65"/>
      <c r="F1111" s="96"/>
      <c r="G1111" s="140"/>
    </row>
    <row r="1112" spans="1:7" x14ac:dyDescent="0.2">
      <c r="A1112" s="249" t="s">
        <v>1795</v>
      </c>
      <c r="B1112" s="141" t="s">
        <v>3288</v>
      </c>
      <c r="C1112" s="226">
        <v>1761</v>
      </c>
      <c r="D1112" s="56">
        <f t="shared" si="17"/>
        <v>1761</v>
      </c>
      <c r="E1112" s="65"/>
      <c r="F1112" s="96"/>
      <c r="G1112" s="140"/>
    </row>
    <row r="1113" spans="1:7" x14ac:dyDescent="0.2">
      <c r="A1113" s="249" t="s">
        <v>1796</v>
      </c>
      <c r="B1113" s="141" t="s">
        <v>3289</v>
      </c>
      <c r="C1113" s="226">
        <v>2758</v>
      </c>
      <c r="D1113" s="56">
        <f t="shared" si="17"/>
        <v>2758</v>
      </c>
      <c r="E1113" s="65"/>
      <c r="F1113" s="96"/>
      <c r="G1113" s="140"/>
    </row>
    <row r="1114" spans="1:7" x14ac:dyDescent="0.2">
      <c r="A1114" s="249" t="s">
        <v>1797</v>
      </c>
      <c r="B1114" s="141" t="s">
        <v>3290</v>
      </c>
      <c r="C1114" s="226">
        <v>3898</v>
      </c>
      <c r="D1114" s="56">
        <f t="shared" si="17"/>
        <v>3898</v>
      </c>
      <c r="E1114" s="65"/>
      <c r="F1114" s="96"/>
      <c r="G1114" s="140"/>
    </row>
    <row r="1115" spans="1:7" x14ac:dyDescent="0.2">
      <c r="A1115" s="249" t="s">
        <v>1798</v>
      </c>
      <c r="B1115" s="141" t="s">
        <v>3291</v>
      </c>
      <c r="C1115" s="226">
        <v>5071</v>
      </c>
      <c r="D1115" s="56">
        <f t="shared" si="17"/>
        <v>5071</v>
      </c>
      <c r="E1115" s="65"/>
      <c r="F1115" s="96"/>
      <c r="G1115" s="140"/>
    </row>
    <row r="1116" spans="1:7" x14ac:dyDescent="0.2">
      <c r="A1116" s="249" t="s">
        <v>1799</v>
      </c>
      <c r="B1116" s="141" t="s">
        <v>3292</v>
      </c>
      <c r="C1116" s="226">
        <v>11838</v>
      </c>
      <c r="D1116" s="56">
        <f t="shared" si="17"/>
        <v>11838</v>
      </c>
      <c r="E1116" s="65"/>
      <c r="F1116" s="96"/>
      <c r="G1116" s="140"/>
    </row>
    <row r="1117" spans="1:7" x14ac:dyDescent="0.2">
      <c r="A1117" s="249" t="s">
        <v>1800</v>
      </c>
      <c r="B1117" s="141" t="s">
        <v>3293</v>
      </c>
      <c r="C1117" s="226">
        <v>22277</v>
      </c>
      <c r="D1117" s="56">
        <f t="shared" si="17"/>
        <v>22277</v>
      </c>
      <c r="E1117" s="65"/>
      <c r="F1117" s="96"/>
      <c r="G1117" s="140"/>
    </row>
    <row r="1118" spans="1:7" x14ac:dyDescent="0.2">
      <c r="A1118" s="249" t="s">
        <v>3294</v>
      </c>
      <c r="B1118" s="239" t="s">
        <v>3295</v>
      </c>
      <c r="C1118" s="226">
        <v>14623</v>
      </c>
      <c r="D1118" s="56">
        <f t="shared" si="17"/>
        <v>14623</v>
      </c>
      <c r="E1118" s="65"/>
      <c r="F1118" s="96"/>
      <c r="G1118" s="140"/>
    </row>
    <row r="1119" spans="1:7" x14ac:dyDescent="0.2">
      <c r="A1119" s="249" t="s">
        <v>3296</v>
      </c>
      <c r="B1119" s="239" t="s">
        <v>3297</v>
      </c>
      <c r="C1119" s="226">
        <v>17117</v>
      </c>
      <c r="D1119" s="56">
        <f t="shared" si="17"/>
        <v>17117</v>
      </c>
      <c r="E1119" s="65"/>
      <c r="F1119" s="96"/>
      <c r="G1119" s="140"/>
    </row>
    <row r="1120" spans="1:7" x14ac:dyDescent="0.2">
      <c r="A1120" s="249" t="s">
        <v>3298</v>
      </c>
      <c r="B1120" s="239" t="s">
        <v>3299</v>
      </c>
      <c r="C1120" s="226">
        <v>20156</v>
      </c>
      <c r="D1120" s="56">
        <f t="shared" si="17"/>
        <v>20156</v>
      </c>
      <c r="E1120" s="65"/>
      <c r="F1120" s="96"/>
      <c r="G1120" s="140"/>
    </row>
    <row r="1121" spans="1:7" x14ac:dyDescent="0.2">
      <c r="A1121" s="249" t="s">
        <v>3300</v>
      </c>
      <c r="B1121" s="239" t="s">
        <v>3301</v>
      </c>
      <c r="C1121" s="226">
        <v>26052</v>
      </c>
      <c r="D1121" s="56">
        <f t="shared" si="17"/>
        <v>26052</v>
      </c>
      <c r="E1121" s="65"/>
      <c r="F1121" s="96"/>
      <c r="G1121" s="140"/>
    </row>
    <row r="1122" spans="1:7" x14ac:dyDescent="0.2">
      <c r="A1122" s="249" t="s">
        <v>3302</v>
      </c>
      <c r="B1122" s="239" t="s">
        <v>3303</v>
      </c>
      <c r="C1122" s="226">
        <v>50724</v>
      </c>
      <c r="D1122" s="56">
        <f t="shared" si="17"/>
        <v>50724</v>
      </c>
      <c r="E1122" s="65"/>
      <c r="F1122" s="96"/>
      <c r="G1122" s="140"/>
    </row>
    <row r="1123" spans="1:7" x14ac:dyDescent="0.2">
      <c r="A1123" s="249" t="s">
        <v>3304</v>
      </c>
      <c r="B1123" s="239" t="s">
        <v>3305</v>
      </c>
      <c r="C1123" s="226">
        <v>59450</v>
      </c>
      <c r="D1123" s="56">
        <f t="shared" si="17"/>
        <v>59450</v>
      </c>
      <c r="E1123" s="65"/>
      <c r="F1123" s="96"/>
      <c r="G1123" s="140"/>
    </row>
    <row r="1124" spans="1:7" x14ac:dyDescent="0.2">
      <c r="A1124" s="249" t="s">
        <v>3306</v>
      </c>
      <c r="B1124" s="239" t="s">
        <v>3307</v>
      </c>
      <c r="C1124" s="226">
        <v>66541</v>
      </c>
      <c r="D1124" s="56">
        <f t="shared" si="17"/>
        <v>66541</v>
      </c>
      <c r="E1124" s="65"/>
      <c r="F1124" s="96"/>
      <c r="G1124" s="140"/>
    </row>
    <row r="1125" spans="1:7" x14ac:dyDescent="0.2">
      <c r="A1125" s="249" t="s">
        <v>3308</v>
      </c>
      <c r="B1125" s="239" t="s">
        <v>3309</v>
      </c>
      <c r="C1125" s="226">
        <v>76096</v>
      </c>
      <c r="D1125" s="56">
        <f t="shared" si="17"/>
        <v>76096</v>
      </c>
      <c r="E1125" s="65"/>
      <c r="F1125" s="96"/>
      <c r="G1125" s="140"/>
    </row>
    <row r="1126" spans="1:7" x14ac:dyDescent="0.2">
      <c r="A1126" s="249" t="s">
        <v>1801</v>
      </c>
      <c r="B1126" s="141" t="s">
        <v>3310</v>
      </c>
      <c r="C1126" s="226">
        <v>81</v>
      </c>
      <c r="D1126" s="56">
        <f t="shared" si="17"/>
        <v>81</v>
      </c>
      <c r="E1126" s="65"/>
      <c r="F1126" s="96"/>
      <c r="G1126" s="140"/>
    </row>
    <row r="1127" spans="1:7" x14ac:dyDescent="0.2">
      <c r="A1127" s="249" t="s">
        <v>1802</v>
      </c>
      <c r="B1127" s="141" t="s">
        <v>3311</v>
      </c>
      <c r="C1127" s="226">
        <v>84</v>
      </c>
      <c r="D1127" s="56">
        <f t="shared" si="17"/>
        <v>84</v>
      </c>
      <c r="E1127" s="65"/>
      <c r="F1127" s="96"/>
      <c r="G1127" s="140"/>
    </row>
    <row r="1128" spans="1:7" x14ac:dyDescent="0.2">
      <c r="A1128" s="250" t="s">
        <v>1803</v>
      </c>
      <c r="B1128" s="172" t="s">
        <v>3312</v>
      </c>
      <c r="C1128" s="226">
        <v>92</v>
      </c>
      <c r="D1128" s="56">
        <f t="shared" si="17"/>
        <v>92</v>
      </c>
      <c r="E1128" s="65"/>
      <c r="F1128" s="96"/>
      <c r="G1128" s="140"/>
    </row>
    <row r="1129" spans="1:7" x14ac:dyDescent="0.2">
      <c r="A1129" s="250" t="s">
        <v>1804</v>
      </c>
      <c r="B1129" s="172" t="s">
        <v>3313</v>
      </c>
      <c r="C1129" s="226">
        <v>108</v>
      </c>
      <c r="D1129" s="56">
        <f t="shared" si="17"/>
        <v>108</v>
      </c>
      <c r="E1129" s="65"/>
      <c r="F1129" s="96"/>
      <c r="G1129" s="140"/>
    </row>
    <row r="1130" spans="1:7" x14ac:dyDescent="0.2">
      <c r="A1130" s="249" t="s">
        <v>1805</v>
      </c>
      <c r="B1130" s="141" t="s">
        <v>3314</v>
      </c>
      <c r="C1130" s="226">
        <v>138</v>
      </c>
      <c r="D1130" s="56">
        <f t="shared" si="17"/>
        <v>138</v>
      </c>
      <c r="E1130" s="65"/>
      <c r="F1130" s="96"/>
      <c r="G1130" s="140"/>
    </row>
    <row r="1131" spans="1:7" x14ac:dyDescent="0.2">
      <c r="A1131" s="249" t="s">
        <v>1806</v>
      </c>
      <c r="B1131" s="141" t="s">
        <v>3315</v>
      </c>
      <c r="C1131" s="226">
        <v>158</v>
      </c>
      <c r="D1131" s="56">
        <f t="shared" si="17"/>
        <v>158</v>
      </c>
      <c r="E1131" s="65"/>
      <c r="F1131" s="96"/>
      <c r="G1131" s="190"/>
    </row>
    <row r="1132" spans="1:7" x14ac:dyDescent="0.2">
      <c r="A1132" s="249" t="s">
        <v>827</v>
      </c>
      <c r="B1132" s="141" t="s">
        <v>3316</v>
      </c>
      <c r="C1132" s="226">
        <v>221</v>
      </c>
      <c r="D1132" s="56">
        <f t="shared" si="17"/>
        <v>221</v>
      </c>
      <c r="E1132" s="65"/>
      <c r="F1132" s="96"/>
      <c r="G1132" s="190"/>
    </row>
    <row r="1133" spans="1:7" x14ac:dyDescent="0.2">
      <c r="A1133" s="249" t="s">
        <v>828</v>
      </c>
      <c r="B1133" s="141" t="s">
        <v>3317</v>
      </c>
      <c r="C1133" s="226">
        <v>266</v>
      </c>
      <c r="D1133" s="56">
        <f t="shared" si="17"/>
        <v>266</v>
      </c>
      <c r="E1133" s="65"/>
      <c r="F1133" s="96"/>
      <c r="G1133" s="190"/>
    </row>
    <row r="1134" spans="1:7" x14ac:dyDescent="0.2">
      <c r="A1134" s="249" t="s">
        <v>829</v>
      </c>
      <c r="B1134" s="141" t="s">
        <v>3318</v>
      </c>
      <c r="C1134" s="226">
        <v>340</v>
      </c>
      <c r="D1134" s="56">
        <f t="shared" si="17"/>
        <v>340</v>
      </c>
      <c r="E1134" s="65"/>
      <c r="F1134" s="96"/>
      <c r="G1134" s="190"/>
    </row>
    <row r="1135" spans="1:7" x14ac:dyDescent="0.2">
      <c r="A1135" s="249" t="s">
        <v>830</v>
      </c>
      <c r="B1135" s="141" t="s">
        <v>3319</v>
      </c>
      <c r="C1135" s="226">
        <v>450</v>
      </c>
      <c r="D1135" s="56">
        <f t="shared" si="17"/>
        <v>450</v>
      </c>
      <c r="E1135" s="65"/>
      <c r="F1135" s="96"/>
      <c r="G1135" s="190"/>
    </row>
    <row r="1136" spans="1:7" x14ac:dyDescent="0.2">
      <c r="A1136" s="249" t="s">
        <v>831</v>
      </c>
      <c r="B1136" s="141" t="s">
        <v>3320</v>
      </c>
      <c r="C1136" s="226">
        <v>576</v>
      </c>
      <c r="D1136" s="56">
        <f t="shared" si="17"/>
        <v>576</v>
      </c>
      <c r="E1136" s="65"/>
      <c r="F1136" s="96"/>
      <c r="G1136" s="190"/>
    </row>
    <row r="1137" spans="1:7" x14ac:dyDescent="0.2">
      <c r="A1137" s="249" t="s">
        <v>832</v>
      </c>
      <c r="B1137" s="141" t="s">
        <v>3321</v>
      </c>
      <c r="C1137" s="226">
        <v>593</v>
      </c>
      <c r="D1137" s="56">
        <f t="shared" si="17"/>
        <v>593</v>
      </c>
      <c r="E1137" s="65"/>
      <c r="F1137" s="96"/>
      <c r="G1137" s="190"/>
    </row>
    <row r="1138" spans="1:7" x14ac:dyDescent="0.2">
      <c r="A1138" s="249" t="s">
        <v>833</v>
      </c>
      <c r="B1138" s="141" t="s">
        <v>3322</v>
      </c>
      <c r="C1138" s="226">
        <v>1019</v>
      </c>
      <c r="D1138" s="56">
        <f t="shared" si="17"/>
        <v>1019</v>
      </c>
      <c r="E1138" s="65"/>
      <c r="F1138" s="96"/>
      <c r="G1138" s="190"/>
    </row>
    <row r="1139" spans="1:7" x14ac:dyDescent="0.2">
      <c r="A1139" s="249" t="s">
        <v>834</v>
      </c>
      <c r="B1139" s="141" t="s">
        <v>3323</v>
      </c>
      <c r="C1139" s="226">
        <v>1076</v>
      </c>
      <c r="D1139" s="56">
        <f t="shared" si="17"/>
        <v>1076</v>
      </c>
      <c r="E1139" s="65"/>
      <c r="F1139" s="96"/>
      <c r="G1139" s="190"/>
    </row>
    <row r="1140" spans="1:7" x14ac:dyDescent="0.2">
      <c r="A1140" s="249" t="s">
        <v>2008</v>
      </c>
      <c r="B1140" s="141" t="s">
        <v>3324</v>
      </c>
      <c r="C1140" s="226">
        <v>1125</v>
      </c>
      <c r="D1140" s="56">
        <f t="shared" si="17"/>
        <v>1125</v>
      </c>
      <c r="E1140" s="65"/>
      <c r="F1140" s="96"/>
      <c r="G1140" s="190"/>
    </row>
    <row r="1141" spans="1:7" x14ac:dyDescent="0.2">
      <c r="A1141" s="249" t="s">
        <v>2009</v>
      </c>
      <c r="B1141" s="141" t="s">
        <v>3325</v>
      </c>
      <c r="C1141" s="226">
        <v>2070</v>
      </c>
      <c r="D1141" s="56">
        <f t="shared" si="17"/>
        <v>2070</v>
      </c>
      <c r="E1141" s="65"/>
      <c r="F1141" s="96"/>
      <c r="G1141" s="190"/>
    </row>
    <row r="1142" spans="1:7" x14ac:dyDescent="0.2">
      <c r="A1142" s="249" t="s">
        <v>2010</v>
      </c>
      <c r="B1142" s="141" t="s">
        <v>3326</v>
      </c>
      <c r="C1142" s="226">
        <v>2731</v>
      </c>
      <c r="D1142" s="56">
        <f t="shared" si="17"/>
        <v>2731</v>
      </c>
      <c r="E1142" s="65"/>
      <c r="F1142" s="96"/>
      <c r="G1142" s="190"/>
    </row>
    <row r="1143" spans="1:7" x14ac:dyDescent="0.2">
      <c r="A1143" s="250" t="s">
        <v>2011</v>
      </c>
      <c r="B1143" s="172" t="s">
        <v>3327</v>
      </c>
      <c r="C1143" s="226">
        <v>3661</v>
      </c>
      <c r="D1143" s="56">
        <f t="shared" si="17"/>
        <v>3661</v>
      </c>
      <c r="E1143" s="65"/>
      <c r="F1143" s="96"/>
      <c r="G1143" s="190"/>
    </row>
    <row r="1144" spans="1:7" x14ac:dyDescent="0.2">
      <c r="A1144" s="250" t="s">
        <v>2012</v>
      </c>
      <c r="B1144" s="172" t="s">
        <v>3328</v>
      </c>
      <c r="C1144" s="226">
        <v>7033</v>
      </c>
      <c r="D1144" s="56">
        <f t="shared" si="17"/>
        <v>7033</v>
      </c>
      <c r="E1144" s="65"/>
      <c r="F1144" s="96"/>
      <c r="G1144" s="190"/>
    </row>
    <row r="1145" spans="1:7" x14ac:dyDescent="0.2">
      <c r="A1145" s="249" t="s">
        <v>2013</v>
      </c>
      <c r="B1145" s="141" t="s">
        <v>3329</v>
      </c>
      <c r="C1145" s="226">
        <v>12744</v>
      </c>
      <c r="D1145" s="56">
        <f t="shared" si="17"/>
        <v>12744</v>
      </c>
      <c r="E1145" s="65"/>
      <c r="F1145" s="96"/>
      <c r="G1145" s="190"/>
    </row>
    <row r="1146" spans="1:7" x14ac:dyDescent="0.2">
      <c r="A1146" s="250" t="s">
        <v>3330</v>
      </c>
      <c r="B1146" s="172" t="s">
        <v>3331</v>
      </c>
      <c r="C1146" s="226">
        <v>25443</v>
      </c>
      <c r="D1146" s="56">
        <f t="shared" si="17"/>
        <v>25443</v>
      </c>
      <c r="E1146" s="65"/>
      <c r="F1146" s="96"/>
      <c r="G1146" s="190"/>
    </row>
    <row r="1147" spans="1:7" x14ac:dyDescent="0.2">
      <c r="A1147" s="249" t="s">
        <v>3332</v>
      </c>
      <c r="B1147" s="141" t="s">
        <v>3333</v>
      </c>
      <c r="C1147" s="226">
        <v>31324</v>
      </c>
      <c r="D1147" s="56">
        <f t="shared" si="17"/>
        <v>31324</v>
      </c>
      <c r="E1147" s="65"/>
      <c r="F1147" s="96"/>
      <c r="G1147" s="190"/>
    </row>
    <row r="1148" spans="1:7" x14ac:dyDescent="0.2">
      <c r="A1148" s="249" t="s">
        <v>3334</v>
      </c>
      <c r="B1148" s="141" t="s">
        <v>3335</v>
      </c>
      <c r="C1148" s="226">
        <v>43835</v>
      </c>
      <c r="D1148" s="56">
        <f t="shared" si="17"/>
        <v>43835</v>
      </c>
      <c r="E1148" s="65"/>
      <c r="F1148" s="96"/>
      <c r="G1148" s="190"/>
    </row>
    <row r="1149" spans="1:7" x14ac:dyDescent="0.2">
      <c r="A1149" s="249" t="s">
        <v>3336</v>
      </c>
      <c r="B1149" s="141" t="s">
        <v>3337</v>
      </c>
      <c r="C1149" s="226">
        <v>52799</v>
      </c>
      <c r="D1149" s="56">
        <f t="shared" si="17"/>
        <v>52799</v>
      </c>
      <c r="E1149" s="65"/>
      <c r="F1149" s="96"/>
      <c r="G1149" s="190"/>
    </row>
    <row r="1150" spans="1:7" x14ac:dyDescent="0.2">
      <c r="A1150" s="249" t="s">
        <v>3338</v>
      </c>
      <c r="B1150" s="141" t="s">
        <v>3339</v>
      </c>
      <c r="C1150" s="226">
        <v>35343</v>
      </c>
      <c r="D1150" s="56">
        <f t="shared" si="17"/>
        <v>35343</v>
      </c>
      <c r="E1150" s="65"/>
      <c r="F1150" s="96"/>
      <c r="G1150" s="190"/>
    </row>
    <row r="1151" spans="1:7" x14ac:dyDescent="0.2">
      <c r="A1151" s="249" t="s">
        <v>3340</v>
      </c>
      <c r="B1151" s="141" t="s">
        <v>3341</v>
      </c>
      <c r="C1151" s="226">
        <v>43286</v>
      </c>
      <c r="D1151" s="56">
        <f t="shared" si="17"/>
        <v>43286</v>
      </c>
      <c r="E1151" s="65"/>
      <c r="F1151" s="96"/>
      <c r="G1151" s="190"/>
    </row>
    <row r="1152" spans="1:7" x14ac:dyDescent="0.2">
      <c r="A1152" s="249" t="s">
        <v>2014</v>
      </c>
      <c r="B1152" s="141" t="s">
        <v>3342</v>
      </c>
      <c r="C1152" s="226">
        <v>246</v>
      </c>
      <c r="D1152" s="56">
        <f t="shared" si="17"/>
        <v>246</v>
      </c>
      <c r="E1152" s="65"/>
      <c r="F1152" s="96"/>
      <c r="G1152" s="190"/>
    </row>
    <row r="1153" spans="1:7" x14ac:dyDescent="0.2">
      <c r="A1153" s="249" t="s">
        <v>2015</v>
      </c>
      <c r="B1153" s="141" t="s">
        <v>3343</v>
      </c>
      <c r="C1153" s="226">
        <v>304</v>
      </c>
      <c r="D1153" s="56">
        <f t="shared" si="17"/>
        <v>304</v>
      </c>
      <c r="E1153" s="65"/>
      <c r="F1153" s="96"/>
      <c r="G1153" s="190"/>
    </row>
    <row r="1154" spans="1:7" x14ac:dyDescent="0.2">
      <c r="A1154" s="249" t="s">
        <v>2016</v>
      </c>
      <c r="B1154" s="141" t="s">
        <v>3344</v>
      </c>
      <c r="C1154" s="226">
        <v>450</v>
      </c>
      <c r="D1154" s="56">
        <f t="shared" si="17"/>
        <v>450</v>
      </c>
      <c r="E1154" s="65"/>
      <c r="F1154" s="96"/>
      <c r="G1154" s="190"/>
    </row>
    <row r="1155" spans="1:7" x14ac:dyDescent="0.2">
      <c r="A1155" s="249" t="s">
        <v>2017</v>
      </c>
      <c r="B1155" s="141" t="s">
        <v>3345</v>
      </c>
      <c r="C1155" s="226">
        <v>585</v>
      </c>
      <c r="D1155" s="56">
        <f t="shared" si="17"/>
        <v>585</v>
      </c>
      <c r="E1155" s="65"/>
      <c r="F1155" s="96"/>
      <c r="G1155" s="190"/>
    </row>
    <row r="1156" spans="1:7" x14ac:dyDescent="0.2">
      <c r="A1156" s="249" t="s">
        <v>2018</v>
      </c>
      <c r="B1156" s="141" t="s">
        <v>3346</v>
      </c>
      <c r="C1156" s="226">
        <v>558</v>
      </c>
      <c r="D1156" s="56">
        <f t="shared" si="17"/>
        <v>558</v>
      </c>
      <c r="E1156" s="65"/>
      <c r="F1156" s="96"/>
      <c r="G1156" s="190"/>
    </row>
    <row r="1157" spans="1:7" x14ac:dyDescent="0.2">
      <c r="A1157" s="249" t="s">
        <v>2019</v>
      </c>
      <c r="B1157" s="141" t="s">
        <v>3347</v>
      </c>
      <c r="C1157" s="226">
        <v>1024</v>
      </c>
      <c r="D1157" s="56">
        <f t="shared" si="17"/>
        <v>1024</v>
      </c>
      <c r="E1157" s="65"/>
      <c r="F1157" s="96"/>
      <c r="G1157" s="190"/>
    </row>
    <row r="1158" spans="1:7" x14ac:dyDescent="0.2">
      <c r="A1158" s="249" t="s">
        <v>1991</v>
      </c>
      <c r="B1158" s="141" t="s">
        <v>3348</v>
      </c>
      <c r="C1158" s="226">
        <v>1155</v>
      </c>
      <c r="D1158" s="56">
        <f t="shared" si="17"/>
        <v>1155</v>
      </c>
      <c r="E1158" s="65"/>
      <c r="F1158" s="96"/>
      <c r="G1158" s="190"/>
    </row>
    <row r="1159" spans="1:7" x14ac:dyDescent="0.2">
      <c r="A1159" s="249" t="s">
        <v>1992</v>
      </c>
      <c r="B1159" s="141" t="s">
        <v>3349</v>
      </c>
      <c r="C1159" s="226">
        <v>1064</v>
      </c>
      <c r="D1159" s="56">
        <f t="shared" si="17"/>
        <v>1064</v>
      </c>
      <c r="E1159" s="65"/>
      <c r="F1159" s="96"/>
      <c r="G1159" s="190"/>
    </row>
    <row r="1160" spans="1:7" x14ac:dyDescent="0.2">
      <c r="A1160" s="249" t="s">
        <v>1993</v>
      </c>
      <c r="B1160" s="141" t="s">
        <v>3350</v>
      </c>
      <c r="C1160" s="226">
        <v>1713</v>
      </c>
      <c r="D1160" s="56">
        <f t="shared" si="17"/>
        <v>1713</v>
      </c>
      <c r="E1160" s="65"/>
      <c r="F1160" s="96"/>
      <c r="G1160" s="190"/>
    </row>
    <row r="1161" spans="1:7" x14ac:dyDescent="0.2">
      <c r="A1161" s="250" t="s">
        <v>1994</v>
      </c>
      <c r="B1161" s="172" t="s">
        <v>3351</v>
      </c>
      <c r="C1161" s="226">
        <v>2597</v>
      </c>
      <c r="D1161" s="56">
        <f t="shared" si="17"/>
        <v>2597</v>
      </c>
      <c r="E1161" s="65"/>
      <c r="F1161" s="96"/>
      <c r="G1161" s="190"/>
    </row>
    <row r="1162" spans="1:7" x14ac:dyDescent="0.2">
      <c r="A1162" s="249" t="s">
        <v>1995</v>
      </c>
      <c r="B1162" s="141" t="s">
        <v>3352</v>
      </c>
      <c r="C1162" s="226">
        <v>2739</v>
      </c>
      <c r="D1162" s="56">
        <f t="shared" si="17"/>
        <v>2739</v>
      </c>
      <c r="E1162" s="65"/>
      <c r="F1162" s="96"/>
      <c r="G1162" s="190"/>
    </row>
    <row r="1163" spans="1:7" x14ac:dyDescent="0.2">
      <c r="A1163" s="249" t="s">
        <v>1996</v>
      </c>
      <c r="B1163" s="141" t="s">
        <v>3353</v>
      </c>
      <c r="C1163" s="226">
        <v>6620</v>
      </c>
      <c r="D1163" s="56">
        <f t="shared" si="17"/>
        <v>6620</v>
      </c>
      <c r="E1163" s="65"/>
      <c r="F1163" s="96"/>
      <c r="G1163" s="190"/>
    </row>
    <row r="1164" spans="1:7" x14ac:dyDescent="0.2">
      <c r="A1164" s="250" t="s">
        <v>1997</v>
      </c>
      <c r="B1164" s="172" t="s">
        <v>3354</v>
      </c>
      <c r="C1164" s="227">
        <v>10876</v>
      </c>
      <c r="D1164" s="56">
        <f t="shared" si="17"/>
        <v>10876</v>
      </c>
      <c r="E1164" s="65"/>
      <c r="F1164" s="96"/>
      <c r="G1164" s="190"/>
    </row>
    <row r="1165" spans="1:7" x14ac:dyDescent="0.2">
      <c r="A1165" s="249" t="s">
        <v>3355</v>
      </c>
      <c r="B1165" s="141" t="s">
        <v>3356</v>
      </c>
      <c r="C1165" s="226">
        <v>20353</v>
      </c>
      <c r="D1165" s="56">
        <f t="shared" ref="D1165:D1228" si="18">((100-$G$13)/100)*C1165</f>
        <v>20353</v>
      </c>
      <c r="E1165" s="65"/>
      <c r="F1165" s="96"/>
      <c r="G1165" s="190"/>
    </row>
    <row r="1166" spans="1:7" x14ac:dyDescent="0.2">
      <c r="A1166" s="250" t="s">
        <v>3357</v>
      </c>
      <c r="B1166" s="172" t="s">
        <v>3358</v>
      </c>
      <c r="C1166" s="226">
        <v>25046</v>
      </c>
      <c r="D1166" s="56">
        <f t="shared" si="18"/>
        <v>25046</v>
      </c>
      <c r="E1166" s="65"/>
      <c r="F1166" s="96"/>
      <c r="G1166" s="190"/>
    </row>
    <row r="1167" spans="1:7" x14ac:dyDescent="0.2">
      <c r="A1167" s="249" t="s">
        <v>3359</v>
      </c>
      <c r="B1167" s="141" t="s">
        <v>3360</v>
      </c>
      <c r="C1167" s="226">
        <v>26609</v>
      </c>
      <c r="D1167" s="56">
        <f t="shared" si="18"/>
        <v>26609</v>
      </c>
      <c r="E1167" s="65"/>
      <c r="F1167" s="96"/>
      <c r="G1167" s="190"/>
    </row>
    <row r="1168" spans="1:7" x14ac:dyDescent="0.2">
      <c r="A1168" s="249" t="s">
        <v>3361</v>
      </c>
      <c r="B1168" s="141" t="s">
        <v>3362</v>
      </c>
      <c r="C1168" s="226">
        <v>31698</v>
      </c>
      <c r="D1168" s="56">
        <f t="shared" si="18"/>
        <v>31698</v>
      </c>
      <c r="E1168" s="65"/>
      <c r="F1168" s="96"/>
      <c r="G1168" s="190"/>
    </row>
    <row r="1169" spans="1:7" x14ac:dyDescent="0.2">
      <c r="A1169" s="249" t="s">
        <v>3363</v>
      </c>
      <c r="B1169" s="141" t="s">
        <v>3364</v>
      </c>
      <c r="C1169" s="226">
        <v>29385</v>
      </c>
      <c r="D1169" s="56">
        <f t="shared" si="18"/>
        <v>29385</v>
      </c>
      <c r="E1169" s="65"/>
      <c r="F1169" s="96"/>
      <c r="G1169" s="190"/>
    </row>
    <row r="1170" spans="1:7" x14ac:dyDescent="0.2">
      <c r="A1170" s="249" t="s">
        <v>3365</v>
      </c>
      <c r="B1170" s="141" t="s">
        <v>3366</v>
      </c>
      <c r="C1170" s="226">
        <v>35432</v>
      </c>
      <c r="D1170" s="56">
        <f t="shared" si="18"/>
        <v>35432</v>
      </c>
      <c r="E1170" s="65"/>
      <c r="F1170" s="96"/>
      <c r="G1170" s="190"/>
    </row>
    <row r="1171" spans="1:7" x14ac:dyDescent="0.2">
      <c r="A1171" s="249" t="s">
        <v>3367</v>
      </c>
      <c r="B1171" s="141" t="s">
        <v>3368</v>
      </c>
      <c r="C1171" s="226">
        <v>47101</v>
      </c>
      <c r="D1171" s="56">
        <f t="shared" si="18"/>
        <v>47101</v>
      </c>
      <c r="E1171" s="65"/>
      <c r="F1171" s="96"/>
      <c r="G1171" s="190"/>
    </row>
    <row r="1172" spans="1:7" x14ac:dyDescent="0.2">
      <c r="A1172" s="249" t="s">
        <v>3369</v>
      </c>
      <c r="B1172" s="141" t="s">
        <v>3370</v>
      </c>
      <c r="C1172" s="226">
        <v>58660</v>
      </c>
      <c r="D1172" s="56">
        <f t="shared" si="18"/>
        <v>58660</v>
      </c>
      <c r="E1172" s="65"/>
      <c r="F1172" s="96"/>
      <c r="G1172" s="190"/>
    </row>
    <row r="1173" spans="1:7" x14ac:dyDescent="0.2">
      <c r="A1173" s="249" t="s">
        <v>1146</v>
      </c>
      <c r="B1173" s="141" t="s">
        <v>5349</v>
      </c>
      <c r="C1173" s="226">
        <v>133</v>
      </c>
      <c r="D1173" s="56">
        <f t="shared" si="18"/>
        <v>133</v>
      </c>
      <c r="E1173" s="26">
        <f t="shared" ref="E1173:E1193" si="19">((100-$G$13)/100)*D1173</f>
        <v>133</v>
      </c>
      <c r="F1173" s="96"/>
      <c r="G1173" s="190"/>
    </row>
    <row r="1174" spans="1:7" x14ac:dyDescent="0.2">
      <c r="A1174" s="249" t="s">
        <v>1147</v>
      </c>
      <c r="B1174" s="141" t="s">
        <v>5350</v>
      </c>
      <c r="C1174" s="226">
        <v>147</v>
      </c>
      <c r="D1174" s="56">
        <f t="shared" si="18"/>
        <v>147</v>
      </c>
      <c r="E1174" s="26">
        <f t="shared" si="19"/>
        <v>147</v>
      </c>
      <c r="F1174" s="65"/>
      <c r="G1174" s="190"/>
    </row>
    <row r="1175" spans="1:7" x14ac:dyDescent="0.2">
      <c r="A1175" s="249" t="s">
        <v>1148</v>
      </c>
      <c r="B1175" s="141" t="s">
        <v>5351</v>
      </c>
      <c r="C1175" s="226">
        <v>190</v>
      </c>
      <c r="D1175" s="56">
        <f t="shared" si="18"/>
        <v>190</v>
      </c>
      <c r="E1175" s="26">
        <f t="shared" si="19"/>
        <v>190</v>
      </c>
      <c r="F1175" s="65"/>
      <c r="G1175" s="190"/>
    </row>
    <row r="1176" spans="1:7" x14ac:dyDescent="0.2">
      <c r="A1176" s="249" t="s">
        <v>1149</v>
      </c>
      <c r="B1176" s="141" t="s">
        <v>5352</v>
      </c>
      <c r="C1176" s="226">
        <v>226</v>
      </c>
      <c r="D1176" s="56">
        <f t="shared" si="18"/>
        <v>226</v>
      </c>
      <c r="E1176" s="26">
        <f t="shared" si="19"/>
        <v>226</v>
      </c>
      <c r="F1176" s="65"/>
      <c r="G1176" s="190"/>
    </row>
    <row r="1177" spans="1:7" x14ac:dyDescent="0.2">
      <c r="A1177" s="249" t="s">
        <v>1150</v>
      </c>
      <c r="B1177" s="141" t="s">
        <v>5353</v>
      </c>
      <c r="C1177" s="226">
        <v>270</v>
      </c>
      <c r="D1177" s="56">
        <f t="shared" si="18"/>
        <v>270</v>
      </c>
      <c r="E1177" s="26">
        <f t="shared" si="19"/>
        <v>270</v>
      </c>
      <c r="F1177" s="65"/>
      <c r="G1177" s="190"/>
    </row>
    <row r="1178" spans="1:7" x14ac:dyDescent="0.2">
      <c r="A1178" s="249" t="s">
        <v>1151</v>
      </c>
      <c r="B1178" s="141" t="s">
        <v>5354</v>
      </c>
      <c r="C1178" s="226">
        <v>338</v>
      </c>
      <c r="D1178" s="56">
        <f t="shared" si="18"/>
        <v>338</v>
      </c>
      <c r="E1178" s="26">
        <f t="shared" si="19"/>
        <v>338</v>
      </c>
      <c r="F1178" s="65"/>
      <c r="G1178" s="190"/>
    </row>
    <row r="1179" spans="1:7" x14ac:dyDescent="0.2">
      <c r="A1179" s="249" t="s">
        <v>1152</v>
      </c>
      <c r="B1179" s="141" t="s">
        <v>5355</v>
      </c>
      <c r="C1179" s="226">
        <v>375</v>
      </c>
      <c r="D1179" s="56">
        <f t="shared" si="18"/>
        <v>375</v>
      </c>
      <c r="E1179" s="26">
        <f t="shared" si="19"/>
        <v>375</v>
      </c>
      <c r="F1179" s="65"/>
      <c r="G1179" s="190"/>
    </row>
    <row r="1180" spans="1:7" x14ac:dyDescent="0.2">
      <c r="A1180" s="249" t="s">
        <v>1153</v>
      </c>
      <c r="B1180" s="141" t="s">
        <v>5356</v>
      </c>
      <c r="C1180" s="226">
        <v>449</v>
      </c>
      <c r="D1180" s="56">
        <f t="shared" si="18"/>
        <v>449</v>
      </c>
      <c r="E1180" s="26">
        <f t="shared" si="19"/>
        <v>449</v>
      </c>
      <c r="F1180" s="65"/>
      <c r="G1180" s="190"/>
    </row>
    <row r="1181" spans="1:7" x14ac:dyDescent="0.2">
      <c r="A1181" s="249" t="s">
        <v>1154</v>
      </c>
      <c r="B1181" s="141" t="s">
        <v>5357</v>
      </c>
      <c r="C1181" s="226">
        <v>553</v>
      </c>
      <c r="D1181" s="56">
        <f t="shared" si="18"/>
        <v>553</v>
      </c>
      <c r="E1181" s="26">
        <f t="shared" si="19"/>
        <v>553</v>
      </c>
      <c r="F1181" s="65"/>
      <c r="G1181" s="190"/>
    </row>
    <row r="1182" spans="1:7" x14ac:dyDescent="0.2">
      <c r="A1182" s="249" t="s">
        <v>1155</v>
      </c>
      <c r="B1182" s="141" t="s">
        <v>5358</v>
      </c>
      <c r="C1182" s="226">
        <v>569</v>
      </c>
      <c r="D1182" s="56">
        <f t="shared" si="18"/>
        <v>569</v>
      </c>
      <c r="E1182" s="26">
        <f t="shared" si="19"/>
        <v>569</v>
      </c>
      <c r="F1182" s="65"/>
      <c r="G1182" s="190"/>
    </row>
    <row r="1183" spans="1:7" x14ac:dyDescent="0.2">
      <c r="A1183" s="249" t="s">
        <v>1156</v>
      </c>
      <c r="B1183" s="141" t="s">
        <v>5359</v>
      </c>
      <c r="C1183" s="226">
        <v>794</v>
      </c>
      <c r="D1183" s="56">
        <f t="shared" si="18"/>
        <v>794</v>
      </c>
      <c r="E1183" s="26">
        <f t="shared" si="19"/>
        <v>794</v>
      </c>
      <c r="F1183" s="65"/>
      <c r="G1183" s="190"/>
    </row>
    <row r="1184" spans="1:7" x14ac:dyDescent="0.2">
      <c r="A1184" s="249" t="s">
        <v>1157</v>
      </c>
      <c r="B1184" s="141" t="s">
        <v>5360</v>
      </c>
      <c r="C1184" s="226">
        <v>980</v>
      </c>
      <c r="D1184" s="56">
        <f t="shared" si="18"/>
        <v>980</v>
      </c>
      <c r="E1184" s="26">
        <f t="shared" si="19"/>
        <v>980</v>
      </c>
      <c r="F1184" s="65"/>
      <c r="G1184" s="190"/>
    </row>
    <row r="1185" spans="1:7" x14ac:dyDescent="0.2">
      <c r="A1185" s="249" t="s">
        <v>1573</v>
      </c>
      <c r="B1185" s="141" t="s">
        <v>5361</v>
      </c>
      <c r="C1185" s="226">
        <v>980</v>
      </c>
      <c r="D1185" s="56">
        <f t="shared" si="18"/>
        <v>980</v>
      </c>
      <c r="E1185" s="26">
        <f t="shared" si="19"/>
        <v>980</v>
      </c>
      <c r="F1185" s="65"/>
      <c r="G1185" s="190"/>
    </row>
    <row r="1186" spans="1:7" x14ac:dyDescent="0.2">
      <c r="A1186" s="249" t="s">
        <v>1574</v>
      </c>
      <c r="B1186" s="141" t="s">
        <v>5362</v>
      </c>
      <c r="C1186" s="226">
        <v>1422</v>
      </c>
      <c r="D1186" s="56">
        <f t="shared" si="18"/>
        <v>1422</v>
      </c>
      <c r="E1186" s="26">
        <f t="shared" si="19"/>
        <v>1422</v>
      </c>
      <c r="F1186" s="65"/>
      <c r="G1186" s="190"/>
    </row>
    <row r="1187" spans="1:7" x14ac:dyDescent="0.2">
      <c r="A1187" s="249" t="s">
        <v>1575</v>
      </c>
      <c r="B1187" s="141" t="s">
        <v>5363</v>
      </c>
      <c r="C1187" s="226">
        <v>1422</v>
      </c>
      <c r="D1187" s="56">
        <f t="shared" si="18"/>
        <v>1422</v>
      </c>
      <c r="E1187" s="26">
        <f t="shared" si="19"/>
        <v>1422</v>
      </c>
      <c r="F1187" s="65"/>
      <c r="G1187" s="190"/>
    </row>
    <row r="1188" spans="1:7" x14ac:dyDescent="0.2">
      <c r="A1188" s="249" t="s">
        <v>1576</v>
      </c>
      <c r="B1188" s="141" t="s">
        <v>5364</v>
      </c>
      <c r="C1188" s="226">
        <v>1804</v>
      </c>
      <c r="D1188" s="56">
        <f t="shared" si="18"/>
        <v>1804</v>
      </c>
      <c r="E1188" s="26">
        <f t="shared" si="19"/>
        <v>1804</v>
      </c>
      <c r="F1188" s="65"/>
      <c r="G1188" s="190"/>
    </row>
    <row r="1189" spans="1:7" x14ac:dyDescent="0.2">
      <c r="A1189" s="249" t="s">
        <v>1577</v>
      </c>
      <c r="B1189" s="141" t="s">
        <v>5365</v>
      </c>
      <c r="C1189" s="226">
        <v>1804</v>
      </c>
      <c r="D1189" s="56">
        <f t="shared" si="18"/>
        <v>1804</v>
      </c>
      <c r="E1189" s="26">
        <f t="shared" si="19"/>
        <v>1804</v>
      </c>
      <c r="F1189" s="65"/>
      <c r="G1189" s="190"/>
    </row>
    <row r="1190" spans="1:7" x14ac:dyDescent="0.2">
      <c r="A1190" s="249" t="s">
        <v>1578</v>
      </c>
      <c r="B1190" s="141" t="s">
        <v>5366</v>
      </c>
      <c r="C1190" s="226">
        <v>2638</v>
      </c>
      <c r="D1190" s="56">
        <f t="shared" si="18"/>
        <v>2638</v>
      </c>
      <c r="E1190" s="26">
        <f t="shared" si="19"/>
        <v>2638</v>
      </c>
      <c r="F1190" s="65"/>
      <c r="G1190" s="190"/>
    </row>
    <row r="1191" spans="1:7" x14ac:dyDescent="0.2">
      <c r="A1191" s="104" t="s">
        <v>1424</v>
      </c>
      <c r="B1191" s="14" t="s">
        <v>5367</v>
      </c>
      <c r="C1191" s="226">
        <v>4931</v>
      </c>
      <c r="D1191" s="56">
        <f t="shared" si="18"/>
        <v>4931</v>
      </c>
      <c r="E1191" s="26">
        <f t="shared" si="19"/>
        <v>4931</v>
      </c>
      <c r="F1191" s="65"/>
      <c r="G1191" s="190"/>
    </row>
    <row r="1192" spans="1:7" x14ac:dyDescent="0.2">
      <c r="A1192" s="104" t="s">
        <v>1425</v>
      </c>
      <c r="B1192" s="14" t="s">
        <v>5368</v>
      </c>
      <c r="C1192" s="226">
        <v>5623</v>
      </c>
      <c r="D1192" s="56">
        <f t="shared" si="18"/>
        <v>5623</v>
      </c>
      <c r="E1192" s="26">
        <f t="shared" si="19"/>
        <v>5623</v>
      </c>
      <c r="F1192" s="65"/>
      <c r="G1192" s="190"/>
    </row>
    <row r="1193" spans="1:7" x14ac:dyDescent="0.2">
      <c r="A1193" s="249" t="s">
        <v>1579</v>
      </c>
      <c r="B1193" s="141" t="s">
        <v>3371</v>
      </c>
      <c r="C1193" s="226">
        <v>155</v>
      </c>
      <c r="D1193" s="56">
        <f t="shared" si="18"/>
        <v>155</v>
      </c>
      <c r="E1193" s="26">
        <f t="shared" si="19"/>
        <v>155</v>
      </c>
      <c r="F1193" s="65"/>
      <c r="G1193" s="190"/>
    </row>
    <row r="1194" spans="1:7" x14ac:dyDescent="0.2">
      <c r="A1194" s="249" t="s">
        <v>824</v>
      </c>
      <c r="B1194" s="141" t="s">
        <v>3372</v>
      </c>
      <c r="C1194" s="226">
        <v>176</v>
      </c>
      <c r="D1194" s="56">
        <f t="shared" si="18"/>
        <v>176</v>
      </c>
      <c r="E1194" s="65"/>
      <c r="F1194" s="65"/>
      <c r="G1194" s="190"/>
    </row>
    <row r="1195" spans="1:7" x14ac:dyDescent="0.2">
      <c r="A1195" s="249" t="s">
        <v>825</v>
      </c>
      <c r="B1195" s="141" t="s">
        <v>3373</v>
      </c>
      <c r="C1195" s="226">
        <v>230</v>
      </c>
      <c r="D1195" s="56">
        <f t="shared" si="18"/>
        <v>230</v>
      </c>
      <c r="E1195" s="65"/>
      <c r="F1195" s="65"/>
      <c r="G1195" s="190"/>
    </row>
    <row r="1196" spans="1:7" x14ac:dyDescent="0.2">
      <c r="A1196" s="249" t="s">
        <v>826</v>
      </c>
      <c r="B1196" s="141" t="s">
        <v>3374</v>
      </c>
      <c r="C1196" s="226">
        <v>273</v>
      </c>
      <c r="D1196" s="56">
        <f t="shared" si="18"/>
        <v>273</v>
      </c>
      <c r="E1196" s="65"/>
      <c r="F1196" s="65"/>
      <c r="G1196" s="190"/>
    </row>
    <row r="1197" spans="1:7" x14ac:dyDescent="0.2">
      <c r="A1197" s="249" t="s">
        <v>911</v>
      </c>
      <c r="B1197" s="141" t="s">
        <v>3375</v>
      </c>
      <c r="C1197" s="226">
        <v>330</v>
      </c>
      <c r="D1197" s="56">
        <f t="shared" si="18"/>
        <v>330</v>
      </c>
      <c r="E1197" s="65"/>
      <c r="F1197" s="65"/>
      <c r="G1197" s="190"/>
    </row>
    <row r="1198" spans="1:7" x14ac:dyDescent="0.2">
      <c r="A1198" s="249" t="s">
        <v>912</v>
      </c>
      <c r="B1198" s="141" t="s">
        <v>3376</v>
      </c>
      <c r="C1198" s="226">
        <v>415</v>
      </c>
      <c r="D1198" s="56">
        <f t="shared" si="18"/>
        <v>415</v>
      </c>
      <c r="E1198" s="65"/>
      <c r="F1198" s="65"/>
      <c r="G1198" s="190"/>
    </row>
    <row r="1199" spans="1:7" x14ac:dyDescent="0.2">
      <c r="A1199" s="249" t="s">
        <v>913</v>
      </c>
      <c r="B1199" s="141" t="s">
        <v>3377</v>
      </c>
      <c r="C1199" s="226">
        <v>460</v>
      </c>
      <c r="D1199" s="56">
        <f t="shared" si="18"/>
        <v>460</v>
      </c>
      <c r="E1199" s="65"/>
      <c r="F1199" s="65"/>
      <c r="G1199" s="190"/>
    </row>
    <row r="1200" spans="1:7" x14ac:dyDescent="0.2">
      <c r="A1200" s="249" t="s">
        <v>914</v>
      </c>
      <c r="B1200" s="141" t="s">
        <v>3378</v>
      </c>
      <c r="C1200" s="226">
        <v>535</v>
      </c>
      <c r="D1200" s="56">
        <f t="shared" si="18"/>
        <v>535</v>
      </c>
      <c r="E1200" s="65"/>
      <c r="F1200" s="65"/>
      <c r="G1200" s="140"/>
    </row>
    <row r="1201" spans="1:7" x14ac:dyDescent="0.2">
      <c r="A1201" s="249" t="s">
        <v>915</v>
      </c>
      <c r="B1201" s="141" t="s">
        <v>3379</v>
      </c>
      <c r="C1201" s="226">
        <v>680</v>
      </c>
      <c r="D1201" s="56">
        <f t="shared" si="18"/>
        <v>680</v>
      </c>
      <c r="E1201" s="65"/>
      <c r="F1201" s="65"/>
      <c r="G1201" s="140"/>
    </row>
    <row r="1202" spans="1:7" x14ac:dyDescent="0.2">
      <c r="A1202" s="249" t="s">
        <v>916</v>
      </c>
      <c r="B1202" s="141" t="s">
        <v>3380</v>
      </c>
      <c r="C1202" s="226">
        <v>680</v>
      </c>
      <c r="D1202" s="56">
        <f t="shared" si="18"/>
        <v>680</v>
      </c>
      <c r="E1202" s="65"/>
      <c r="F1202" s="65"/>
      <c r="G1202" s="140"/>
    </row>
    <row r="1203" spans="1:7" x14ac:dyDescent="0.2">
      <c r="A1203" s="249" t="s">
        <v>917</v>
      </c>
      <c r="B1203" s="141" t="s">
        <v>3381</v>
      </c>
      <c r="C1203" s="226">
        <v>989</v>
      </c>
      <c r="D1203" s="56">
        <f t="shared" si="18"/>
        <v>989</v>
      </c>
      <c r="E1203" s="65"/>
      <c r="F1203" s="65"/>
      <c r="G1203" s="140"/>
    </row>
    <row r="1204" spans="1:7" x14ac:dyDescent="0.2">
      <c r="A1204" s="249" t="s">
        <v>918</v>
      </c>
      <c r="B1204" s="141" t="s">
        <v>3382</v>
      </c>
      <c r="C1204" s="226">
        <v>1217</v>
      </c>
      <c r="D1204" s="56">
        <f t="shared" si="18"/>
        <v>1217</v>
      </c>
      <c r="E1204" s="65"/>
      <c r="F1204" s="65"/>
      <c r="G1204" s="140"/>
    </row>
    <row r="1205" spans="1:7" x14ac:dyDescent="0.2">
      <c r="A1205" s="249" t="s">
        <v>919</v>
      </c>
      <c r="B1205" s="141" t="s">
        <v>3383</v>
      </c>
      <c r="C1205" s="226">
        <v>1217</v>
      </c>
      <c r="D1205" s="56">
        <f t="shared" si="18"/>
        <v>1217</v>
      </c>
      <c r="E1205" s="65"/>
      <c r="F1205" s="65"/>
      <c r="G1205" s="140"/>
    </row>
    <row r="1206" spans="1:7" x14ac:dyDescent="0.2">
      <c r="A1206" s="249" t="s">
        <v>920</v>
      </c>
      <c r="B1206" s="141" t="s">
        <v>3384</v>
      </c>
      <c r="C1206" s="226">
        <v>1763</v>
      </c>
      <c r="D1206" s="56">
        <f t="shared" si="18"/>
        <v>1763</v>
      </c>
      <c r="E1206" s="65"/>
      <c r="F1206" s="65"/>
      <c r="G1206" s="140"/>
    </row>
    <row r="1207" spans="1:7" x14ac:dyDescent="0.2">
      <c r="A1207" s="249" t="s">
        <v>921</v>
      </c>
      <c r="B1207" s="141" t="s">
        <v>3385</v>
      </c>
      <c r="C1207" s="226">
        <v>1763</v>
      </c>
      <c r="D1207" s="56">
        <f t="shared" si="18"/>
        <v>1763</v>
      </c>
      <c r="E1207" s="65"/>
      <c r="F1207" s="65"/>
      <c r="G1207" s="140"/>
    </row>
    <row r="1208" spans="1:7" x14ac:dyDescent="0.2">
      <c r="A1208" s="249" t="s">
        <v>922</v>
      </c>
      <c r="B1208" s="141" t="s">
        <v>3386</v>
      </c>
      <c r="C1208" s="226">
        <v>2237</v>
      </c>
      <c r="D1208" s="56">
        <f t="shared" si="18"/>
        <v>2237</v>
      </c>
      <c r="E1208" s="65"/>
      <c r="F1208" s="65"/>
      <c r="G1208" s="140"/>
    </row>
    <row r="1209" spans="1:7" x14ac:dyDescent="0.2">
      <c r="A1209" s="249" t="s">
        <v>923</v>
      </c>
      <c r="B1209" s="141" t="s">
        <v>3387</v>
      </c>
      <c r="C1209" s="226">
        <v>1920</v>
      </c>
      <c r="D1209" s="56">
        <f t="shared" si="18"/>
        <v>1920</v>
      </c>
      <c r="E1209" s="65"/>
      <c r="F1209" s="65"/>
      <c r="G1209" s="140"/>
    </row>
    <row r="1210" spans="1:7" x14ac:dyDescent="0.2">
      <c r="A1210" s="249" t="s">
        <v>924</v>
      </c>
      <c r="B1210" s="141" t="s">
        <v>3388</v>
      </c>
      <c r="C1210" s="226">
        <v>3272</v>
      </c>
      <c r="D1210" s="56">
        <f t="shared" si="18"/>
        <v>3272</v>
      </c>
      <c r="E1210" s="65"/>
      <c r="F1210" s="65"/>
      <c r="G1210" s="140"/>
    </row>
    <row r="1211" spans="1:7" x14ac:dyDescent="0.2">
      <c r="A1211" s="249" t="s">
        <v>925</v>
      </c>
      <c r="B1211" s="141" t="s">
        <v>3389</v>
      </c>
      <c r="C1211" s="226">
        <v>6489</v>
      </c>
      <c r="D1211" s="56">
        <f t="shared" si="18"/>
        <v>6489</v>
      </c>
      <c r="E1211" s="65"/>
      <c r="F1211" s="65"/>
      <c r="G1211" s="140"/>
    </row>
    <row r="1212" spans="1:7" x14ac:dyDescent="0.2">
      <c r="A1212" s="249" t="s">
        <v>926</v>
      </c>
      <c r="B1212" s="141" t="s">
        <v>3390</v>
      </c>
      <c r="C1212" s="226">
        <v>7385</v>
      </c>
      <c r="D1212" s="56">
        <f t="shared" si="18"/>
        <v>7385</v>
      </c>
      <c r="E1212" s="65"/>
      <c r="F1212" s="65"/>
      <c r="G1212" s="140"/>
    </row>
    <row r="1213" spans="1:7" x14ac:dyDescent="0.2">
      <c r="A1213" s="249" t="s">
        <v>927</v>
      </c>
      <c r="B1213" s="141" t="s">
        <v>5369</v>
      </c>
      <c r="C1213" s="226">
        <v>13144</v>
      </c>
      <c r="D1213" s="56">
        <f t="shared" si="18"/>
        <v>13144</v>
      </c>
      <c r="E1213" s="65"/>
      <c r="F1213" s="65"/>
      <c r="G1213" s="140"/>
    </row>
    <row r="1214" spans="1:7" x14ac:dyDescent="0.2">
      <c r="A1214" s="249" t="s">
        <v>928</v>
      </c>
      <c r="B1214" s="141" t="s">
        <v>5370</v>
      </c>
      <c r="C1214" s="226">
        <v>13144</v>
      </c>
      <c r="D1214" s="56">
        <f t="shared" si="18"/>
        <v>13144</v>
      </c>
      <c r="E1214" s="65"/>
      <c r="F1214" s="65"/>
      <c r="G1214" s="140"/>
    </row>
    <row r="1215" spans="1:7" x14ac:dyDescent="0.2">
      <c r="A1215" s="249" t="s">
        <v>929</v>
      </c>
      <c r="B1215" s="141" t="s">
        <v>5371</v>
      </c>
      <c r="C1215" s="226">
        <v>22716</v>
      </c>
      <c r="D1215" s="56">
        <f t="shared" si="18"/>
        <v>22716</v>
      </c>
      <c r="E1215" s="65"/>
      <c r="F1215" s="65"/>
      <c r="G1215" s="194"/>
    </row>
    <row r="1216" spans="1:7" x14ac:dyDescent="0.2">
      <c r="A1216" s="249" t="s">
        <v>930</v>
      </c>
      <c r="B1216" s="141" t="s">
        <v>5372</v>
      </c>
      <c r="C1216" s="226">
        <v>22716</v>
      </c>
      <c r="D1216" s="56">
        <f t="shared" si="18"/>
        <v>22716</v>
      </c>
      <c r="E1216" s="65"/>
      <c r="F1216" s="65"/>
      <c r="G1216" s="194"/>
    </row>
    <row r="1217" spans="1:7" x14ac:dyDescent="0.2">
      <c r="A1217" s="249" t="s">
        <v>3391</v>
      </c>
      <c r="B1217" s="141" t="s">
        <v>5373</v>
      </c>
      <c r="C1217" s="226">
        <v>25733</v>
      </c>
      <c r="D1217" s="56">
        <f t="shared" si="18"/>
        <v>25733</v>
      </c>
      <c r="E1217" s="65"/>
      <c r="F1217" s="65"/>
      <c r="G1217" s="194"/>
    </row>
    <row r="1218" spans="1:7" x14ac:dyDescent="0.2">
      <c r="A1218" s="249" t="s">
        <v>3392</v>
      </c>
      <c r="B1218" s="141" t="s">
        <v>5374</v>
      </c>
      <c r="C1218" s="226">
        <v>30881</v>
      </c>
      <c r="D1218" s="56">
        <f t="shared" si="18"/>
        <v>30881</v>
      </c>
      <c r="E1218" s="65"/>
      <c r="F1218" s="65"/>
      <c r="G1218" s="194"/>
    </row>
    <row r="1219" spans="1:7" x14ac:dyDescent="0.2">
      <c r="A1219" s="249" t="s">
        <v>3393</v>
      </c>
      <c r="B1219" s="141" t="s">
        <v>5375</v>
      </c>
      <c r="C1219" s="226">
        <v>35823</v>
      </c>
      <c r="D1219" s="56">
        <f t="shared" si="18"/>
        <v>35823</v>
      </c>
      <c r="E1219" s="65"/>
      <c r="F1219" s="65"/>
      <c r="G1219" s="194"/>
    </row>
    <row r="1220" spans="1:7" x14ac:dyDescent="0.2">
      <c r="A1220" s="249" t="s">
        <v>931</v>
      </c>
      <c r="B1220" s="141" t="s">
        <v>5376</v>
      </c>
      <c r="C1220" s="226">
        <v>2467</v>
      </c>
      <c r="D1220" s="56">
        <f t="shared" si="18"/>
        <v>2467</v>
      </c>
      <c r="E1220" s="65"/>
      <c r="F1220" s="65"/>
      <c r="G1220" s="194"/>
    </row>
    <row r="1221" spans="1:7" x14ac:dyDescent="0.2">
      <c r="A1221" s="249" t="s">
        <v>932</v>
      </c>
      <c r="B1221" s="141" t="s">
        <v>5377</v>
      </c>
      <c r="C1221" s="226">
        <v>2467</v>
      </c>
      <c r="D1221" s="56">
        <f t="shared" si="18"/>
        <v>2467</v>
      </c>
      <c r="E1221" s="65"/>
      <c r="F1221" s="65"/>
      <c r="G1221" s="194"/>
    </row>
    <row r="1222" spans="1:7" x14ac:dyDescent="0.2">
      <c r="A1222" s="249" t="s">
        <v>933</v>
      </c>
      <c r="B1222" s="141" t="s">
        <v>5378</v>
      </c>
      <c r="C1222" s="226">
        <v>2995</v>
      </c>
      <c r="D1222" s="56">
        <f t="shared" si="18"/>
        <v>2995</v>
      </c>
      <c r="E1222" s="65"/>
      <c r="F1222" s="65"/>
      <c r="G1222" s="194"/>
    </row>
    <row r="1223" spans="1:7" x14ac:dyDescent="0.2">
      <c r="A1223" s="249" t="s">
        <v>264</v>
      </c>
      <c r="B1223" s="141" t="s">
        <v>5379</v>
      </c>
      <c r="C1223" s="226">
        <v>2995</v>
      </c>
      <c r="D1223" s="56">
        <f t="shared" si="18"/>
        <v>2995</v>
      </c>
      <c r="E1223" s="65"/>
      <c r="F1223" s="65"/>
      <c r="G1223" s="194"/>
    </row>
    <row r="1224" spans="1:7" x14ac:dyDescent="0.2">
      <c r="A1224" s="249" t="s">
        <v>265</v>
      </c>
      <c r="B1224" s="141" t="s">
        <v>5380</v>
      </c>
      <c r="C1224" s="226">
        <v>4583</v>
      </c>
      <c r="D1224" s="56">
        <f t="shared" si="18"/>
        <v>4583</v>
      </c>
      <c r="E1224" s="65"/>
      <c r="F1224" s="65"/>
      <c r="G1224" s="194"/>
    </row>
    <row r="1225" spans="1:7" x14ac:dyDescent="0.2">
      <c r="A1225" s="249" t="s">
        <v>266</v>
      </c>
      <c r="B1225" s="141" t="s">
        <v>5381</v>
      </c>
      <c r="C1225" s="226">
        <v>8671</v>
      </c>
      <c r="D1225" s="56">
        <f t="shared" si="18"/>
        <v>8671</v>
      </c>
      <c r="E1225" s="65"/>
      <c r="F1225" s="65"/>
      <c r="G1225" s="194"/>
    </row>
    <row r="1226" spans="1:7" x14ac:dyDescent="0.2">
      <c r="A1226" s="249" t="s">
        <v>267</v>
      </c>
      <c r="B1226" s="141" t="s">
        <v>5382</v>
      </c>
      <c r="C1226" s="226">
        <v>9868</v>
      </c>
      <c r="D1226" s="56">
        <f t="shared" si="18"/>
        <v>9868</v>
      </c>
      <c r="E1226" s="65"/>
      <c r="F1226" s="65"/>
      <c r="G1226" s="194"/>
    </row>
    <row r="1227" spans="1:7" x14ac:dyDescent="0.2">
      <c r="A1227" s="249" t="s">
        <v>1426</v>
      </c>
      <c r="B1227" s="141" t="s">
        <v>5383</v>
      </c>
      <c r="C1227" s="226">
        <v>2072</v>
      </c>
      <c r="D1227" s="56">
        <f t="shared" si="18"/>
        <v>2072</v>
      </c>
      <c r="E1227" s="65"/>
      <c r="F1227" s="65"/>
      <c r="G1227" s="194"/>
    </row>
    <row r="1228" spans="1:7" x14ac:dyDescent="0.2">
      <c r="A1228" s="249" t="s">
        <v>1427</v>
      </c>
      <c r="B1228" s="141" t="s">
        <v>5384</v>
      </c>
      <c r="C1228" s="226">
        <v>2215</v>
      </c>
      <c r="D1228" s="56">
        <f t="shared" si="18"/>
        <v>2215</v>
      </c>
      <c r="E1228" s="65"/>
      <c r="F1228" s="65"/>
      <c r="G1228" s="194"/>
    </row>
    <row r="1229" spans="1:7" x14ac:dyDescent="0.2">
      <c r="A1229" s="249" t="s">
        <v>1428</v>
      </c>
      <c r="B1229" s="141" t="s">
        <v>5385</v>
      </c>
      <c r="C1229" s="226">
        <v>2532</v>
      </c>
      <c r="D1229" s="56">
        <f t="shared" ref="D1229:D1292" si="20">((100-$G$13)/100)*C1229</f>
        <v>2532</v>
      </c>
      <c r="E1229" s="65"/>
      <c r="F1229" s="65"/>
      <c r="G1229" s="194"/>
    </row>
    <row r="1230" spans="1:7" x14ac:dyDescent="0.2">
      <c r="A1230" s="249" t="s">
        <v>1429</v>
      </c>
      <c r="B1230" s="141" t="s">
        <v>5386</v>
      </c>
      <c r="C1230" s="226">
        <v>2785</v>
      </c>
      <c r="D1230" s="56">
        <f t="shared" si="20"/>
        <v>2785</v>
      </c>
      <c r="E1230" s="65"/>
      <c r="F1230" s="65"/>
      <c r="G1230" s="194"/>
    </row>
    <row r="1231" spans="1:7" x14ac:dyDescent="0.2">
      <c r="A1231" s="249" t="s">
        <v>1430</v>
      </c>
      <c r="B1231" s="141" t="s">
        <v>5387</v>
      </c>
      <c r="C1231" s="226">
        <v>2785</v>
      </c>
      <c r="D1231" s="56">
        <f t="shared" si="20"/>
        <v>2785</v>
      </c>
      <c r="E1231" s="65"/>
      <c r="F1231" s="65"/>
      <c r="G1231" s="140"/>
    </row>
    <row r="1232" spans="1:7" x14ac:dyDescent="0.2">
      <c r="A1232" s="249" t="s">
        <v>1431</v>
      </c>
      <c r="B1232" s="141" t="s">
        <v>5388</v>
      </c>
      <c r="C1232" s="226">
        <v>3953</v>
      </c>
      <c r="D1232" s="56">
        <f t="shared" si="20"/>
        <v>3953</v>
      </c>
      <c r="E1232" s="65"/>
      <c r="F1232" s="65"/>
      <c r="G1232" s="140"/>
    </row>
    <row r="1233" spans="1:7" x14ac:dyDescent="0.2">
      <c r="A1233" s="249" t="s">
        <v>1432</v>
      </c>
      <c r="B1233" s="141" t="s">
        <v>5389</v>
      </c>
      <c r="C1233" s="226">
        <v>5216</v>
      </c>
      <c r="D1233" s="56">
        <f t="shared" si="20"/>
        <v>5216</v>
      </c>
      <c r="E1233" s="65"/>
      <c r="F1233" s="65"/>
      <c r="G1233" s="140"/>
    </row>
    <row r="1234" spans="1:7" x14ac:dyDescent="0.2">
      <c r="A1234" s="249" t="s">
        <v>1433</v>
      </c>
      <c r="B1234" s="141" t="s">
        <v>5390</v>
      </c>
      <c r="C1234" s="226">
        <v>5682</v>
      </c>
      <c r="D1234" s="56">
        <f t="shared" si="20"/>
        <v>5682</v>
      </c>
      <c r="E1234" s="65"/>
      <c r="F1234" s="65"/>
      <c r="G1234" s="140"/>
    </row>
    <row r="1235" spans="1:7" x14ac:dyDescent="0.2">
      <c r="A1235" s="249" t="s">
        <v>1434</v>
      </c>
      <c r="B1235" s="141" t="s">
        <v>5391</v>
      </c>
      <c r="C1235" s="226">
        <v>7387</v>
      </c>
      <c r="D1235" s="56">
        <f t="shared" si="20"/>
        <v>7387</v>
      </c>
      <c r="E1235" s="65"/>
      <c r="F1235" s="65"/>
      <c r="G1235" s="140"/>
    </row>
    <row r="1236" spans="1:7" x14ac:dyDescent="0.2">
      <c r="A1236" s="249" t="s">
        <v>1435</v>
      </c>
      <c r="B1236" s="141" t="s">
        <v>5392</v>
      </c>
      <c r="C1236" s="226">
        <v>8096</v>
      </c>
      <c r="D1236" s="56">
        <f t="shared" si="20"/>
        <v>8096</v>
      </c>
      <c r="E1236" s="65"/>
      <c r="F1236" s="65"/>
      <c r="G1236" s="140"/>
    </row>
    <row r="1237" spans="1:7" x14ac:dyDescent="0.2">
      <c r="A1237" s="249" t="s">
        <v>1436</v>
      </c>
      <c r="B1237" s="141" t="s">
        <v>5393</v>
      </c>
      <c r="C1237" s="226">
        <v>8909</v>
      </c>
      <c r="D1237" s="56">
        <f t="shared" si="20"/>
        <v>8909</v>
      </c>
      <c r="E1237" s="65"/>
      <c r="F1237" s="65"/>
      <c r="G1237" s="140"/>
    </row>
    <row r="1238" spans="1:7" x14ac:dyDescent="0.2">
      <c r="A1238" s="249" t="s">
        <v>1437</v>
      </c>
      <c r="B1238" s="141" t="s">
        <v>5394</v>
      </c>
      <c r="C1238" s="226">
        <v>11380</v>
      </c>
      <c r="D1238" s="56">
        <f t="shared" si="20"/>
        <v>11380</v>
      </c>
      <c r="E1238" s="65"/>
      <c r="F1238" s="65"/>
      <c r="G1238" s="140"/>
    </row>
    <row r="1239" spans="1:7" x14ac:dyDescent="0.2">
      <c r="A1239" s="249" t="s">
        <v>1438</v>
      </c>
      <c r="B1239" s="141" t="s">
        <v>5395</v>
      </c>
      <c r="C1239" s="226">
        <v>19113</v>
      </c>
      <c r="D1239" s="56">
        <f t="shared" si="20"/>
        <v>19113</v>
      </c>
      <c r="E1239" s="65"/>
      <c r="F1239" s="65"/>
      <c r="G1239" s="140"/>
    </row>
    <row r="1240" spans="1:7" x14ac:dyDescent="0.2">
      <c r="A1240" s="249" t="s">
        <v>1439</v>
      </c>
      <c r="B1240" s="141" t="s">
        <v>5396</v>
      </c>
      <c r="C1240" s="226">
        <v>30954</v>
      </c>
      <c r="D1240" s="56">
        <f t="shared" si="20"/>
        <v>30954</v>
      </c>
      <c r="E1240" s="65"/>
      <c r="F1240" s="65"/>
      <c r="G1240" s="140"/>
    </row>
    <row r="1241" spans="1:7" x14ac:dyDescent="0.2">
      <c r="A1241" s="249" t="s">
        <v>1513</v>
      </c>
      <c r="B1241" s="141" t="s">
        <v>5397</v>
      </c>
      <c r="C1241" s="226">
        <v>35384</v>
      </c>
      <c r="D1241" s="56">
        <f t="shared" si="20"/>
        <v>35384</v>
      </c>
      <c r="E1241" s="65"/>
      <c r="F1241" s="65"/>
      <c r="G1241" s="140"/>
    </row>
    <row r="1242" spans="1:7" x14ac:dyDescent="0.2">
      <c r="A1242" s="249" t="s">
        <v>1514</v>
      </c>
      <c r="B1242" s="141" t="s">
        <v>5398</v>
      </c>
      <c r="C1242" s="226">
        <v>63295</v>
      </c>
      <c r="D1242" s="56">
        <f t="shared" si="20"/>
        <v>63295</v>
      </c>
      <c r="E1242" s="65"/>
      <c r="F1242" s="65"/>
      <c r="G1242" s="140"/>
    </row>
    <row r="1243" spans="1:7" x14ac:dyDescent="0.2">
      <c r="A1243" s="249" t="s">
        <v>1515</v>
      </c>
      <c r="B1243" s="141" t="s">
        <v>5399</v>
      </c>
      <c r="C1243" s="226">
        <v>73528</v>
      </c>
      <c r="D1243" s="56">
        <f t="shared" si="20"/>
        <v>73528</v>
      </c>
      <c r="E1243" s="65"/>
      <c r="F1243" s="65"/>
      <c r="G1243" s="140"/>
    </row>
    <row r="1244" spans="1:7" x14ac:dyDescent="0.2">
      <c r="A1244" s="249" t="s">
        <v>1516</v>
      </c>
      <c r="B1244" s="141" t="s">
        <v>5400</v>
      </c>
      <c r="C1244" s="226">
        <v>111844</v>
      </c>
      <c r="D1244" s="56">
        <f t="shared" si="20"/>
        <v>111844</v>
      </c>
      <c r="E1244" s="65"/>
      <c r="F1244" s="65"/>
      <c r="G1244" s="140"/>
    </row>
    <row r="1245" spans="1:7" x14ac:dyDescent="0.2">
      <c r="A1245" s="249" t="s">
        <v>1517</v>
      </c>
      <c r="B1245" s="141" t="s">
        <v>5401</v>
      </c>
      <c r="C1245" s="226">
        <v>118152</v>
      </c>
      <c r="D1245" s="56">
        <f t="shared" si="20"/>
        <v>118152</v>
      </c>
      <c r="E1245" s="65"/>
      <c r="F1245" s="65"/>
      <c r="G1245" s="140"/>
    </row>
    <row r="1246" spans="1:7" x14ac:dyDescent="0.2">
      <c r="A1246" s="249" t="s">
        <v>1518</v>
      </c>
      <c r="B1246" s="141" t="s">
        <v>3394</v>
      </c>
      <c r="C1246" s="226">
        <v>246</v>
      </c>
      <c r="D1246" s="56">
        <f t="shared" si="20"/>
        <v>246</v>
      </c>
      <c r="E1246" s="65"/>
      <c r="F1246" s="65"/>
      <c r="G1246" s="140"/>
    </row>
    <row r="1247" spans="1:7" x14ac:dyDescent="0.2">
      <c r="A1247" s="249" t="s">
        <v>1519</v>
      </c>
      <c r="B1247" s="141" t="s">
        <v>3395</v>
      </c>
      <c r="C1247" s="226">
        <v>268</v>
      </c>
      <c r="D1247" s="56">
        <f t="shared" si="20"/>
        <v>268</v>
      </c>
      <c r="E1247" s="65"/>
      <c r="F1247" s="65"/>
      <c r="G1247" s="140"/>
    </row>
    <row r="1248" spans="1:7" x14ac:dyDescent="0.2">
      <c r="A1248" s="249" t="s">
        <v>1520</v>
      </c>
      <c r="B1248" s="141" t="s">
        <v>3396</v>
      </c>
      <c r="C1248" s="226">
        <v>278</v>
      </c>
      <c r="D1248" s="56">
        <f t="shared" si="20"/>
        <v>278</v>
      </c>
      <c r="E1248" s="65"/>
      <c r="F1248" s="65"/>
      <c r="G1248" s="140"/>
    </row>
    <row r="1249" spans="1:7" x14ac:dyDescent="0.2">
      <c r="A1249" s="249" t="s">
        <v>1521</v>
      </c>
      <c r="B1249" s="141" t="s">
        <v>3397</v>
      </c>
      <c r="C1249" s="226">
        <v>287</v>
      </c>
      <c r="D1249" s="56">
        <f t="shared" si="20"/>
        <v>287</v>
      </c>
      <c r="E1249" s="65"/>
      <c r="F1249" s="65"/>
      <c r="G1249" s="140"/>
    </row>
    <row r="1250" spans="1:7" x14ac:dyDescent="0.2">
      <c r="A1250" s="249" t="s">
        <v>1522</v>
      </c>
      <c r="B1250" s="141" t="s">
        <v>3398</v>
      </c>
      <c r="C1250" s="226">
        <v>301</v>
      </c>
      <c r="D1250" s="56">
        <f t="shared" si="20"/>
        <v>301</v>
      </c>
      <c r="E1250" s="65"/>
      <c r="F1250" s="65"/>
      <c r="G1250" s="140"/>
    </row>
    <row r="1251" spans="1:7" x14ac:dyDescent="0.2">
      <c r="A1251" s="249" t="s">
        <v>1523</v>
      </c>
      <c r="B1251" s="141" t="s">
        <v>3399</v>
      </c>
      <c r="C1251" s="226">
        <v>310</v>
      </c>
      <c r="D1251" s="56">
        <f t="shared" si="20"/>
        <v>310</v>
      </c>
      <c r="E1251" s="65"/>
      <c r="F1251" s="65"/>
      <c r="G1251" s="140"/>
    </row>
    <row r="1252" spans="1:7" x14ac:dyDescent="0.2">
      <c r="A1252" s="249" t="s">
        <v>1524</v>
      </c>
      <c r="B1252" s="141" t="s">
        <v>3400</v>
      </c>
      <c r="C1252" s="226">
        <v>312</v>
      </c>
      <c r="D1252" s="56">
        <f t="shared" si="20"/>
        <v>312</v>
      </c>
      <c r="E1252" s="65"/>
      <c r="F1252" s="65"/>
      <c r="G1252" s="140"/>
    </row>
    <row r="1253" spans="1:7" x14ac:dyDescent="0.2">
      <c r="A1253" s="249" t="s">
        <v>1525</v>
      </c>
      <c r="B1253" s="141" t="s">
        <v>3401</v>
      </c>
      <c r="C1253" s="226">
        <v>333</v>
      </c>
      <c r="D1253" s="56">
        <f t="shared" si="20"/>
        <v>333</v>
      </c>
      <c r="E1253" s="65"/>
      <c r="F1253" s="65"/>
      <c r="G1253" s="140"/>
    </row>
    <row r="1254" spans="1:7" x14ac:dyDescent="0.2">
      <c r="A1254" s="249" t="s">
        <v>1526</v>
      </c>
      <c r="B1254" s="141" t="s">
        <v>3402</v>
      </c>
      <c r="C1254" s="226">
        <v>376</v>
      </c>
      <c r="D1254" s="56">
        <f t="shared" si="20"/>
        <v>376</v>
      </c>
      <c r="E1254" s="65"/>
      <c r="F1254" s="65"/>
      <c r="G1254" s="140"/>
    </row>
    <row r="1255" spans="1:7" x14ac:dyDescent="0.2">
      <c r="A1255" s="249" t="s">
        <v>1527</v>
      </c>
      <c r="B1255" s="141" t="s">
        <v>3403</v>
      </c>
      <c r="C1255" s="226">
        <v>430</v>
      </c>
      <c r="D1255" s="56">
        <f t="shared" si="20"/>
        <v>430</v>
      </c>
      <c r="E1255" s="65"/>
      <c r="F1255" s="65"/>
      <c r="G1255" s="140"/>
    </row>
    <row r="1256" spans="1:7" x14ac:dyDescent="0.2">
      <c r="A1256" s="249" t="s">
        <v>1528</v>
      </c>
      <c r="B1256" s="141" t="s">
        <v>3404</v>
      </c>
      <c r="C1256" s="226">
        <v>416</v>
      </c>
      <c r="D1256" s="56">
        <f t="shared" si="20"/>
        <v>416</v>
      </c>
      <c r="E1256" s="65"/>
      <c r="F1256" s="65"/>
      <c r="G1256" s="140"/>
    </row>
    <row r="1257" spans="1:7" x14ac:dyDescent="0.2">
      <c r="A1257" s="250" t="s">
        <v>1529</v>
      </c>
      <c r="B1257" s="172" t="s">
        <v>3405</v>
      </c>
      <c r="C1257" s="227">
        <v>729</v>
      </c>
      <c r="D1257" s="56">
        <f t="shared" si="20"/>
        <v>729</v>
      </c>
      <c r="E1257" s="65"/>
      <c r="F1257" s="65"/>
      <c r="G1257" s="140"/>
    </row>
    <row r="1258" spans="1:7" x14ac:dyDescent="0.2">
      <c r="A1258" s="249" t="s">
        <v>1530</v>
      </c>
      <c r="B1258" s="141" t="s">
        <v>3406</v>
      </c>
      <c r="C1258" s="226">
        <v>674</v>
      </c>
      <c r="D1258" s="56">
        <f t="shared" si="20"/>
        <v>674</v>
      </c>
      <c r="E1258" s="65"/>
      <c r="F1258" s="65"/>
      <c r="G1258" s="140"/>
    </row>
    <row r="1259" spans="1:7" x14ac:dyDescent="0.2">
      <c r="A1259" s="250" t="s">
        <v>1531</v>
      </c>
      <c r="B1259" s="172" t="s">
        <v>3407</v>
      </c>
      <c r="C1259" s="227">
        <v>987</v>
      </c>
      <c r="D1259" s="56">
        <f t="shared" si="20"/>
        <v>987</v>
      </c>
      <c r="E1259" s="65"/>
      <c r="F1259" s="65"/>
      <c r="G1259" s="140"/>
    </row>
    <row r="1260" spans="1:7" x14ac:dyDescent="0.2">
      <c r="A1260" s="249" t="s">
        <v>1998</v>
      </c>
      <c r="B1260" s="141" t="s">
        <v>3408</v>
      </c>
      <c r="C1260" s="226">
        <v>837</v>
      </c>
      <c r="D1260" s="56">
        <f t="shared" si="20"/>
        <v>837</v>
      </c>
      <c r="E1260" s="65"/>
      <c r="F1260" s="65"/>
      <c r="G1260" s="140"/>
    </row>
    <row r="1261" spans="1:7" x14ac:dyDescent="0.2">
      <c r="A1261" s="249" t="s">
        <v>1999</v>
      </c>
      <c r="B1261" s="141" t="s">
        <v>3409</v>
      </c>
      <c r="C1261" s="226">
        <v>891</v>
      </c>
      <c r="D1261" s="56">
        <f t="shared" si="20"/>
        <v>891</v>
      </c>
      <c r="E1261" s="65"/>
      <c r="F1261" s="65"/>
      <c r="G1261" s="140"/>
    </row>
    <row r="1262" spans="1:7" x14ac:dyDescent="0.2">
      <c r="A1262" s="249" t="s">
        <v>2000</v>
      </c>
      <c r="B1262" s="141" t="s">
        <v>3410</v>
      </c>
      <c r="C1262" s="226">
        <v>1073</v>
      </c>
      <c r="D1262" s="56">
        <f t="shared" si="20"/>
        <v>1073</v>
      </c>
      <c r="E1262" s="65"/>
      <c r="F1262" s="65"/>
      <c r="G1262" s="140"/>
    </row>
    <row r="1263" spans="1:7" x14ac:dyDescent="0.2">
      <c r="A1263" s="249" t="s">
        <v>2001</v>
      </c>
      <c r="B1263" s="141" t="s">
        <v>3411</v>
      </c>
      <c r="C1263" s="226">
        <v>1617</v>
      </c>
      <c r="D1263" s="56">
        <f t="shared" si="20"/>
        <v>1617</v>
      </c>
      <c r="E1263" s="65"/>
      <c r="F1263" s="65"/>
      <c r="G1263" s="140"/>
    </row>
    <row r="1264" spans="1:7" x14ac:dyDescent="0.2">
      <c r="A1264" s="249" t="s">
        <v>2002</v>
      </c>
      <c r="B1264" s="141" t="s">
        <v>3412</v>
      </c>
      <c r="C1264" s="226">
        <v>1950</v>
      </c>
      <c r="D1264" s="56">
        <f t="shared" si="20"/>
        <v>1950</v>
      </c>
      <c r="E1264" s="65"/>
      <c r="F1264" s="65"/>
      <c r="G1264" s="140"/>
    </row>
    <row r="1265" spans="1:7" x14ac:dyDescent="0.2">
      <c r="A1265" s="249" t="s">
        <v>2003</v>
      </c>
      <c r="B1265" s="141" t="s">
        <v>3413</v>
      </c>
      <c r="C1265" s="226">
        <v>2730</v>
      </c>
      <c r="D1265" s="56">
        <f t="shared" si="20"/>
        <v>2730</v>
      </c>
      <c r="E1265" s="65"/>
      <c r="F1265" s="65"/>
      <c r="G1265" s="140"/>
    </row>
    <row r="1266" spans="1:7" x14ac:dyDescent="0.2">
      <c r="A1266" s="249" t="s">
        <v>2004</v>
      </c>
      <c r="B1266" s="141" t="s">
        <v>3414</v>
      </c>
      <c r="C1266" s="226">
        <v>2730</v>
      </c>
      <c r="D1266" s="56">
        <f t="shared" si="20"/>
        <v>2730</v>
      </c>
      <c r="E1266" s="65"/>
      <c r="F1266" s="65"/>
      <c r="G1266" s="140"/>
    </row>
    <row r="1267" spans="1:7" x14ac:dyDescent="0.2">
      <c r="A1267" s="249" t="s">
        <v>2005</v>
      </c>
      <c r="B1267" s="141" t="s">
        <v>3415</v>
      </c>
      <c r="C1267" s="226">
        <v>3291</v>
      </c>
      <c r="D1267" s="56">
        <f t="shared" si="20"/>
        <v>3291</v>
      </c>
      <c r="E1267" s="65"/>
      <c r="F1267" s="65"/>
      <c r="G1267" s="140"/>
    </row>
    <row r="1268" spans="1:7" x14ac:dyDescent="0.2">
      <c r="A1268" s="249" t="s">
        <v>2006</v>
      </c>
      <c r="B1268" s="141" t="s">
        <v>3416</v>
      </c>
      <c r="C1268" s="226">
        <v>3291</v>
      </c>
      <c r="D1268" s="56">
        <f t="shared" si="20"/>
        <v>3291</v>
      </c>
      <c r="E1268" s="65"/>
      <c r="F1268" s="65"/>
      <c r="G1268" s="140"/>
    </row>
    <row r="1269" spans="1:7" x14ac:dyDescent="0.2">
      <c r="A1269" s="253" t="s">
        <v>24</v>
      </c>
      <c r="B1269" s="195" t="s">
        <v>3417</v>
      </c>
      <c r="C1269" s="226">
        <v>505</v>
      </c>
      <c r="D1269" s="56">
        <f t="shared" si="20"/>
        <v>505</v>
      </c>
      <c r="E1269" s="65"/>
      <c r="F1269" s="65"/>
      <c r="G1269" s="140"/>
    </row>
    <row r="1270" spans="1:7" x14ac:dyDescent="0.2">
      <c r="A1270" s="253" t="s">
        <v>25</v>
      </c>
      <c r="B1270" s="195" t="s">
        <v>3418</v>
      </c>
      <c r="C1270" s="226">
        <v>638</v>
      </c>
      <c r="D1270" s="56">
        <f t="shared" si="20"/>
        <v>638</v>
      </c>
      <c r="E1270" s="65"/>
      <c r="F1270" s="65"/>
      <c r="G1270" s="140"/>
    </row>
    <row r="1271" spans="1:7" x14ac:dyDescent="0.2">
      <c r="A1271" s="253" t="s">
        <v>26</v>
      </c>
      <c r="B1271" s="195" t="s">
        <v>3419</v>
      </c>
      <c r="C1271" s="226">
        <v>746</v>
      </c>
      <c r="D1271" s="56">
        <f t="shared" si="20"/>
        <v>746</v>
      </c>
      <c r="E1271" s="65"/>
      <c r="F1271" s="65"/>
      <c r="G1271" s="140"/>
    </row>
    <row r="1272" spans="1:7" x14ac:dyDescent="0.2">
      <c r="A1272" s="253" t="s">
        <v>27</v>
      </c>
      <c r="B1272" s="195" t="s">
        <v>3420</v>
      </c>
      <c r="C1272" s="226">
        <v>790</v>
      </c>
      <c r="D1272" s="56">
        <f t="shared" si="20"/>
        <v>790</v>
      </c>
      <c r="E1272" s="65"/>
      <c r="F1272" s="65"/>
      <c r="G1272" s="140"/>
    </row>
    <row r="1273" spans="1:7" x14ac:dyDescent="0.2">
      <c r="A1273" s="253" t="s">
        <v>28</v>
      </c>
      <c r="B1273" s="195" t="s">
        <v>3421</v>
      </c>
      <c r="C1273" s="226">
        <v>856</v>
      </c>
      <c r="D1273" s="56">
        <f t="shared" si="20"/>
        <v>856</v>
      </c>
      <c r="E1273" s="65"/>
      <c r="F1273" s="65"/>
      <c r="G1273" s="140"/>
    </row>
    <row r="1274" spans="1:7" x14ac:dyDescent="0.2">
      <c r="A1274" s="253" t="s">
        <v>29</v>
      </c>
      <c r="B1274" s="195" t="s">
        <v>3422</v>
      </c>
      <c r="C1274" s="226">
        <v>1029</v>
      </c>
      <c r="D1274" s="56">
        <f t="shared" si="20"/>
        <v>1029</v>
      </c>
      <c r="E1274" s="65"/>
      <c r="F1274" s="65"/>
      <c r="G1274" s="140"/>
    </row>
    <row r="1275" spans="1:7" x14ac:dyDescent="0.2">
      <c r="A1275" s="253" t="s">
        <v>30</v>
      </c>
      <c r="B1275" s="195" t="s">
        <v>3423</v>
      </c>
      <c r="C1275" s="226">
        <v>2277</v>
      </c>
      <c r="D1275" s="56">
        <f t="shared" si="20"/>
        <v>2277</v>
      </c>
      <c r="E1275" s="65"/>
      <c r="F1275" s="65"/>
      <c r="G1275" s="140"/>
    </row>
    <row r="1276" spans="1:7" x14ac:dyDescent="0.2">
      <c r="A1276" s="249" t="s">
        <v>31</v>
      </c>
      <c r="B1276" s="172" t="s">
        <v>3424</v>
      </c>
      <c r="C1276" s="226">
        <v>2670</v>
      </c>
      <c r="D1276" s="56">
        <f t="shared" si="20"/>
        <v>2670</v>
      </c>
      <c r="E1276" s="65"/>
      <c r="F1276" s="65"/>
      <c r="G1276" s="140"/>
    </row>
    <row r="1277" spans="1:7" x14ac:dyDescent="0.2">
      <c r="A1277" s="249" t="s">
        <v>32</v>
      </c>
      <c r="B1277" s="172" t="s">
        <v>86</v>
      </c>
      <c r="C1277" s="226">
        <v>3156</v>
      </c>
      <c r="D1277" s="56">
        <f t="shared" si="20"/>
        <v>3156</v>
      </c>
      <c r="E1277" s="65"/>
      <c r="F1277" s="65"/>
      <c r="G1277" s="140"/>
    </row>
    <row r="1278" spans="1:7" x14ac:dyDescent="0.2">
      <c r="A1278" s="249" t="s">
        <v>33</v>
      </c>
      <c r="B1278" s="172" t="s">
        <v>3425</v>
      </c>
      <c r="C1278" s="226">
        <v>3292</v>
      </c>
      <c r="D1278" s="56">
        <f t="shared" si="20"/>
        <v>3292</v>
      </c>
      <c r="E1278" s="65"/>
      <c r="F1278" s="65"/>
      <c r="G1278" s="140"/>
    </row>
    <row r="1279" spans="1:7" x14ac:dyDescent="0.2">
      <c r="A1279" s="249" t="s">
        <v>34</v>
      </c>
      <c r="B1279" s="172" t="s">
        <v>3426</v>
      </c>
      <c r="C1279" s="226">
        <v>3841</v>
      </c>
      <c r="D1279" s="56">
        <f t="shared" si="20"/>
        <v>3841</v>
      </c>
      <c r="E1279" s="65"/>
      <c r="F1279" s="65"/>
      <c r="G1279" s="140"/>
    </row>
    <row r="1280" spans="1:7" x14ac:dyDescent="0.2">
      <c r="A1280" s="249" t="s">
        <v>35</v>
      </c>
      <c r="B1280" s="172" t="s">
        <v>3427</v>
      </c>
      <c r="C1280" s="226">
        <v>6587</v>
      </c>
      <c r="D1280" s="56">
        <f t="shared" si="20"/>
        <v>6587</v>
      </c>
      <c r="E1280" s="65"/>
      <c r="F1280" s="65"/>
      <c r="G1280" s="140"/>
    </row>
    <row r="1281" spans="1:7" x14ac:dyDescent="0.2">
      <c r="A1281" s="249" t="s">
        <v>36</v>
      </c>
      <c r="B1281" s="172" t="s">
        <v>3428</v>
      </c>
      <c r="C1281" s="226">
        <v>7135</v>
      </c>
      <c r="D1281" s="56">
        <f t="shared" si="20"/>
        <v>7135</v>
      </c>
      <c r="E1281" s="65"/>
      <c r="F1281" s="65"/>
      <c r="G1281" s="140"/>
    </row>
    <row r="1282" spans="1:7" x14ac:dyDescent="0.2">
      <c r="A1282" s="249" t="s">
        <v>37</v>
      </c>
      <c r="B1282" s="172" t="s">
        <v>3429</v>
      </c>
      <c r="C1282" s="226">
        <v>9055</v>
      </c>
      <c r="D1282" s="56">
        <f t="shared" si="20"/>
        <v>9055</v>
      </c>
      <c r="E1282" s="65"/>
      <c r="F1282" s="65"/>
      <c r="G1282" s="140"/>
    </row>
    <row r="1283" spans="1:7" x14ac:dyDescent="0.2">
      <c r="A1283" s="249" t="s">
        <v>38</v>
      </c>
      <c r="B1283" s="172" t="s">
        <v>3430</v>
      </c>
      <c r="C1283" s="226">
        <v>9604</v>
      </c>
      <c r="D1283" s="56">
        <f t="shared" si="20"/>
        <v>9604</v>
      </c>
      <c r="E1283" s="65"/>
      <c r="F1283" s="65"/>
      <c r="G1283" s="140"/>
    </row>
    <row r="1284" spans="1:7" x14ac:dyDescent="0.2">
      <c r="A1284" s="249" t="s">
        <v>39</v>
      </c>
      <c r="B1284" s="172" t="s">
        <v>3431</v>
      </c>
      <c r="C1284" s="226">
        <v>10428</v>
      </c>
      <c r="D1284" s="56">
        <f t="shared" si="20"/>
        <v>10428</v>
      </c>
      <c r="E1284" s="65"/>
      <c r="F1284" s="65"/>
      <c r="G1284" s="140"/>
    </row>
    <row r="1285" spans="1:7" x14ac:dyDescent="0.2">
      <c r="A1285" s="249" t="s">
        <v>40</v>
      </c>
      <c r="B1285" s="172" t="s">
        <v>3432</v>
      </c>
      <c r="C1285" s="226">
        <v>18659</v>
      </c>
      <c r="D1285" s="56">
        <f t="shared" si="20"/>
        <v>18659</v>
      </c>
      <c r="E1285" s="65"/>
      <c r="F1285" s="65"/>
      <c r="G1285" s="140"/>
    </row>
    <row r="1286" spans="1:7" x14ac:dyDescent="0.2">
      <c r="A1286" s="249" t="s">
        <v>41</v>
      </c>
      <c r="B1286" s="172" t="s">
        <v>3433</v>
      </c>
      <c r="C1286" s="226">
        <v>23323</v>
      </c>
      <c r="D1286" s="56">
        <f t="shared" si="20"/>
        <v>23323</v>
      </c>
      <c r="E1286" s="65"/>
      <c r="F1286" s="65"/>
      <c r="G1286" s="140"/>
    </row>
    <row r="1287" spans="1:7" x14ac:dyDescent="0.2">
      <c r="A1287" s="249" t="s">
        <v>42</v>
      </c>
      <c r="B1287" s="172" t="s">
        <v>3434</v>
      </c>
      <c r="C1287" s="226">
        <v>23051</v>
      </c>
      <c r="D1287" s="56">
        <f t="shared" si="20"/>
        <v>23051</v>
      </c>
      <c r="E1287" s="65"/>
      <c r="F1287" s="65"/>
      <c r="G1287" s="140"/>
    </row>
    <row r="1288" spans="1:7" x14ac:dyDescent="0.2">
      <c r="A1288" s="249" t="s">
        <v>43</v>
      </c>
      <c r="B1288" s="172" t="s">
        <v>3435</v>
      </c>
      <c r="C1288" s="226">
        <v>26205</v>
      </c>
      <c r="D1288" s="56">
        <f t="shared" si="20"/>
        <v>26205</v>
      </c>
      <c r="E1288" s="65"/>
      <c r="F1288" s="65"/>
      <c r="G1288" s="140"/>
    </row>
    <row r="1289" spans="1:7" x14ac:dyDescent="0.2">
      <c r="A1289" s="249" t="s">
        <v>44</v>
      </c>
      <c r="B1289" s="172" t="s">
        <v>3436</v>
      </c>
      <c r="C1289" s="226">
        <v>64484</v>
      </c>
      <c r="D1289" s="56">
        <f t="shared" si="20"/>
        <v>64484</v>
      </c>
      <c r="E1289" s="65"/>
      <c r="F1289" s="65"/>
      <c r="G1289" s="140"/>
    </row>
    <row r="1290" spans="1:7" x14ac:dyDescent="0.2">
      <c r="A1290" s="249" t="s">
        <v>45</v>
      </c>
      <c r="B1290" s="141" t="s">
        <v>3437</v>
      </c>
      <c r="C1290" s="226">
        <v>223</v>
      </c>
      <c r="D1290" s="56">
        <f t="shared" si="20"/>
        <v>223</v>
      </c>
      <c r="E1290" s="65"/>
      <c r="F1290" s="65"/>
      <c r="G1290" s="140"/>
    </row>
    <row r="1291" spans="1:7" x14ac:dyDescent="0.2">
      <c r="A1291" s="249" t="s">
        <v>46</v>
      </c>
      <c r="B1291" s="141" t="s">
        <v>3438</v>
      </c>
      <c r="C1291" s="226">
        <v>320</v>
      </c>
      <c r="D1291" s="56">
        <f t="shared" si="20"/>
        <v>320</v>
      </c>
      <c r="E1291" s="65"/>
      <c r="F1291" s="65"/>
      <c r="G1291" s="140"/>
    </row>
    <row r="1292" spans="1:7" x14ac:dyDescent="0.2">
      <c r="A1292" s="249" t="s">
        <v>47</v>
      </c>
      <c r="B1292" s="141" t="s">
        <v>3439</v>
      </c>
      <c r="C1292" s="226">
        <v>332</v>
      </c>
      <c r="D1292" s="56">
        <f t="shared" si="20"/>
        <v>332</v>
      </c>
      <c r="E1292" s="65"/>
      <c r="F1292" s="65"/>
      <c r="G1292" s="140"/>
    </row>
    <row r="1293" spans="1:7" x14ac:dyDescent="0.2">
      <c r="A1293" s="249" t="s">
        <v>48</v>
      </c>
      <c r="B1293" s="141" t="s">
        <v>3440</v>
      </c>
      <c r="C1293" s="226">
        <v>437</v>
      </c>
      <c r="D1293" s="56">
        <f t="shared" ref="D1293:D1295" si="21">((100-$G$13)/100)*C1293</f>
        <v>437</v>
      </c>
      <c r="E1293" s="65"/>
      <c r="F1293" s="65"/>
      <c r="G1293" s="140"/>
    </row>
    <row r="1294" spans="1:7" x14ac:dyDescent="0.2">
      <c r="A1294" s="249" t="s">
        <v>1143</v>
      </c>
      <c r="B1294" s="141" t="s">
        <v>3441</v>
      </c>
      <c r="C1294" s="226">
        <v>574</v>
      </c>
      <c r="D1294" s="56">
        <f t="shared" si="21"/>
        <v>574</v>
      </c>
      <c r="E1294" s="65"/>
      <c r="F1294" s="65"/>
      <c r="G1294" s="140"/>
    </row>
    <row r="1295" spans="1:7" x14ac:dyDescent="0.2">
      <c r="A1295" s="249" t="s">
        <v>1144</v>
      </c>
      <c r="B1295" s="141" t="s">
        <v>3442</v>
      </c>
      <c r="C1295" s="226">
        <v>744</v>
      </c>
      <c r="D1295" s="56">
        <f t="shared" si="21"/>
        <v>744</v>
      </c>
      <c r="E1295" s="65"/>
      <c r="F1295" s="65"/>
      <c r="G1295" s="140"/>
    </row>
    <row r="1296" spans="1:7" x14ac:dyDescent="0.2">
      <c r="A1296" s="249"/>
      <c r="B1296" s="141"/>
      <c r="C1296" s="171"/>
      <c r="D1296" s="26"/>
      <c r="E1296" s="65"/>
      <c r="F1296" s="65"/>
    </row>
    <row r="1297" spans="1:6" x14ac:dyDescent="0.2">
      <c r="A1297" s="63"/>
      <c r="B1297" s="65"/>
      <c r="C1297" s="71"/>
      <c r="D1297" s="65"/>
      <c r="E1297" s="65"/>
      <c r="F1297" s="65"/>
    </row>
    <row r="1298" spans="1:6" ht="12.75" customHeight="1" x14ac:dyDescent="0.2">
      <c r="A1298" s="256" t="s">
        <v>189</v>
      </c>
      <c r="B1298" s="305" t="s">
        <v>3443</v>
      </c>
      <c r="C1298" s="306"/>
      <c r="D1298" s="306"/>
      <c r="E1298" s="65"/>
      <c r="F1298" s="65"/>
    </row>
    <row r="1299" spans="1:6" x14ac:dyDescent="0.2">
      <c r="A1299" s="256"/>
      <c r="B1299" s="306"/>
      <c r="C1299" s="306"/>
      <c r="D1299" s="306"/>
      <c r="E1299" s="65"/>
      <c r="F1299" s="65"/>
    </row>
    <row r="1300" spans="1:6" x14ac:dyDescent="0.2">
      <c r="A1300" s="256"/>
      <c r="B1300" s="135" t="s">
        <v>199</v>
      </c>
      <c r="C1300" s="71"/>
      <c r="D1300" s="65"/>
      <c r="E1300" s="65"/>
      <c r="F1300" s="65"/>
    </row>
    <row r="1301" spans="1:6" x14ac:dyDescent="0.2">
      <c r="A1301" s="256"/>
      <c r="B1301" s="135" t="s">
        <v>3444</v>
      </c>
      <c r="C1301" s="71"/>
      <c r="D1301" s="65"/>
    </row>
    <row r="1302" spans="1:6" x14ac:dyDescent="0.2">
      <c r="A1302" s="256"/>
      <c r="B1302" s="135" t="s">
        <v>5402</v>
      </c>
      <c r="C1302" s="278"/>
      <c r="D1302" s="173"/>
    </row>
  </sheetData>
  <mergeCells count="6">
    <mergeCell ref="B1298:D1299"/>
    <mergeCell ref="A9:F9"/>
    <mergeCell ref="F5:G5"/>
    <mergeCell ref="F6:G6"/>
    <mergeCell ref="C10:D10"/>
    <mergeCell ref="C11:D11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6" tint="0.39997558519241921"/>
    <pageSetUpPr fitToPage="1"/>
  </sheetPr>
  <dimension ref="A1:H128"/>
  <sheetViews>
    <sheetView zoomScaleNormal="100"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1.5703125" style="123" customWidth="1"/>
    <col min="2" max="2" width="40.7109375" style="123" customWidth="1"/>
    <col min="3" max="3" width="11" style="277" customWidth="1"/>
    <col min="4" max="4" width="12.28515625" style="123" customWidth="1"/>
    <col min="5" max="5" width="0.7109375" style="123" customWidth="1"/>
    <col min="6" max="6" width="8.28515625" style="123" customWidth="1"/>
    <col min="7" max="7" width="12.28515625" style="123" customWidth="1"/>
    <col min="8" max="16384" width="9.28515625" style="123"/>
  </cols>
  <sheetData>
    <row r="1" spans="1:8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8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8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8" customFormat="1" ht="10.5" customHeight="1" x14ac:dyDescent="0.2">
      <c r="A4" s="7"/>
      <c r="B4" s="8"/>
      <c r="C4" s="268"/>
      <c r="D4" s="8"/>
      <c r="E4" s="64"/>
      <c r="F4" s="8"/>
      <c r="G4" s="8"/>
    </row>
    <row r="5" spans="1:8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8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8" customFormat="1" ht="10.5" customHeight="1" x14ac:dyDescent="0.2">
      <c r="A7" s="83"/>
      <c r="B7" s="83"/>
      <c r="C7" s="269"/>
      <c r="D7" s="84"/>
      <c r="E7" s="66"/>
      <c r="F7" s="10" t="s">
        <v>1597</v>
      </c>
      <c r="G7" s="321">
        <v>43221</v>
      </c>
    </row>
    <row r="8" spans="1:8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8" s="65" customFormat="1" ht="19.5" customHeight="1" x14ac:dyDescent="0.25">
      <c r="A9" s="312" t="s">
        <v>1875</v>
      </c>
      <c r="B9" s="313"/>
      <c r="C9" s="313"/>
      <c r="D9" s="313"/>
      <c r="E9" s="233"/>
      <c r="F9" s="233"/>
      <c r="G9" s="8"/>
    </row>
    <row r="10" spans="1:8" s="65" customFormat="1" ht="12" customHeight="1" x14ac:dyDescent="0.25">
      <c r="A10" s="179" t="s">
        <v>2283</v>
      </c>
      <c r="B10" s="235"/>
      <c r="C10" s="309" t="s">
        <v>5715</v>
      </c>
      <c r="D10" s="309"/>
      <c r="E10" s="233"/>
      <c r="F10" s="233"/>
      <c r="G10" s="8"/>
    </row>
    <row r="11" spans="1:8" s="65" customFormat="1" ht="12" customHeight="1" x14ac:dyDescent="0.2">
      <c r="A11" s="89" t="s">
        <v>2282</v>
      </c>
      <c r="B11" s="12"/>
      <c r="C11" s="314" t="s">
        <v>5945</v>
      </c>
      <c r="D11" s="315"/>
      <c r="E11" s="8"/>
      <c r="F11" s="8"/>
      <c r="G11" s="8"/>
    </row>
    <row r="12" spans="1:8" s="65" customFormat="1" ht="5.25" customHeight="1" x14ac:dyDescent="0.2">
      <c r="A12" s="18"/>
      <c r="C12" s="71"/>
      <c r="D12" s="19"/>
      <c r="G12" s="69"/>
    </row>
    <row r="13" spans="1:8" s="65" customFormat="1" x14ac:dyDescent="0.2">
      <c r="A13" s="20" t="s">
        <v>1598</v>
      </c>
      <c r="B13" s="21" t="s">
        <v>1599</v>
      </c>
      <c r="C13" s="35" t="s">
        <v>1939</v>
      </c>
      <c r="D13" s="23" t="s">
        <v>1601</v>
      </c>
      <c r="F13" s="24" t="s">
        <v>1602</v>
      </c>
      <c r="G13" s="69">
        <v>0</v>
      </c>
    </row>
    <row r="14" spans="1:8" s="65" customFormat="1" ht="12" customHeight="1" x14ac:dyDescent="0.2">
      <c r="A14" s="41" t="s">
        <v>1940</v>
      </c>
      <c r="B14" s="41" t="s">
        <v>1333</v>
      </c>
      <c r="C14" s="220">
        <v>41</v>
      </c>
      <c r="D14" s="26">
        <f t="shared" ref="D14:D59" si="0">((100-$G$13)/100)*C14</f>
        <v>41</v>
      </c>
      <c r="F14" s="220"/>
      <c r="G14" s="116"/>
      <c r="H14" s="41"/>
    </row>
    <row r="15" spans="1:8" s="65" customFormat="1" ht="12" customHeight="1" x14ac:dyDescent="0.2">
      <c r="A15" s="41" t="s">
        <v>475</v>
      </c>
      <c r="B15" s="41" t="s">
        <v>1334</v>
      </c>
      <c r="C15" s="220">
        <v>62</v>
      </c>
      <c r="D15" s="26">
        <f t="shared" si="0"/>
        <v>62</v>
      </c>
      <c r="F15" s="220"/>
      <c r="G15" s="116"/>
      <c r="H15" s="41"/>
    </row>
    <row r="16" spans="1:8" s="65" customFormat="1" ht="12" customHeight="1" x14ac:dyDescent="0.2">
      <c r="A16" s="41" t="s">
        <v>476</v>
      </c>
      <c r="B16" s="41" t="s">
        <v>1335</v>
      </c>
      <c r="C16" s="221">
        <v>105</v>
      </c>
      <c r="D16" s="26">
        <f t="shared" si="0"/>
        <v>105</v>
      </c>
      <c r="F16" s="220"/>
      <c r="G16" s="116"/>
      <c r="H16" s="41"/>
    </row>
    <row r="17" spans="1:8" s="65" customFormat="1" ht="12" customHeight="1" x14ac:dyDescent="0.2">
      <c r="A17" s="41" t="s">
        <v>477</v>
      </c>
      <c r="B17" s="41" t="s">
        <v>1336</v>
      </c>
      <c r="C17" s="221">
        <v>161</v>
      </c>
      <c r="D17" s="26">
        <f t="shared" si="0"/>
        <v>161</v>
      </c>
      <c r="F17" s="220"/>
      <c r="G17" s="116"/>
      <c r="H17" s="41"/>
    </row>
    <row r="18" spans="1:8" s="65" customFormat="1" ht="12" customHeight="1" x14ac:dyDescent="0.2">
      <c r="A18" s="41" t="s">
        <v>478</v>
      </c>
      <c r="B18" s="41" t="s">
        <v>1337</v>
      </c>
      <c r="C18" s="220">
        <v>232</v>
      </c>
      <c r="D18" s="26">
        <f t="shared" si="0"/>
        <v>232</v>
      </c>
      <c r="F18" s="220"/>
      <c r="G18" s="116"/>
      <c r="H18" s="41"/>
    </row>
    <row r="19" spans="1:8" s="65" customFormat="1" ht="12" customHeight="1" x14ac:dyDescent="0.2">
      <c r="A19" s="41" t="s">
        <v>479</v>
      </c>
      <c r="B19" s="41" t="s">
        <v>1338</v>
      </c>
      <c r="C19" s="220">
        <v>331</v>
      </c>
      <c r="D19" s="26">
        <f t="shared" si="0"/>
        <v>331</v>
      </c>
      <c r="F19" s="220"/>
      <c r="G19" s="116"/>
      <c r="H19" s="41"/>
    </row>
    <row r="20" spans="1:8" s="65" customFormat="1" ht="12" customHeight="1" x14ac:dyDescent="0.2">
      <c r="A20" s="41" t="s">
        <v>480</v>
      </c>
      <c r="B20" s="41" t="s">
        <v>1339</v>
      </c>
      <c r="C20" s="220">
        <v>445</v>
      </c>
      <c r="D20" s="26">
        <f t="shared" si="0"/>
        <v>445</v>
      </c>
      <c r="F20" s="220"/>
      <c r="G20" s="116"/>
      <c r="H20" s="41"/>
    </row>
    <row r="21" spans="1:8" s="65" customFormat="1" ht="12" customHeight="1" x14ac:dyDescent="0.2">
      <c r="A21" s="41" t="s">
        <v>481</v>
      </c>
      <c r="B21" s="41" t="s">
        <v>1340</v>
      </c>
      <c r="C21" s="51">
        <v>568</v>
      </c>
      <c r="D21" s="26">
        <f t="shared" si="0"/>
        <v>568</v>
      </c>
      <c r="F21" s="51"/>
      <c r="G21" s="116"/>
      <c r="H21" s="41"/>
    </row>
    <row r="22" spans="1:8" s="65" customFormat="1" ht="12" customHeight="1" x14ac:dyDescent="0.2">
      <c r="A22" s="41" t="s">
        <v>482</v>
      </c>
      <c r="B22" s="41" t="s">
        <v>1341</v>
      </c>
      <c r="C22" s="51">
        <v>710</v>
      </c>
      <c r="D22" s="26">
        <f t="shared" si="0"/>
        <v>710</v>
      </c>
      <c r="F22" s="51"/>
      <c r="G22" s="116"/>
      <c r="H22" s="41"/>
    </row>
    <row r="23" spans="1:8" s="65" customFormat="1" ht="12" customHeight="1" x14ac:dyDescent="0.2">
      <c r="A23" s="41" t="s">
        <v>483</v>
      </c>
      <c r="B23" s="41" t="s">
        <v>1342</v>
      </c>
      <c r="C23" s="220">
        <v>927</v>
      </c>
      <c r="D23" s="26">
        <f t="shared" si="0"/>
        <v>927</v>
      </c>
      <c r="F23" s="220"/>
      <c r="G23" s="116"/>
      <c r="H23" s="41"/>
    </row>
    <row r="24" spans="1:8" s="65" customFormat="1" ht="12" customHeight="1" x14ac:dyDescent="0.2">
      <c r="A24" s="41" t="s">
        <v>1332</v>
      </c>
      <c r="B24" s="41" t="s">
        <v>1343</v>
      </c>
      <c r="C24" s="220">
        <v>1172</v>
      </c>
      <c r="D24" s="26">
        <f t="shared" si="0"/>
        <v>1172</v>
      </c>
      <c r="F24" s="220"/>
      <c r="G24" s="116"/>
      <c r="H24" s="41"/>
    </row>
    <row r="25" spans="1:8" s="65" customFormat="1" ht="12" customHeight="1" x14ac:dyDescent="0.2">
      <c r="A25" s="41" t="s">
        <v>4897</v>
      </c>
      <c r="B25" s="41" t="s">
        <v>4898</v>
      </c>
      <c r="C25" s="220">
        <v>47</v>
      </c>
      <c r="D25" s="26">
        <f t="shared" si="0"/>
        <v>47</v>
      </c>
      <c r="F25" s="51"/>
      <c r="G25" s="116"/>
      <c r="H25" s="41"/>
    </row>
    <row r="26" spans="1:8" s="65" customFormat="1" ht="12" customHeight="1" x14ac:dyDescent="0.2">
      <c r="A26" s="41" t="s">
        <v>4899</v>
      </c>
      <c r="B26" s="41" t="s">
        <v>4900</v>
      </c>
      <c r="C26" s="220">
        <v>68</v>
      </c>
      <c r="D26" s="26">
        <f t="shared" si="0"/>
        <v>68</v>
      </c>
      <c r="F26" s="51"/>
      <c r="G26" s="116"/>
      <c r="H26" s="41"/>
    </row>
    <row r="27" spans="1:8" s="65" customFormat="1" ht="12" customHeight="1" x14ac:dyDescent="0.2">
      <c r="A27" s="41" t="s">
        <v>4901</v>
      </c>
      <c r="B27" s="41" t="s">
        <v>4902</v>
      </c>
      <c r="C27" s="221">
        <v>108</v>
      </c>
      <c r="D27" s="26">
        <f t="shared" si="0"/>
        <v>108</v>
      </c>
      <c r="F27" s="220"/>
      <c r="G27" s="116"/>
      <c r="H27" s="41"/>
    </row>
    <row r="28" spans="1:8" s="65" customFormat="1" ht="12" customHeight="1" x14ac:dyDescent="0.2">
      <c r="A28" s="41" t="s">
        <v>4903</v>
      </c>
      <c r="B28" s="41" t="s">
        <v>4904</v>
      </c>
      <c r="C28" s="221">
        <v>165</v>
      </c>
      <c r="D28" s="26">
        <f t="shared" si="0"/>
        <v>165</v>
      </c>
      <c r="F28" s="220"/>
      <c r="G28" s="116"/>
      <c r="H28" s="41"/>
    </row>
    <row r="29" spans="1:8" s="65" customFormat="1" ht="12" customHeight="1" x14ac:dyDescent="0.2">
      <c r="A29" s="41" t="s">
        <v>4905</v>
      </c>
      <c r="B29" s="41" t="s">
        <v>4906</v>
      </c>
      <c r="C29" s="220">
        <v>232</v>
      </c>
      <c r="D29" s="26">
        <f t="shared" si="0"/>
        <v>232</v>
      </c>
      <c r="F29" s="220"/>
      <c r="G29" s="116"/>
      <c r="H29" s="41"/>
    </row>
    <row r="30" spans="1:8" s="65" customFormat="1" ht="12" customHeight="1" x14ac:dyDescent="0.2">
      <c r="A30" s="41" t="s">
        <v>4907</v>
      </c>
      <c r="B30" s="15" t="s">
        <v>4908</v>
      </c>
      <c r="C30" s="220">
        <v>927</v>
      </c>
      <c r="D30" s="26">
        <f t="shared" si="0"/>
        <v>927</v>
      </c>
      <c r="F30" s="51"/>
      <c r="G30" s="116"/>
      <c r="H30" s="15"/>
    </row>
    <row r="31" spans="1:8" s="65" customFormat="1" ht="12" customHeight="1" x14ac:dyDescent="0.2">
      <c r="A31" s="41" t="s">
        <v>4909</v>
      </c>
      <c r="B31" s="15" t="s">
        <v>4910</v>
      </c>
      <c r="C31" s="220">
        <v>1172</v>
      </c>
      <c r="D31" s="26">
        <f t="shared" si="0"/>
        <v>1172</v>
      </c>
      <c r="F31" s="220"/>
      <c r="G31" s="116"/>
      <c r="H31" s="15"/>
    </row>
    <row r="32" spans="1:8" s="65" customFormat="1" ht="12" customHeight="1" x14ac:dyDescent="0.2">
      <c r="A32" s="73" t="s">
        <v>5832</v>
      </c>
      <c r="B32" s="28" t="s">
        <v>5833</v>
      </c>
      <c r="C32" s="220">
        <v>1841</v>
      </c>
      <c r="D32" s="26">
        <f t="shared" si="0"/>
        <v>1841</v>
      </c>
      <c r="F32" s="220"/>
      <c r="G32" s="116"/>
      <c r="H32" s="168"/>
    </row>
    <row r="33" spans="1:8" s="65" customFormat="1" ht="12" customHeight="1" x14ac:dyDescent="0.2">
      <c r="A33" s="234" t="s">
        <v>938</v>
      </c>
      <c r="B33" s="41" t="s">
        <v>1344</v>
      </c>
      <c r="C33" s="51">
        <v>47</v>
      </c>
      <c r="D33" s="26">
        <f t="shared" si="0"/>
        <v>47</v>
      </c>
      <c r="F33" s="220"/>
      <c r="G33" s="116"/>
      <c r="H33" s="41"/>
    </row>
    <row r="34" spans="1:8" s="65" customFormat="1" ht="12" customHeight="1" x14ac:dyDescent="0.2">
      <c r="A34" s="234" t="s">
        <v>939</v>
      </c>
      <c r="B34" s="41" t="s">
        <v>1345</v>
      </c>
      <c r="C34" s="51">
        <v>68</v>
      </c>
      <c r="D34" s="26">
        <f t="shared" si="0"/>
        <v>68</v>
      </c>
      <c r="F34" s="220"/>
      <c r="G34" s="116"/>
      <c r="H34" s="41"/>
    </row>
    <row r="35" spans="1:8" s="65" customFormat="1" ht="12" customHeight="1" x14ac:dyDescent="0.2">
      <c r="A35" s="41" t="s">
        <v>940</v>
      </c>
      <c r="B35" s="41" t="s">
        <v>1346</v>
      </c>
      <c r="C35" s="221">
        <v>108</v>
      </c>
      <c r="D35" s="26">
        <f t="shared" si="0"/>
        <v>108</v>
      </c>
      <c r="E35" s="70"/>
      <c r="F35" s="220"/>
      <c r="G35" s="116"/>
      <c r="H35" s="41"/>
    </row>
    <row r="36" spans="1:8" s="65" customFormat="1" ht="12" customHeight="1" x14ac:dyDescent="0.2">
      <c r="A36" s="41" t="s">
        <v>941</v>
      </c>
      <c r="B36" s="41" t="s">
        <v>1347</v>
      </c>
      <c r="C36" s="221">
        <v>165</v>
      </c>
      <c r="D36" s="26">
        <f t="shared" si="0"/>
        <v>165</v>
      </c>
      <c r="F36" s="220"/>
      <c r="G36" s="116"/>
      <c r="H36" s="41"/>
    </row>
    <row r="37" spans="1:8" s="65" customFormat="1" ht="12" customHeight="1" x14ac:dyDescent="0.2">
      <c r="A37" s="41" t="s">
        <v>942</v>
      </c>
      <c r="B37" s="41" t="s">
        <v>1348</v>
      </c>
      <c r="C37" s="220">
        <v>232</v>
      </c>
      <c r="D37" s="26">
        <f t="shared" si="0"/>
        <v>232</v>
      </c>
      <c r="F37" s="220"/>
      <c r="G37" s="116"/>
      <c r="H37" s="41"/>
    </row>
    <row r="38" spans="1:8" s="65" customFormat="1" ht="12" customHeight="1" x14ac:dyDescent="0.2">
      <c r="A38" s="41" t="s">
        <v>943</v>
      </c>
      <c r="B38" s="41" t="s">
        <v>1349</v>
      </c>
      <c r="C38" s="220">
        <v>331</v>
      </c>
      <c r="D38" s="26">
        <f t="shared" si="0"/>
        <v>331</v>
      </c>
      <c r="F38" s="220"/>
      <c r="G38" s="116"/>
      <c r="H38" s="41"/>
    </row>
    <row r="39" spans="1:8" s="65" customFormat="1" ht="12" customHeight="1" x14ac:dyDescent="0.2">
      <c r="A39" s="41" t="s">
        <v>944</v>
      </c>
      <c r="B39" s="41" t="s">
        <v>1350</v>
      </c>
      <c r="C39" s="220">
        <v>445</v>
      </c>
      <c r="D39" s="26">
        <f t="shared" si="0"/>
        <v>445</v>
      </c>
      <c r="F39" s="220"/>
      <c r="G39" s="116"/>
      <c r="H39" s="41"/>
    </row>
    <row r="40" spans="1:8" s="65" customFormat="1" ht="12" customHeight="1" x14ac:dyDescent="0.2">
      <c r="A40" s="41" t="s">
        <v>945</v>
      </c>
      <c r="B40" s="41" t="s">
        <v>1351</v>
      </c>
      <c r="C40" s="51">
        <v>568</v>
      </c>
      <c r="D40" s="26">
        <f t="shared" si="0"/>
        <v>568</v>
      </c>
      <c r="F40" s="220"/>
      <c r="G40" s="116"/>
      <c r="H40" s="41"/>
    </row>
    <row r="41" spans="1:8" s="65" customFormat="1" ht="12" customHeight="1" x14ac:dyDescent="0.2">
      <c r="A41" s="41" t="s">
        <v>946</v>
      </c>
      <c r="B41" s="15" t="s">
        <v>1352</v>
      </c>
      <c r="C41" s="51">
        <v>710</v>
      </c>
      <c r="D41" s="26">
        <f t="shared" si="0"/>
        <v>710</v>
      </c>
      <c r="F41" s="220"/>
      <c r="G41" s="116"/>
      <c r="H41" s="15"/>
    </row>
    <row r="42" spans="1:8" s="65" customFormat="1" ht="12" customHeight="1" x14ac:dyDescent="0.2">
      <c r="A42" s="41" t="s">
        <v>947</v>
      </c>
      <c r="B42" s="15" t="s">
        <v>1353</v>
      </c>
      <c r="C42" s="220">
        <v>927</v>
      </c>
      <c r="D42" s="26">
        <f t="shared" si="0"/>
        <v>927</v>
      </c>
      <c r="F42" s="220"/>
      <c r="G42" s="116"/>
      <c r="H42" s="15"/>
    </row>
    <row r="43" spans="1:8" s="65" customFormat="1" ht="12" customHeight="1" x14ac:dyDescent="0.2">
      <c r="A43" s="41" t="s">
        <v>948</v>
      </c>
      <c r="B43" s="15" t="s">
        <v>1354</v>
      </c>
      <c r="C43" s="220">
        <v>1172</v>
      </c>
      <c r="D43" s="26">
        <f t="shared" si="0"/>
        <v>1172</v>
      </c>
      <c r="F43" s="220"/>
      <c r="G43" s="116"/>
      <c r="H43" s="15"/>
    </row>
    <row r="44" spans="1:8" s="65" customFormat="1" ht="12" customHeight="1" x14ac:dyDescent="0.2">
      <c r="A44" s="41" t="s">
        <v>949</v>
      </c>
      <c r="B44" s="15" t="s">
        <v>1355</v>
      </c>
      <c r="C44" s="220">
        <v>1460</v>
      </c>
      <c r="D44" s="26">
        <f t="shared" si="0"/>
        <v>1460</v>
      </c>
      <c r="F44" s="220"/>
      <c r="G44" s="116"/>
      <c r="H44" s="15"/>
    </row>
    <row r="45" spans="1:8" s="65" customFormat="1" ht="12" customHeight="1" x14ac:dyDescent="0.2">
      <c r="A45" s="41" t="s">
        <v>950</v>
      </c>
      <c r="B45" s="15" t="s">
        <v>1356</v>
      </c>
      <c r="C45" s="220">
        <v>1841</v>
      </c>
      <c r="D45" s="26">
        <f t="shared" si="0"/>
        <v>1841</v>
      </c>
      <c r="F45" s="220"/>
      <c r="G45" s="116"/>
      <c r="H45" s="15"/>
    </row>
    <row r="46" spans="1:8" s="65" customFormat="1" ht="12" customHeight="1" x14ac:dyDescent="0.2">
      <c r="A46" s="41" t="s">
        <v>951</v>
      </c>
      <c r="B46" s="15" t="s">
        <v>1357</v>
      </c>
      <c r="C46" s="220">
        <v>2273</v>
      </c>
      <c r="D46" s="26">
        <f t="shared" si="0"/>
        <v>2273</v>
      </c>
      <c r="F46" s="220"/>
      <c r="G46" s="116"/>
      <c r="H46" s="15"/>
    </row>
    <row r="47" spans="1:8" s="65" customFormat="1" ht="12" customHeight="1" x14ac:dyDescent="0.2">
      <c r="A47" s="41" t="s">
        <v>952</v>
      </c>
      <c r="B47" s="15" t="s">
        <v>1358</v>
      </c>
      <c r="C47" s="220">
        <v>2848</v>
      </c>
      <c r="D47" s="26">
        <f t="shared" si="0"/>
        <v>2848</v>
      </c>
      <c r="F47" s="220"/>
      <c r="G47" s="116"/>
      <c r="H47" s="15"/>
    </row>
    <row r="48" spans="1:8" s="65" customFormat="1" ht="12" customHeight="1" x14ac:dyDescent="0.2">
      <c r="A48" s="41" t="s">
        <v>953</v>
      </c>
      <c r="B48" s="15" t="s">
        <v>1359</v>
      </c>
      <c r="C48" s="220">
        <v>3610</v>
      </c>
      <c r="D48" s="26">
        <f t="shared" si="0"/>
        <v>3610</v>
      </c>
      <c r="H48" s="15"/>
    </row>
    <row r="49" spans="1:8" s="65" customFormat="1" ht="12" customHeight="1" x14ac:dyDescent="0.2">
      <c r="A49" s="41" t="s">
        <v>954</v>
      </c>
      <c r="B49" s="15" t="s">
        <v>1360</v>
      </c>
      <c r="C49" s="220">
        <v>4697</v>
      </c>
      <c r="D49" s="26">
        <f t="shared" si="0"/>
        <v>4697</v>
      </c>
      <c r="H49" s="15"/>
    </row>
    <row r="50" spans="1:8" s="65" customFormat="1" ht="12" customHeight="1" x14ac:dyDescent="0.2">
      <c r="A50" s="41" t="s">
        <v>955</v>
      </c>
      <c r="B50" s="15" t="s">
        <v>1361</v>
      </c>
      <c r="C50" s="220">
        <v>5877</v>
      </c>
      <c r="D50" s="26">
        <f t="shared" si="0"/>
        <v>5877</v>
      </c>
      <c r="H50" s="15"/>
    </row>
    <row r="51" spans="1:8" s="65" customFormat="1" ht="12" customHeight="1" x14ac:dyDescent="0.2">
      <c r="A51" s="41" t="s">
        <v>956</v>
      </c>
      <c r="B51" s="15" t="s">
        <v>1362</v>
      </c>
      <c r="C51" s="220">
        <v>7429</v>
      </c>
      <c r="D51" s="26">
        <f t="shared" si="0"/>
        <v>7429</v>
      </c>
      <c r="H51" s="15"/>
    </row>
    <row r="52" spans="1:8" s="65" customFormat="1" ht="12" customHeight="1" x14ac:dyDescent="0.2">
      <c r="A52" s="41" t="s">
        <v>5834</v>
      </c>
      <c r="B52" s="15" t="s">
        <v>5835</v>
      </c>
      <c r="C52" s="229">
        <v>1255</v>
      </c>
      <c r="D52" s="26">
        <f t="shared" si="0"/>
        <v>1255</v>
      </c>
      <c r="H52" s="168"/>
    </row>
    <row r="53" spans="1:8" s="65" customFormat="1" ht="12" customHeight="1" x14ac:dyDescent="0.2">
      <c r="A53" s="41" t="s">
        <v>957</v>
      </c>
      <c r="B53" s="15" t="s">
        <v>2090</v>
      </c>
      <c r="C53" s="220">
        <v>1255</v>
      </c>
      <c r="D53" s="26">
        <f t="shared" si="0"/>
        <v>1255</v>
      </c>
      <c r="H53" s="15"/>
    </row>
    <row r="54" spans="1:8" s="65" customFormat="1" ht="12" customHeight="1" x14ac:dyDescent="0.2">
      <c r="A54" s="41" t="s">
        <v>958</v>
      </c>
      <c r="B54" s="15" t="s">
        <v>2091</v>
      </c>
      <c r="C54" s="220">
        <v>1543</v>
      </c>
      <c r="D54" s="26">
        <f t="shared" si="0"/>
        <v>1543</v>
      </c>
      <c r="H54" s="15"/>
    </row>
    <row r="55" spans="1:8" s="65" customFormat="1" ht="12" customHeight="1" x14ac:dyDescent="0.2">
      <c r="A55" s="41" t="s">
        <v>959</v>
      </c>
      <c r="B55" s="15" t="s">
        <v>2092</v>
      </c>
      <c r="C55" s="220">
        <v>1939</v>
      </c>
      <c r="D55" s="26">
        <f t="shared" si="0"/>
        <v>1939</v>
      </c>
      <c r="H55" s="15"/>
    </row>
    <row r="56" spans="1:8" s="65" customFormat="1" ht="12" customHeight="1" x14ac:dyDescent="0.2">
      <c r="A56" s="41" t="s">
        <v>960</v>
      </c>
      <c r="B56" s="15" t="s">
        <v>2093</v>
      </c>
      <c r="C56" s="220">
        <v>2470</v>
      </c>
      <c r="D56" s="26">
        <f t="shared" si="0"/>
        <v>2470</v>
      </c>
      <c r="H56" s="15"/>
    </row>
    <row r="57" spans="1:8" s="65" customFormat="1" ht="12" customHeight="1" x14ac:dyDescent="0.2">
      <c r="A57" s="41" t="s">
        <v>961</v>
      </c>
      <c r="B57" s="15" t="s">
        <v>2094</v>
      </c>
      <c r="C57" s="220">
        <v>3120</v>
      </c>
      <c r="D57" s="26">
        <f t="shared" si="0"/>
        <v>3120</v>
      </c>
      <c r="H57" s="15"/>
    </row>
    <row r="58" spans="1:8" s="65" customFormat="1" ht="12" customHeight="1" x14ac:dyDescent="0.2">
      <c r="A58" s="41" t="s">
        <v>962</v>
      </c>
      <c r="B58" s="15" t="s">
        <v>2095</v>
      </c>
      <c r="C58" s="220">
        <v>4002</v>
      </c>
      <c r="D58" s="26">
        <f t="shared" si="0"/>
        <v>4002</v>
      </c>
      <c r="H58" s="15"/>
    </row>
    <row r="59" spans="1:8" s="65" customFormat="1" ht="12" customHeight="1" x14ac:dyDescent="0.2">
      <c r="A59" s="234" t="s">
        <v>963</v>
      </c>
      <c r="B59" s="12" t="s">
        <v>2096</v>
      </c>
      <c r="C59" s="220">
        <v>5058</v>
      </c>
      <c r="D59" s="26">
        <f t="shared" si="0"/>
        <v>5058</v>
      </c>
      <c r="H59" s="12"/>
    </row>
    <row r="60" spans="1:8" s="65" customFormat="1" ht="12" customHeight="1" x14ac:dyDescent="0.2">
      <c r="A60" s="15"/>
      <c r="B60" s="15"/>
      <c r="C60" s="229"/>
      <c r="D60" s="229"/>
    </row>
    <row r="61" spans="1:8" s="65" customFormat="1" ht="12" customHeight="1" x14ac:dyDescent="0.2">
      <c r="A61" s="15"/>
      <c r="B61" s="15"/>
      <c r="C61" s="229"/>
      <c r="D61" s="229"/>
    </row>
    <row r="62" spans="1:8" s="65" customFormat="1" ht="12" customHeight="1" x14ac:dyDescent="0.2">
      <c r="A62" s="15"/>
      <c r="B62" s="53" t="s">
        <v>6049</v>
      </c>
      <c r="C62" s="229"/>
      <c r="D62" s="229"/>
    </row>
    <row r="63" spans="1:8" s="65" customFormat="1" ht="12" customHeight="1" x14ac:dyDescent="0.2">
      <c r="A63" s="15"/>
      <c r="B63" s="15"/>
      <c r="C63" s="229"/>
      <c r="D63" s="229"/>
    </row>
    <row r="64" spans="1:8" s="65" customFormat="1" ht="12" customHeight="1" x14ac:dyDescent="0.2">
      <c r="A64" s="15"/>
      <c r="B64" s="15"/>
      <c r="C64" s="229"/>
      <c r="D64" s="229"/>
    </row>
    <row r="65" spans="1:4" s="65" customFormat="1" ht="12" customHeight="1" x14ac:dyDescent="0.2">
      <c r="A65" s="15"/>
      <c r="B65" s="15"/>
      <c r="C65" s="229"/>
      <c r="D65" s="229"/>
    </row>
    <row r="66" spans="1:4" s="65" customFormat="1" ht="12" customHeight="1" x14ac:dyDescent="0.2">
      <c r="A66" s="15"/>
      <c r="B66" s="15"/>
      <c r="C66" s="229"/>
      <c r="D66" s="229"/>
    </row>
    <row r="67" spans="1:4" s="65" customFormat="1" ht="12" customHeight="1" x14ac:dyDescent="0.2">
      <c r="A67" s="15"/>
      <c r="B67" s="15"/>
      <c r="C67" s="229"/>
      <c r="D67" s="229"/>
    </row>
    <row r="68" spans="1:4" s="65" customFormat="1" ht="12" customHeight="1" x14ac:dyDescent="0.2">
      <c r="A68" s="15"/>
      <c r="B68" s="15"/>
      <c r="C68" s="229"/>
      <c r="D68" s="229"/>
    </row>
    <row r="69" spans="1:4" s="65" customFormat="1" ht="12" customHeight="1" x14ac:dyDescent="0.2">
      <c r="A69" s="15"/>
      <c r="B69" s="15"/>
      <c r="C69" s="229"/>
      <c r="D69" s="229"/>
    </row>
    <row r="70" spans="1:4" s="65" customFormat="1" ht="12" customHeight="1" x14ac:dyDescent="0.2">
      <c r="A70" s="15"/>
      <c r="B70" s="15"/>
      <c r="C70" s="229"/>
      <c r="D70" s="229"/>
    </row>
    <row r="71" spans="1:4" s="65" customFormat="1" ht="12" customHeight="1" x14ac:dyDescent="0.2">
      <c r="A71" s="15"/>
      <c r="B71" s="15"/>
      <c r="C71" s="229"/>
      <c r="D71" s="229"/>
    </row>
    <row r="72" spans="1:4" s="65" customFormat="1" ht="12" customHeight="1" x14ac:dyDescent="0.2">
      <c r="A72" s="15"/>
      <c r="B72" s="15"/>
      <c r="C72" s="229"/>
      <c r="D72" s="229"/>
    </row>
    <row r="73" spans="1:4" s="65" customFormat="1" ht="12" customHeight="1" x14ac:dyDescent="0.2">
      <c r="A73" s="15"/>
      <c r="B73" s="15"/>
      <c r="C73" s="229"/>
      <c r="D73" s="229"/>
    </row>
    <row r="74" spans="1:4" s="65" customFormat="1" ht="12" customHeight="1" x14ac:dyDescent="0.2">
      <c r="A74" s="15"/>
      <c r="B74" s="15"/>
      <c r="C74" s="229"/>
      <c r="D74" s="229"/>
    </row>
    <row r="75" spans="1:4" s="65" customFormat="1" ht="12" customHeight="1" x14ac:dyDescent="0.2">
      <c r="A75" s="15"/>
      <c r="B75" s="15"/>
      <c r="C75" s="229"/>
      <c r="D75" s="229"/>
    </row>
    <row r="76" spans="1:4" s="65" customFormat="1" ht="12" customHeight="1" x14ac:dyDescent="0.2">
      <c r="A76" s="15"/>
      <c r="B76" s="15"/>
      <c r="C76" s="229"/>
      <c r="D76" s="229"/>
    </row>
    <row r="77" spans="1:4" s="65" customFormat="1" ht="12" customHeight="1" x14ac:dyDescent="0.2">
      <c r="A77" s="15"/>
      <c r="B77" s="15"/>
      <c r="C77" s="229"/>
      <c r="D77" s="229"/>
    </row>
    <row r="78" spans="1:4" s="65" customFormat="1" ht="12" customHeight="1" x14ac:dyDescent="0.2">
      <c r="A78" s="15"/>
      <c r="B78" s="15"/>
      <c r="C78" s="229"/>
      <c r="D78" s="229"/>
    </row>
    <row r="79" spans="1:4" s="65" customFormat="1" ht="12" customHeight="1" x14ac:dyDescent="0.2">
      <c r="A79" s="15"/>
      <c r="B79" s="15"/>
      <c r="C79" s="229"/>
      <c r="D79" s="229"/>
    </row>
    <row r="80" spans="1:4" s="65" customFormat="1" ht="12" customHeight="1" x14ac:dyDescent="0.2">
      <c r="A80" s="15"/>
      <c r="B80" s="15"/>
      <c r="C80" s="229"/>
      <c r="D80" s="229"/>
    </row>
    <row r="81" spans="1:4" s="65" customFormat="1" ht="12" customHeight="1" x14ac:dyDescent="0.2">
      <c r="A81" s="15"/>
      <c r="B81" s="15"/>
      <c r="C81" s="229"/>
      <c r="D81" s="229"/>
    </row>
    <row r="82" spans="1:4" s="65" customFormat="1" ht="12" customHeight="1" x14ac:dyDescent="0.2">
      <c r="A82" s="15"/>
      <c r="B82" s="15"/>
      <c r="C82" s="229"/>
      <c r="D82" s="229"/>
    </row>
    <row r="83" spans="1:4" s="65" customFormat="1" ht="12" customHeight="1" x14ac:dyDescent="0.2">
      <c r="A83" s="15"/>
      <c r="B83" s="15"/>
      <c r="C83" s="229"/>
      <c r="D83" s="229"/>
    </row>
    <row r="84" spans="1:4" s="65" customFormat="1" ht="12" customHeight="1" x14ac:dyDescent="0.2">
      <c r="A84" s="15"/>
      <c r="B84" s="15"/>
      <c r="C84" s="229"/>
      <c r="D84" s="229"/>
    </row>
    <row r="85" spans="1:4" s="65" customFormat="1" ht="12" customHeight="1" x14ac:dyDescent="0.2">
      <c r="A85" s="15"/>
      <c r="B85" s="15"/>
      <c r="C85" s="229"/>
      <c r="D85" s="229"/>
    </row>
    <row r="86" spans="1:4" s="65" customFormat="1" ht="12" customHeight="1" x14ac:dyDescent="0.2">
      <c r="A86" s="15"/>
      <c r="B86" s="15"/>
      <c r="C86" s="229"/>
      <c r="D86" s="229"/>
    </row>
    <row r="87" spans="1:4" s="65" customFormat="1" ht="12" customHeight="1" x14ac:dyDescent="0.2">
      <c r="A87" s="15"/>
      <c r="B87" s="15"/>
      <c r="C87" s="229"/>
      <c r="D87" s="229"/>
    </row>
    <row r="88" spans="1:4" s="65" customFormat="1" ht="12" customHeight="1" x14ac:dyDescent="0.2">
      <c r="A88" s="15"/>
      <c r="B88" s="15"/>
      <c r="C88" s="229"/>
      <c r="D88" s="229"/>
    </row>
    <row r="89" spans="1:4" s="65" customFormat="1" ht="12" customHeight="1" x14ac:dyDescent="0.2">
      <c r="A89" s="15"/>
      <c r="B89" s="15"/>
      <c r="C89" s="229"/>
      <c r="D89" s="229"/>
    </row>
    <row r="90" spans="1:4" s="65" customFormat="1" ht="12" customHeight="1" x14ac:dyDescent="0.2">
      <c r="A90" s="15"/>
      <c r="B90" s="15"/>
      <c r="C90" s="229"/>
      <c r="D90" s="229"/>
    </row>
    <row r="91" spans="1:4" s="65" customFormat="1" ht="12" customHeight="1" x14ac:dyDescent="0.2">
      <c r="A91" s="15"/>
      <c r="B91" s="15"/>
      <c r="C91" s="229"/>
      <c r="D91" s="229"/>
    </row>
    <row r="92" spans="1:4" s="65" customFormat="1" ht="12" customHeight="1" x14ac:dyDescent="0.2">
      <c r="A92" s="15"/>
      <c r="B92" s="15"/>
      <c r="C92" s="229"/>
      <c r="D92" s="229"/>
    </row>
    <row r="93" spans="1:4" s="65" customFormat="1" ht="12" customHeight="1" x14ac:dyDescent="0.2">
      <c r="A93" s="15"/>
      <c r="B93" s="15"/>
      <c r="C93" s="229"/>
      <c r="D93" s="229"/>
    </row>
    <row r="94" spans="1:4" s="65" customFormat="1" ht="12" customHeight="1" x14ac:dyDescent="0.2">
      <c r="A94" s="15"/>
      <c r="B94" s="15"/>
      <c r="C94" s="229"/>
      <c r="D94" s="229"/>
    </row>
    <row r="95" spans="1:4" s="65" customFormat="1" ht="12" customHeight="1" x14ac:dyDescent="0.2">
      <c r="A95" s="15"/>
      <c r="B95" s="15"/>
      <c r="C95" s="229"/>
      <c r="D95" s="229"/>
    </row>
    <row r="96" spans="1:4" s="65" customFormat="1" ht="12" customHeight="1" x14ac:dyDescent="0.2">
      <c r="A96" s="15"/>
      <c r="B96" s="15"/>
      <c r="C96" s="229"/>
      <c r="D96" s="229"/>
    </row>
    <row r="97" spans="1:4" s="65" customFormat="1" ht="12" customHeight="1" x14ac:dyDescent="0.2">
      <c r="A97" s="15"/>
      <c r="B97" s="15"/>
      <c r="C97" s="229"/>
      <c r="D97" s="229"/>
    </row>
    <row r="98" spans="1:4" s="65" customFormat="1" ht="12" customHeight="1" x14ac:dyDescent="0.2">
      <c r="A98" s="15"/>
      <c r="B98" s="15"/>
      <c r="C98" s="229"/>
      <c r="D98" s="229"/>
    </row>
    <row r="99" spans="1:4" s="65" customFormat="1" ht="12" customHeight="1" x14ac:dyDescent="0.2">
      <c r="A99" s="15"/>
      <c r="B99" s="15"/>
      <c r="C99" s="229"/>
      <c r="D99" s="229"/>
    </row>
    <row r="100" spans="1:4" s="65" customFormat="1" ht="12" customHeight="1" x14ac:dyDescent="0.2">
      <c r="A100" s="15"/>
      <c r="B100" s="15"/>
      <c r="C100" s="229"/>
      <c r="D100" s="229"/>
    </row>
    <row r="101" spans="1:4" s="65" customFormat="1" ht="12" customHeight="1" x14ac:dyDescent="0.2">
      <c r="A101" s="15"/>
      <c r="B101" s="15"/>
      <c r="C101" s="229"/>
      <c r="D101" s="229"/>
    </row>
    <row r="102" spans="1:4" s="65" customFormat="1" ht="12" customHeight="1" x14ac:dyDescent="0.2">
      <c r="A102" s="15"/>
      <c r="B102" s="15"/>
      <c r="C102" s="229"/>
      <c r="D102" s="229"/>
    </row>
    <row r="103" spans="1:4" s="65" customFormat="1" ht="12" customHeight="1" x14ac:dyDescent="0.2">
      <c r="A103" s="15"/>
      <c r="B103" s="15"/>
      <c r="C103" s="229"/>
      <c r="D103" s="229"/>
    </row>
    <row r="104" spans="1:4" s="65" customFormat="1" ht="12" customHeight="1" x14ac:dyDescent="0.2">
      <c r="A104" s="15"/>
      <c r="B104" s="15"/>
      <c r="C104" s="229"/>
      <c r="D104" s="229"/>
    </row>
    <row r="105" spans="1:4" s="65" customFormat="1" x14ac:dyDescent="0.2">
      <c r="A105" s="15"/>
      <c r="B105" s="15"/>
      <c r="C105" s="229"/>
      <c r="D105" s="229"/>
    </row>
    <row r="106" spans="1:4" s="65" customFormat="1" x14ac:dyDescent="0.2">
      <c r="A106" s="15"/>
      <c r="B106" s="15"/>
      <c r="C106" s="229"/>
      <c r="D106" s="229"/>
    </row>
    <row r="107" spans="1:4" s="65" customFormat="1" x14ac:dyDescent="0.2">
      <c r="A107" s="15"/>
      <c r="B107" s="15"/>
      <c r="C107" s="229"/>
      <c r="D107" s="229"/>
    </row>
    <row r="108" spans="1:4" s="65" customFormat="1" x14ac:dyDescent="0.2">
      <c r="A108" s="15"/>
      <c r="B108" s="15"/>
      <c r="C108" s="229"/>
      <c r="D108" s="229"/>
    </row>
    <row r="109" spans="1:4" s="65" customFormat="1" x14ac:dyDescent="0.2">
      <c r="A109" s="15"/>
      <c r="B109" s="15"/>
      <c r="C109" s="229"/>
      <c r="D109" s="229"/>
    </row>
    <row r="110" spans="1:4" s="65" customFormat="1" x14ac:dyDescent="0.2">
      <c r="A110" s="15"/>
      <c r="B110" s="15"/>
      <c r="C110" s="229"/>
      <c r="D110" s="229"/>
    </row>
    <row r="111" spans="1:4" s="65" customFormat="1" x14ac:dyDescent="0.2">
      <c r="A111" s="15"/>
      <c r="B111" s="15"/>
      <c r="C111" s="229"/>
      <c r="D111" s="229"/>
    </row>
    <row r="112" spans="1:4" s="65" customFormat="1" x14ac:dyDescent="0.2">
      <c r="A112" s="15"/>
      <c r="B112" s="15"/>
      <c r="C112" s="229"/>
      <c r="D112" s="229"/>
    </row>
    <row r="113" spans="1:4" s="65" customFormat="1" x14ac:dyDescent="0.2">
      <c r="A113" s="15"/>
      <c r="B113" s="15"/>
      <c r="C113" s="229"/>
      <c r="D113" s="229"/>
    </row>
    <row r="114" spans="1:4" s="65" customFormat="1" x14ac:dyDescent="0.2">
      <c r="A114" s="15"/>
      <c r="B114" s="15"/>
      <c r="C114" s="229"/>
      <c r="D114" s="229"/>
    </row>
    <row r="115" spans="1:4" s="65" customFormat="1" x14ac:dyDescent="0.2">
      <c r="A115" s="15"/>
      <c r="B115" s="15"/>
      <c r="C115" s="229"/>
      <c r="D115" s="229"/>
    </row>
    <row r="116" spans="1:4" s="65" customFormat="1" x14ac:dyDescent="0.2">
      <c r="A116" s="15"/>
      <c r="B116" s="15"/>
      <c r="C116" s="229"/>
      <c r="D116" s="229"/>
    </row>
    <row r="117" spans="1:4" s="65" customFormat="1" x14ac:dyDescent="0.2">
      <c r="A117" s="15"/>
      <c r="B117" s="15"/>
      <c r="C117" s="229"/>
      <c r="D117" s="229"/>
    </row>
    <row r="118" spans="1:4" s="65" customFormat="1" x14ac:dyDescent="0.2">
      <c r="A118" s="15"/>
      <c r="B118" s="15"/>
      <c r="C118" s="229"/>
      <c r="D118" s="229"/>
    </row>
    <row r="119" spans="1:4" s="65" customFormat="1" x14ac:dyDescent="0.2">
      <c r="A119" s="15"/>
      <c r="B119" s="15"/>
      <c r="C119" s="229"/>
      <c r="D119" s="229"/>
    </row>
    <row r="120" spans="1:4" s="65" customFormat="1" x14ac:dyDescent="0.2">
      <c r="A120" s="15"/>
      <c r="B120" s="15"/>
      <c r="C120" s="229"/>
      <c r="D120" s="229"/>
    </row>
    <row r="121" spans="1:4" s="65" customFormat="1" x14ac:dyDescent="0.2">
      <c r="A121" s="15"/>
      <c r="B121" s="15"/>
      <c r="C121" s="229"/>
      <c r="D121" s="229"/>
    </row>
    <row r="122" spans="1:4" s="65" customFormat="1" x14ac:dyDescent="0.2">
      <c r="A122" s="15"/>
      <c r="B122" s="15"/>
      <c r="C122" s="229"/>
      <c r="D122" s="229"/>
    </row>
    <row r="123" spans="1:4" s="65" customFormat="1" x14ac:dyDescent="0.2">
      <c r="A123" s="15"/>
      <c r="B123" s="15"/>
      <c r="C123" s="229"/>
      <c r="D123" s="229"/>
    </row>
    <row r="124" spans="1:4" x14ac:dyDescent="0.2">
      <c r="A124" s="15"/>
      <c r="B124" s="15"/>
      <c r="C124" s="229"/>
      <c r="D124" s="25"/>
    </row>
    <row r="125" spans="1:4" x14ac:dyDescent="0.2">
      <c r="A125" s="15"/>
      <c r="B125" s="15"/>
      <c r="C125" s="229"/>
      <c r="D125" s="25"/>
    </row>
    <row r="126" spans="1:4" x14ac:dyDescent="0.2">
      <c r="A126" s="15"/>
      <c r="B126" s="15"/>
      <c r="C126" s="229"/>
      <c r="D126" s="25"/>
    </row>
    <row r="127" spans="1:4" x14ac:dyDescent="0.2">
      <c r="A127" s="15"/>
      <c r="B127" s="15"/>
      <c r="C127" s="229"/>
      <c r="D127" s="25"/>
    </row>
    <row r="128" spans="1:4" x14ac:dyDescent="0.2">
      <c r="A128" s="15"/>
      <c r="B128" s="15"/>
      <c r="C128" s="229"/>
      <c r="D128" s="25"/>
    </row>
  </sheetData>
  <mergeCells count="5">
    <mergeCell ref="A9:D9"/>
    <mergeCell ref="C10:D10"/>
    <mergeCell ref="C11:D11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J201"/>
  <sheetViews>
    <sheetView workbookViewId="0">
      <pane ySplit="13" topLeftCell="A14" activePane="bottomLeft" state="frozen"/>
      <selection activeCell="C51" sqref="C51"/>
      <selection pane="bottomLeft" activeCell="G13" sqref="G13"/>
    </sheetView>
  </sheetViews>
  <sheetFormatPr defaultColWidth="9.28515625" defaultRowHeight="12.75" x14ac:dyDescent="0.2"/>
  <cols>
    <col min="1" max="1" width="9.42578125" style="65" customWidth="1"/>
    <col min="2" max="2" width="47.5703125" style="65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2.7109375" style="65" customWidth="1"/>
    <col min="8" max="8" width="18.7109375" style="158" bestFit="1" customWidth="1"/>
    <col min="9" max="16384" width="9.28515625" style="65"/>
  </cols>
  <sheetData>
    <row r="1" spans="1:10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  <c r="H1" s="157"/>
    </row>
    <row r="2" spans="1:10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  <c r="H2" s="157"/>
    </row>
    <row r="3" spans="1:10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  <c r="H3" s="157"/>
    </row>
    <row r="4" spans="1:10" customFormat="1" ht="10.5" customHeight="1" x14ac:dyDescent="0.2">
      <c r="A4" s="7"/>
      <c r="B4" s="8"/>
      <c r="C4" s="268"/>
      <c r="D4" s="8"/>
      <c r="E4" s="64"/>
      <c r="F4" s="8"/>
      <c r="G4" s="8"/>
      <c r="H4" s="157"/>
    </row>
    <row r="5" spans="1:10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  <c r="H5" s="157"/>
    </row>
    <row r="6" spans="1:10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  <c r="H6" s="157"/>
    </row>
    <row r="7" spans="1:10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  <c r="H7" s="157"/>
    </row>
    <row r="8" spans="1:10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  <c r="H8" s="157"/>
    </row>
    <row r="9" spans="1:10" ht="21" customHeight="1" x14ac:dyDescent="0.25">
      <c r="A9" s="301" t="s">
        <v>5922</v>
      </c>
      <c r="B9" s="301"/>
      <c r="C9" s="301"/>
      <c r="D9" s="301"/>
      <c r="E9" s="37"/>
      <c r="F9" s="37"/>
      <c r="G9" s="8"/>
    </row>
    <row r="10" spans="1:10" ht="12" customHeight="1" x14ac:dyDescent="0.25">
      <c r="A10" s="170" t="s">
        <v>5408</v>
      </c>
      <c r="B10" s="37"/>
      <c r="C10" s="270"/>
      <c r="D10" s="37"/>
      <c r="E10" s="37"/>
      <c r="F10" s="37"/>
      <c r="G10" s="8"/>
    </row>
    <row r="11" spans="1:10" ht="12" customHeight="1" x14ac:dyDescent="0.2">
      <c r="A11" s="176" t="s">
        <v>268</v>
      </c>
      <c r="B11" s="12"/>
      <c r="C11" s="26"/>
      <c r="D11" s="13" t="s">
        <v>1697</v>
      </c>
      <c r="E11" s="8"/>
      <c r="F11" s="8"/>
      <c r="G11" s="8"/>
    </row>
    <row r="12" spans="1:10" ht="5.25" customHeight="1" x14ac:dyDescent="0.2">
      <c r="A12" s="18"/>
      <c r="D12" s="19"/>
      <c r="G12" s="69"/>
    </row>
    <row r="13" spans="1:10" x14ac:dyDescent="0.2">
      <c r="A13" s="20" t="s">
        <v>1598</v>
      </c>
      <c r="B13" s="21" t="s">
        <v>1599</v>
      </c>
      <c r="C13" s="35" t="s">
        <v>1600</v>
      </c>
      <c r="D13" s="23" t="s">
        <v>1601</v>
      </c>
      <c r="F13" s="24" t="s">
        <v>1602</v>
      </c>
      <c r="G13" s="69">
        <v>0</v>
      </c>
    </row>
    <row r="14" spans="1:10" ht="12" customHeight="1" x14ac:dyDescent="0.2">
      <c r="A14" s="85" t="s">
        <v>1566</v>
      </c>
      <c r="B14" s="15" t="s">
        <v>3779</v>
      </c>
      <c r="C14" s="227">
        <v>990</v>
      </c>
      <c r="D14" s="26">
        <f t="shared" ref="D14:D37" si="0">((100-$G$13)/100)*C14</f>
        <v>990</v>
      </c>
      <c r="F14" s="42"/>
      <c r="G14" s="118"/>
      <c r="H14" s="160"/>
      <c r="I14" s="42"/>
      <c r="J14" s="71"/>
    </row>
    <row r="15" spans="1:10" ht="12" customHeight="1" x14ac:dyDescent="0.2">
      <c r="A15" s="85" t="s">
        <v>1567</v>
      </c>
      <c r="B15" s="15" t="s">
        <v>3780</v>
      </c>
      <c r="C15" s="227">
        <v>1030</v>
      </c>
      <c r="D15" s="26">
        <f t="shared" si="0"/>
        <v>1030</v>
      </c>
      <c r="F15" s="42"/>
      <c r="G15" s="118"/>
      <c r="H15" s="160"/>
      <c r="I15" s="42"/>
      <c r="J15" s="71"/>
    </row>
    <row r="16" spans="1:10" ht="12" customHeight="1" x14ac:dyDescent="0.2">
      <c r="A16" s="85" t="s">
        <v>1568</v>
      </c>
      <c r="B16" s="15" t="s">
        <v>3781</v>
      </c>
      <c r="C16" s="226">
        <v>860</v>
      </c>
      <c r="D16" s="26">
        <f t="shared" si="0"/>
        <v>860</v>
      </c>
      <c r="F16" s="42"/>
      <c r="G16" s="118"/>
      <c r="H16" s="160"/>
      <c r="I16" s="169"/>
      <c r="J16" s="71"/>
    </row>
    <row r="17" spans="1:10" ht="12" customHeight="1" x14ac:dyDescent="0.2">
      <c r="A17" s="85" t="s">
        <v>1569</v>
      </c>
      <c r="B17" s="15" t="s">
        <v>3782</v>
      </c>
      <c r="C17" s="226">
        <v>925</v>
      </c>
      <c r="D17" s="26">
        <f t="shared" si="0"/>
        <v>925</v>
      </c>
      <c r="F17" s="42"/>
      <c r="G17" s="118"/>
      <c r="H17" s="160"/>
      <c r="I17" s="169"/>
      <c r="J17" s="71"/>
    </row>
    <row r="18" spans="1:10" ht="12" customHeight="1" x14ac:dyDescent="0.2">
      <c r="A18" s="85" t="s">
        <v>1570</v>
      </c>
      <c r="B18" s="15" t="s">
        <v>3783</v>
      </c>
      <c r="C18" s="226">
        <v>930</v>
      </c>
      <c r="D18" s="26">
        <f t="shared" si="0"/>
        <v>930</v>
      </c>
      <c r="F18" s="42"/>
      <c r="G18" s="118"/>
      <c r="H18" s="160"/>
      <c r="I18" s="169"/>
      <c r="J18" s="71"/>
    </row>
    <row r="19" spans="1:10" ht="12" customHeight="1" x14ac:dyDescent="0.2">
      <c r="A19" s="85" t="s">
        <v>1571</v>
      </c>
      <c r="B19" s="15" t="s">
        <v>3784</v>
      </c>
      <c r="C19" s="226">
        <v>1010</v>
      </c>
      <c r="D19" s="26">
        <f t="shared" si="0"/>
        <v>1010</v>
      </c>
      <c r="F19" s="42"/>
      <c r="G19" s="118"/>
      <c r="H19" s="160"/>
      <c r="I19" s="169"/>
      <c r="J19" s="71"/>
    </row>
    <row r="20" spans="1:10" ht="12" customHeight="1" x14ac:dyDescent="0.2">
      <c r="A20" s="85" t="s">
        <v>5612</v>
      </c>
      <c r="B20" s="15" t="s">
        <v>5613</v>
      </c>
      <c r="C20" s="226">
        <v>590</v>
      </c>
      <c r="D20" s="26">
        <f t="shared" si="0"/>
        <v>590</v>
      </c>
      <c r="F20" s="42"/>
      <c r="G20" s="118"/>
      <c r="H20" s="160"/>
      <c r="I20" s="169"/>
      <c r="J20" s="71"/>
    </row>
    <row r="21" spans="1:10" ht="12" customHeight="1" x14ac:dyDescent="0.2">
      <c r="A21" s="85" t="s">
        <v>1034</v>
      </c>
      <c r="B21" s="15" t="s">
        <v>1035</v>
      </c>
      <c r="C21" s="226">
        <v>850</v>
      </c>
      <c r="D21" s="26">
        <f t="shared" si="0"/>
        <v>850</v>
      </c>
      <c r="F21" s="42"/>
      <c r="G21" s="118"/>
      <c r="H21" s="160"/>
      <c r="I21" s="169"/>
      <c r="J21" s="71"/>
    </row>
    <row r="22" spans="1:10" ht="12" customHeight="1" x14ac:dyDescent="0.2">
      <c r="A22" s="85" t="s">
        <v>1572</v>
      </c>
      <c r="B22" s="15" t="s">
        <v>892</v>
      </c>
      <c r="C22" s="226">
        <v>1115</v>
      </c>
      <c r="D22" s="26">
        <f t="shared" si="0"/>
        <v>1115</v>
      </c>
      <c r="F22" s="42"/>
      <c r="G22" s="118"/>
      <c r="H22" s="160"/>
      <c r="I22" s="169"/>
      <c r="J22" s="71"/>
    </row>
    <row r="23" spans="1:10" ht="12" customHeight="1" x14ac:dyDescent="0.2">
      <c r="A23" s="85" t="s">
        <v>893</v>
      </c>
      <c r="B23" s="15" t="s">
        <v>894</v>
      </c>
      <c r="C23" s="226">
        <v>1575</v>
      </c>
      <c r="D23" s="26">
        <f t="shared" si="0"/>
        <v>1575</v>
      </c>
      <c r="F23" s="42"/>
      <c r="G23" s="118"/>
      <c r="H23" s="160"/>
      <c r="I23" s="42"/>
      <c r="J23" s="71"/>
    </row>
    <row r="24" spans="1:10" ht="12" customHeight="1" x14ac:dyDescent="0.2">
      <c r="A24" s="85" t="s">
        <v>895</v>
      </c>
      <c r="B24" s="15" t="s">
        <v>896</v>
      </c>
      <c r="C24" s="226">
        <v>2950</v>
      </c>
      <c r="D24" s="26">
        <f t="shared" si="0"/>
        <v>2950</v>
      </c>
      <c r="F24" s="42"/>
      <c r="G24" s="118"/>
      <c r="H24" s="161"/>
      <c r="I24" s="169"/>
      <c r="J24" s="71"/>
    </row>
    <row r="25" spans="1:10" ht="12" customHeight="1" x14ac:dyDescent="0.2">
      <c r="A25" s="85" t="s">
        <v>3785</v>
      </c>
      <c r="B25" s="15" t="s">
        <v>4925</v>
      </c>
      <c r="C25" s="226">
        <v>130</v>
      </c>
      <c r="D25" s="26">
        <f t="shared" si="0"/>
        <v>130</v>
      </c>
      <c r="F25" s="42"/>
      <c r="G25" s="118"/>
      <c r="H25" s="160"/>
      <c r="I25" s="42"/>
      <c r="J25" s="71"/>
    </row>
    <row r="26" spans="1:10" ht="12" customHeight="1" x14ac:dyDescent="0.2">
      <c r="A26" s="85" t="s">
        <v>897</v>
      </c>
      <c r="B26" s="15" t="s">
        <v>898</v>
      </c>
      <c r="C26" s="227">
        <v>470</v>
      </c>
      <c r="D26" s="26">
        <f t="shared" si="0"/>
        <v>470</v>
      </c>
      <c r="F26" s="42"/>
      <c r="G26" s="118"/>
      <c r="H26" s="160"/>
      <c r="I26" s="42"/>
      <c r="J26" s="71"/>
    </row>
    <row r="27" spans="1:10" ht="12" customHeight="1" x14ac:dyDescent="0.2">
      <c r="A27" s="85" t="s">
        <v>4970</v>
      </c>
      <c r="B27" s="15" t="s">
        <v>4971</v>
      </c>
      <c r="C27" s="226">
        <v>2100</v>
      </c>
      <c r="D27" s="26">
        <f t="shared" si="0"/>
        <v>2100</v>
      </c>
      <c r="F27" s="42"/>
      <c r="G27" s="118"/>
      <c r="H27" s="160"/>
      <c r="I27" s="42"/>
      <c r="J27" s="71"/>
    </row>
    <row r="28" spans="1:10" ht="12" customHeight="1" x14ac:dyDescent="0.2">
      <c r="A28" s="81" t="s">
        <v>1703</v>
      </c>
      <c r="B28" s="15" t="s">
        <v>5923</v>
      </c>
      <c r="C28" s="226">
        <v>510</v>
      </c>
      <c r="D28" s="26">
        <f t="shared" si="0"/>
        <v>510</v>
      </c>
      <c r="E28" s="70"/>
      <c r="F28" s="42"/>
      <c r="G28" s="118"/>
      <c r="H28" s="160"/>
      <c r="I28" s="42"/>
      <c r="J28" s="71"/>
    </row>
    <row r="29" spans="1:10" ht="12" customHeight="1" x14ac:dyDescent="0.2">
      <c r="A29" s="85" t="s">
        <v>22</v>
      </c>
      <c r="B29" s="15" t="s">
        <v>5924</v>
      </c>
      <c r="C29" s="227">
        <v>770</v>
      </c>
      <c r="D29" s="26">
        <f t="shared" si="0"/>
        <v>770</v>
      </c>
      <c r="F29" s="42"/>
      <c r="G29" s="118"/>
      <c r="H29" s="160"/>
      <c r="I29" s="42"/>
      <c r="J29" s="71"/>
    </row>
    <row r="30" spans="1:10" ht="12" customHeight="1" x14ac:dyDescent="0.2">
      <c r="A30" s="85" t="s">
        <v>23</v>
      </c>
      <c r="B30" s="15" t="s">
        <v>5925</v>
      </c>
      <c r="C30" s="229">
        <v>1750</v>
      </c>
      <c r="D30" s="26">
        <f t="shared" si="0"/>
        <v>1750</v>
      </c>
      <c r="F30" s="42"/>
      <c r="G30" s="118"/>
      <c r="H30" s="160"/>
      <c r="I30" s="25"/>
      <c r="J30" s="71"/>
    </row>
    <row r="31" spans="1:10" ht="12" customHeight="1" x14ac:dyDescent="0.2">
      <c r="A31" s="77" t="s">
        <v>3776</v>
      </c>
      <c r="B31" s="12" t="s">
        <v>5926</v>
      </c>
      <c r="C31" s="229">
        <v>1180</v>
      </c>
      <c r="D31" s="26">
        <f t="shared" si="0"/>
        <v>1180</v>
      </c>
      <c r="F31" s="42"/>
      <c r="G31" s="118"/>
      <c r="H31" s="160"/>
      <c r="I31" s="25"/>
      <c r="J31" s="71"/>
    </row>
    <row r="32" spans="1:10" ht="12" customHeight="1" x14ac:dyDescent="0.2">
      <c r="A32" s="77" t="s">
        <v>3777</v>
      </c>
      <c r="B32" s="12" t="s">
        <v>5927</v>
      </c>
      <c r="C32" s="229">
        <v>1650</v>
      </c>
      <c r="D32" s="26">
        <f t="shared" si="0"/>
        <v>1650</v>
      </c>
      <c r="F32" s="42"/>
      <c r="G32" s="118"/>
      <c r="H32" s="160"/>
      <c r="I32" s="25"/>
      <c r="J32" s="71"/>
    </row>
    <row r="33" spans="1:10" ht="12" customHeight="1" x14ac:dyDescent="0.2">
      <c r="A33" s="85" t="s">
        <v>705</v>
      </c>
      <c r="B33" s="15" t="s">
        <v>5920</v>
      </c>
      <c r="C33" s="226">
        <v>1370</v>
      </c>
      <c r="D33" s="26">
        <f t="shared" si="0"/>
        <v>1370</v>
      </c>
      <c r="F33" s="42"/>
      <c r="G33" s="118"/>
      <c r="H33" s="160"/>
      <c r="I33" s="42"/>
      <c r="J33" s="71"/>
    </row>
    <row r="34" spans="1:10" ht="12" customHeight="1" x14ac:dyDescent="0.2">
      <c r="A34" s="85" t="s">
        <v>1882</v>
      </c>
      <c r="B34" s="15" t="s">
        <v>5921</v>
      </c>
      <c r="C34" s="226">
        <v>2600</v>
      </c>
      <c r="D34" s="26">
        <f t="shared" si="0"/>
        <v>2600</v>
      </c>
      <c r="F34" s="25"/>
      <c r="G34" s="118"/>
      <c r="H34" s="160"/>
      <c r="I34" s="42"/>
      <c r="J34" s="71"/>
    </row>
    <row r="35" spans="1:10" ht="12" customHeight="1" x14ac:dyDescent="0.2">
      <c r="A35" s="85" t="s">
        <v>899</v>
      </c>
      <c r="B35" s="15" t="s">
        <v>390</v>
      </c>
      <c r="C35" s="226">
        <v>290</v>
      </c>
      <c r="D35" s="26">
        <f t="shared" si="0"/>
        <v>290</v>
      </c>
      <c r="F35" s="25"/>
      <c r="G35" s="118"/>
      <c r="H35" s="160"/>
      <c r="I35" s="42"/>
      <c r="J35" s="71"/>
    </row>
    <row r="36" spans="1:10" ht="12" customHeight="1" x14ac:dyDescent="0.2">
      <c r="A36" s="85" t="s">
        <v>1303</v>
      </c>
      <c r="B36" s="15" t="s">
        <v>3858</v>
      </c>
      <c r="C36" s="226">
        <v>450</v>
      </c>
      <c r="D36" s="26">
        <f t="shared" si="0"/>
        <v>450</v>
      </c>
      <c r="F36" s="25"/>
      <c r="G36" s="118"/>
      <c r="H36" s="160"/>
      <c r="I36" s="42"/>
      <c r="J36" s="71"/>
    </row>
    <row r="37" spans="1:10" ht="12" customHeight="1" x14ac:dyDescent="0.2">
      <c r="A37" s="62" t="s">
        <v>900</v>
      </c>
      <c r="B37" s="15" t="s">
        <v>4508</v>
      </c>
      <c r="C37" s="229">
        <v>540</v>
      </c>
      <c r="D37" s="26">
        <f t="shared" si="0"/>
        <v>540</v>
      </c>
      <c r="F37" s="42"/>
      <c r="G37" s="118"/>
      <c r="H37" s="160"/>
    </row>
    <row r="38" spans="1:10" ht="12" customHeight="1" x14ac:dyDescent="0.2">
      <c r="A38" s="62"/>
      <c r="B38" s="15"/>
      <c r="C38" s="229"/>
      <c r="D38" s="26"/>
      <c r="F38" s="42"/>
      <c r="G38" s="118"/>
      <c r="H38" s="160"/>
    </row>
    <row r="39" spans="1:10" ht="12" customHeight="1" x14ac:dyDescent="0.2">
      <c r="D39" s="26"/>
      <c r="F39" s="42"/>
      <c r="G39" s="118"/>
      <c r="H39" s="160"/>
    </row>
    <row r="40" spans="1:10" ht="12" customHeight="1" x14ac:dyDescent="0.2">
      <c r="A40" s="16"/>
      <c r="B40" s="111"/>
      <c r="C40" s="97"/>
      <c r="D40" s="26"/>
      <c r="F40" s="25"/>
      <c r="G40" s="118"/>
      <c r="H40" s="160"/>
    </row>
    <row r="41" spans="1:10" ht="12" customHeight="1" x14ac:dyDescent="0.2">
      <c r="A41" s="16"/>
      <c r="B41" s="89"/>
      <c r="C41" s="97"/>
      <c r="D41" s="26"/>
      <c r="F41" s="42"/>
      <c r="G41" s="52"/>
      <c r="H41" s="160"/>
    </row>
    <row r="42" spans="1:10" ht="12" customHeight="1" x14ac:dyDescent="0.2">
      <c r="A42" s="43"/>
      <c r="B42" s="15"/>
      <c r="C42" s="226"/>
      <c r="D42" s="26"/>
      <c r="F42" s="42"/>
      <c r="G42" s="52"/>
      <c r="H42" s="160"/>
    </row>
    <row r="43" spans="1:10" ht="12" customHeight="1" x14ac:dyDescent="0.2">
      <c r="A43" s="85"/>
      <c r="B43" s="15"/>
      <c r="C43" s="226"/>
      <c r="D43" s="26"/>
      <c r="F43" s="42"/>
      <c r="G43" s="52"/>
      <c r="H43" s="160"/>
    </row>
    <row r="44" spans="1:10" ht="12" customHeight="1" x14ac:dyDescent="0.2">
      <c r="A44" s="85"/>
      <c r="B44" s="85"/>
      <c r="C44" s="226"/>
      <c r="D44" s="26"/>
      <c r="F44" s="42"/>
      <c r="G44" s="52"/>
      <c r="H44" s="160"/>
    </row>
    <row r="45" spans="1:10" ht="12" customHeight="1" x14ac:dyDescent="0.2">
      <c r="A45" s="62"/>
      <c r="B45" s="15"/>
      <c r="C45" s="226"/>
      <c r="D45" s="26"/>
      <c r="F45" s="42"/>
      <c r="G45" s="52"/>
      <c r="H45" s="160"/>
    </row>
    <row r="46" spans="1:10" ht="12" customHeight="1" x14ac:dyDescent="0.2">
      <c r="A46" s="85"/>
      <c r="B46" s="15"/>
      <c r="C46" s="226"/>
      <c r="D46" s="26"/>
      <c r="F46" s="42"/>
      <c r="G46" s="52"/>
      <c r="H46" s="160"/>
    </row>
    <row r="47" spans="1:10" ht="12" customHeight="1" x14ac:dyDescent="0.2">
      <c r="A47" s="85"/>
      <c r="B47" s="15"/>
      <c r="C47" s="226"/>
      <c r="D47" s="26"/>
      <c r="F47" s="42"/>
      <c r="G47" s="52"/>
      <c r="H47" s="160"/>
    </row>
    <row r="48" spans="1:10" ht="12" customHeight="1" x14ac:dyDescent="0.2">
      <c r="A48" s="62"/>
      <c r="B48" s="15"/>
      <c r="C48" s="226"/>
      <c r="D48" s="26"/>
      <c r="F48" s="42"/>
      <c r="G48" s="52"/>
      <c r="H48" s="160"/>
    </row>
    <row r="49" spans="1:8" ht="12" customHeight="1" x14ac:dyDescent="0.2">
      <c r="A49" s="85"/>
      <c r="B49" s="15"/>
      <c r="C49" s="226"/>
      <c r="D49" s="26"/>
      <c r="F49" s="42"/>
      <c r="G49" s="52"/>
      <c r="H49" s="160"/>
    </row>
    <row r="50" spans="1:8" ht="12" customHeight="1" x14ac:dyDescent="0.2">
      <c r="A50" s="62"/>
      <c r="B50" s="15"/>
      <c r="C50" s="226"/>
      <c r="D50" s="26"/>
      <c r="F50" s="42"/>
      <c r="G50" s="52"/>
      <c r="H50" s="160"/>
    </row>
    <row r="51" spans="1:8" ht="12" customHeight="1" x14ac:dyDescent="0.2">
      <c r="A51" s="85"/>
      <c r="B51" s="15"/>
      <c r="C51" s="226"/>
      <c r="D51" s="26"/>
      <c r="F51" s="42"/>
      <c r="G51" s="52"/>
      <c r="H51" s="160"/>
    </row>
    <row r="52" spans="1:8" ht="12" customHeight="1" x14ac:dyDescent="0.2">
      <c r="A52" s="62"/>
      <c r="B52" s="15"/>
      <c r="C52" s="226"/>
      <c r="D52" s="26"/>
      <c r="F52" s="42"/>
      <c r="G52" s="52"/>
      <c r="H52" s="160"/>
    </row>
    <row r="53" spans="1:8" ht="12" customHeight="1" x14ac:dyDescent="0.2">
      <c r="A53" s="85"/>
      <c r="B53" s="15"/>
      <c r="C53" s="226"/>
      <c r="D53" s="26"/>
      <c r="F53" s="42"/>
      <c r="G53" s="52"/>
      <c r="H53" s="160"/>
    </row>
    <row r="54" spans="1:8" ht="12" customHeight="1" x14ac:dyDescent="0.2">
      <c r="A54" s="62"/>
      <c r="B54" s="15"/>
      <c r="C54" s="226"/>
      <c r="D54" s="26"/>
      <c r="F54" s="42"/>
      <c r="G54" s="52"/>
      <c r="H54" s="160"/>
    </row>
    <row r="55" spans="1:8" ht="12" customHeight="1" x14ac:dyDescent="0.2">
      <c r="A55" s="62"/>
      <c r="B55" s="15"/>
      <c r="C55" s="226"/>
      <c r="D55" s="26"/>
      <c r="F55" s="42"/>
      <c r="G55" s="52"/>
      <c r="H55" s="160"/>
    </row>
    <row r="56" spans="1:8" ht="12" customHeight="1" x14ac:dyDescent="0.2">
      <c r="A56" s="62"/>
      <c r="B56" s="15"/>
      <c r="C56" s="226"/>
      <c r="D56" s="26"/>
      <c r="F56" s="42"/>
      <c r="G56" s="52"/>
      <c r="H56" s="160"/>
    </row>
    <row r="57" spans="1:8" ht="12" customHeight="1" x14ac:dyDescent="0.2">
      <c r="A57" s="85"/>
      <c r="B57" s="15"/>
      <c r="C57" s="226"/>
      <c r="D57" s="26"/>
      <c r="F57" s="42"/>
      <c r="G57" s="52"/>
      <c r="H57" s="160"/>
    </row>
    <row r="58" spans="1:8" ht="12" customHeight="1" x14ac:dyDescent="0.2">
      <c r="A58" s="62"/>
      <c r="B58" s="15"/>
      <c r="C58" s="226"/>
      <c r="D58" s="26"/>
      <c r="F58" s="42"/>
      <c r="G58" s="52"/>
      <c r="H58" s="160"/>
    </row>
    <row r="59" spans="1:8" ht="12" customHeight="1" x14ac:dyDescent="0.2">
      <c r="A59" s="41"/>
      <c r="B59" s="15"/>
      <c r="C59" s="226"/>
      <c r="D59" s="26"/>
      <c r="F59" s="42"/>
      <c r="G59" s="52"/>
      <c r="H59" s="160"/>
    </row>
    <row r="60" spans="1:8" ht="12" customHeight="1" x14ac:dyDescent="0.2">
      <c r="A60" s="41"/>
      <c r="B60" s="15"/>
      <c r="C60" s="226"/>
      <c r="D60" s="26"/>
      <c r="F60" s="42"/>
      <c r="G60" s="52"/>
      <c r="H60" s="160"/>
    </row>
    <row r="61" spans="1:8" ht="12" customHeight="1" x14ac:dyDescent="0.2">
      <c r="A61" s="41"/>
      <c r="B61" s="15"/>
      <c r="C61" s="226"/>
      <c r="D61" s="26"/>
      <c r="F61" s="42"/>
      <c r="G61" s="52"/>
      <c r="H61" s="160"/>
    </row>
    <row r="62" spans="1:8" ht="12" customHeight="1" x14ac:dyDescent="0.2">
      <c r="A62" s="41"/>
      <c r="B62" s="15"/>
      <c r="C62" s="226"/>
      <c r="D62" s="26"/>
      <c r="F62" s="42"/>
      <c r="G62" s="52"/>
      <c r="H62" s="160"/>
    </row>
    <row r="63" spans="1:8" ht="12" customHeight="1" x14ac:dyDescent="0.2">
      <c r="A63" s="41"/>
      <c r="B63" s="15"/>
      <c r="C63" s="226"/>
      <c r="D63" s="26"/>
      <c r="F63" s="42"/>
      <c r="G63" s="52"/>
      <c r="H63" s="160"/>
    </row>
    <row r="64" spans="1:8" ht="12" customHeight="1" x14ac:dyDescent="0.2">
      <c r="A64" s="41"/>
      <c r="B64" s="15"/>
      <c r="C64" s="226"/>
      <c r="D64" s="26"/>
      <c r="F64" s="42"/>
      <c r="G64" s="52"/>
      <c r="H64" s="160"/>
    </row>
    <row r="65" spans="1:8" ht="12" customHeight="1" x14ac:dyDescent="0.2">
      <c r="A65" s="41"/>
      <c r="B65" s="15"/>
      <c r="C65" s="226"/>
      <c r="D65" s="26"/>
      <c r="F65" s="42"/>
      <c r="G65" s="52"/>
      <c r="H65" s="160"/>
    </row>
    <row r="66" spans="1:8" ht="12" customHeight="1" x14ac:dyDescent="0.2">
      <c r="A66" s="41"/>
      <c r="B66" s="15"/>
      <c r="C66" s="226"/>
      <c r="D66" s="26"/>
      <c r="F66" s="42"/>
      <c r="G66" s="52"/>
      <c r="H66" s="160"/>
    </row>
    <row r="67" spans="1:8" ht="12" customHeight="1" x14ac:dyDescent="0.2">
      <c r="A67" s="41"/>
      <c r="B67" s="15"/>
      <c r="C67" s="226"/>
      <c r="D67" s="26"/>
      <c r="F67" s="42"/>
      <c r="G67" s="52"/>
      <c r="H67" s="160"/>
    </row>
    <row r="68" spans="1:8" ht="12" customHeight="1" x14ac:dyDescent="0.2">
      <c r="A68" s="41"/>
      <c r="B68" s="15"/>
      <c r="C68" s="226"/>
      <c r="D68" s="26"/>
      <c r="F68" s="42"/>
      <c r="G68" s="52"/>
      <c r="H68" s="160"/>
    </row>
    <row r="69" spans="1:8" ht="12" customHeight="1" x14ac:dyDescent="0.2">
      <c r="A69" s="41"/>
      <c r="B69" s="15"/>
      <c r="C69" s="226"/>
      <c r="D69" s="26"/>
      <c r="F69" s="42"/>
      <c r="G69" s="52"/>
      <c r="H69" s="160"/>
    </row>
    <row r="70" spans="1:8" ht="12" customHeight="1" x14ac:dyDescent="0.2">
      <c r="A70" s="41"/>
      <c r="B70" s="15"/>
      <c r="C70" s="226"/>
      <c r="D70" s="26"/>
      <c r="F70" s="42"/>
      <c r="G70" s="52"/>
      <c r="H70" s="160"/>
    </row>
    <row r="71" spans="1:8" ht="12" customHeight="1" x14ac:dyDescent="0.2">
      <c r="A71" s="41"/>
      <c r="B71" s="15"/>
      <c r="C71" s="226"/>
      <c r="D71" s="26"/>
      <c r="F71" s="42"/>
      <c r="G71" s="52"/>
      <c r="H71" s="160"/>
    </row>
    <row r="72" spans="1:8" ht="12" customHeight="1" x14ac:dyDescent="0.2">
      <c r="A72" s="41"/>
      <c r="B72" s="15"/>
      <c r="C72" s="226"/>
      <c r="D72" s="26"/>
      <c r="F72" s="42"/>
      <c r="G72" s="52"/>
      <c r="H72" s="160"/>
    </row>
    <row r="73" spans="1:8" ht="12" customHeight="1" x14ac:dyDescent="0.2">
      <c r="A73" s="41"/>
      <c r="B73" s="15"/>
      <c r="C73" s="226"/>
      <c r="D73" s="26"/>
      <c r="F73" s="42"/>
      <c r="G73" s="52"/>
      <c r="H73" s="160"/>
    </row>
    <row r="74" spans="1:8" ht="12" customHeight="1" x14ac:dyDescent="0.2">
      <c r="A74" s="41"/>
      <c r="B74" s="15"/>
      <c r="C74" s="226"/>
      <c r="D74" s="26"/>
      <c r="F74" s="42"/>
      <c r="G74" s="52"/>
      <c r="H74" s="160"/>
    </row>
    <row r="75" spans="1:8" ht="12" customHeight="1" x14ac:dyDescent="0.2">
      <c r="A75" s="41"/>
      <c r="B75" s="15"/>
      <c r="C75" s="226"/>
      <c r="D75" s="26"/>
      <c r="F75" s="42"/>
      <c r="G75" s="52"/>
      <c r="H75" s="160"/>
    </row>
    <row r="76" spans="1:8" ht="12" customHeight="1" x14ac:dyDescent="0.2">
      <c r="A76" s="41"/>
      <c r="B76" s="15"/>
      <c r="C76" s="226"/>
      <c r="D76" s="26"/>
      <c r="F76" s="42"/>
      <c r="G76" s="52"/>
      <c r="H76" s="160"/>
    </row>
    <row r="77" spans="1:8" ht="12" customHeight="1" x14ac:dyDescent="0.2">
      <c r="A77" s="41"/>
      <c r="B77" s="15"/>
      <c r="C77" s="226"/>
      <c r="D77" s="26"/>
      <c r="F77" s="42"/>
      <c r="G77" s="52"/>
      <c r="H77" s="160"/>
    </row>
    <row r="78" spans="1:8" ht="12" customHeight="1" x14ac:dyDescent="0.2">
      <c r="A78" s="41"/>
      <c r="B78" s="15"/>
      <c r="C78" s="226"/>
      <c r="D78" s="26"/>
      <c r="F78" s="42"/>
      <c r="G78" s="52"/>
      <c r="H78" s="160"/>
    </row>
    <row r="79" spans="1:8" ht="12" customHeight="1" x14ac:dyDescent="0.2">
      <c r="A79" s="41"/>
      <c r="B79" s="15"/>
      <c r="C79" s="226"/>
      <c r="D79" s="26"/>
      <c r="F79" s="42"/>
      <c r="G79" s="52"/>
      <c r="H79" s="160"/>
    </row>
    <row r="80" spans="1:8" ht="12" customHeight="1" x14ac:dyDescent="0.2">
      <c r="A80" s="41"/>
      <c r="B80" s="15"/>
      <c r="C80" s="226"/>
      <c r="D80" s="26"/>
      <c r="F80" s="42"/>
      <c r="G80" s="52"/>
      <c r="H80" s="160"/>
    </row>
    <row r="81" spans="1:8" ht="12" customHeight="1" x14ac:dyDescent="0.2">
      <c r="A81" s="41"/>
      <c r="B81" s="15"/>
      <c r="C81" s="226"/>
      <c r="D81" s="26"/>
      <c r="F81" s="42"/>
      <c r="G81" s="52"/>
      <c r="H81" s="160"/>
    </row>
    <row r="82" spans="1:8" ht="12" customHeight="1" x14ac:dyDescent="0.2">
      <c r="A82" s="41"/>
      <c r="B82" s="15"/>
      <c r="C82" s="226"/>
      <c r="D82" s="26"/>
      <c r="F82" s="42"/>
      <c r="G82" s="52"/>
      <c r="H82" s="160"/>
    </row>
    <row r="83" spans="1:8" ht="12" customHeight="1" x14ac:dyDescent="0.2">
      <c r="A83" s="41"/>
      <c r="B83" s="15"/>
      <c r="C83" s="226"/>
      <c r="D83" s="26"/>
      <c r="F83" s="42"/>
      <c r="G83" s="52"/>
      <c r="H83" s="160"/>
    </row>
    <row r="84" spans="1:8" ht="12" customHeight="1" x14ac:dyDescent="0.2">
      <c r="A84" s="41"/>
      <c r="B84" s="15"/>
      <c r="C84" s="226"/>
      <c r="D84" s="26"/>
      <c r="F84" s="42"/>
      <c r="G84" s="52"/>
      <c r="H84" s="160"/>
    </row>
    <row r="85" spans="1:8" ht="12" customHeight="1" x14ac:dyDescent="0.2">
      <c r="A85" s="41"/>
      <c r="B85" s="15"/>
      <c r="C85" s="226"/>
      <c r="D85" s="26"/>
      <c r="F85" s="49"/>
      <c r="G85" s="52"/>
      <c r="H85" s="160"/>
    </row>
    <row r="86" spans="1:8" ht="12" customHeight="1" x14ac:dyDescent="0.2">
      <c r="A86" s="41"/>
      <c r="B86" s="15"/>
      <c r="C86" s="226"/>
      <c r="D86" s="26"/>
      <c r="F86" s="49"/>
      <c r="G86" s="52"/>
      <c r="H86" s="160"/>
    </row>
    <row r="87" spans="1:8" ht="12" customHeight="1" x14ac:dyDescent="0.2">
      <c r="A87" s="41"/>
      <c r="B87" s="15"/>
      <c r="C87" s="226"/>
      <c r="D87" s="26"/>
      <c r="F87" s="49"/>
      <c r="G87" s="52"/>
      <c r="H87" s="160"/>
    </row>
    <row r="88" spans="1:8" ht="12" customHeight="1" x14ac:dyDescent="0.2">
      <c r="A88" s="15"/>
      <c r="B88" s="15"/>
      <c r="C88" s="226"/>
      <c r="D88" s="26"/>
      <c r="F88" s="49"/>
      <c r="G88" s="52"/>
      <c r="H88" s="160"/>
    </row>
    <row r="89" spans="1:8" ht="12" customHeight="1" x14ac:dyDescent="0.2">
      <c r="A89" s="15"/>
      <c r="B89" s="15"/>
      <c r="C89" s="226"/>
      <c r="D89" s="26"/>
      <c r="F89" s="49"/>
      <c r="G89" s="52"/>
      <c r="H89" s="160"/>
    </row>
    <row r="90" spans="1:8" ht="12" customHeight="1" x14ac:dyDescent="0.2">
      <c r="A90" s="15"/>
      <c r="B90" s="15"/>
      <c r="C90" s="226"/>
      <c r="D90" s="26"/>
      <c r="F90" s="49"/>
      <c r="G90" s="52"/>
      <c r="H90" s="160"/>
    </row>
    <row r="91" spans="1:8" ht="12" customHeight="1" x14ac:dyDescent="0.2">
      <c r="A91" s="15"/>
      <c r="B91" s="15"/>
      <c r="C91" s="226"/>
      <c r="D91" s="26"/>
      <c r="F91" s="49"/>
      <c r="G91" s="52"/>
      <c r="H91" s="160"/>
    </row>
    <row r="92" spans="1:8" ht="12" customHeight="1" x14ac:dyDescent="0.2">
      <c r="A92" s="15"/>
      <c r="B92" s="15"/>
      <c r="C92" s="226"/>
      <c r="D92" s="26"/>
      <c r="F92" s="49"/>
      <c r="G92" s="52"/>
      <c r="H92" s="160"/>
    </row>
    <row r="93" spans="1:8" ht="12" customHeight="1" x14ac:dyDescent="0.2">
      <c r="A93" s="15"/>
      <c r="B93" s="15"/>
      <c r="C93" s="226"/>
      <c r="D93" s="26"/>
      <c r="F93" s="49"/>
      <c r="G93" s="52"/>
      <c r="H93" s="160"/>
    </row>
    <row r="94" spans="1:8" ht="12" customHeight="1" x14ac:dyDescent="0.2">
      <c r="A94" s="15"/>
      <c r="B94" s="15"/>
      <c r="C94" s="226"/>
      <c r="D94" s="26"/>
      <c r="F94" s="49"/>
      <c r="G94" s="52"/>
      <c r="H94" s="160"/>
    </row>
    <row r="95" spans="1:8" ht="12" customHeight="1" x14ac:dyDescent="0.2">
      <c r="A95" s="15"/>
      <c r="B95" s="15"/>
      <c r="C95" s="226"/>
      <c r="D95" s="26"/>
      <c r="F95" s="49"/>
      <c r="G95" s="52"/>
      <c r="H95" s="160"/>
    </row>
    <row r="96" spans="1:8" ht="12" customHeight="1" x14ac:dyDescent="0.2">
      <c r="A96" s="15"/>
      <c r="B96" s="15"/>
      <c r="C96" s="226"/>
      <c r="D96" s="26"/>
      <c r="F96" s="42"/>
      <c r="G96" s="52"/>
      <c r="H96" s="160"/>
    </row>
    <row r="97" spans="1:8" ht="12" customHeight="1" x14ac:dyDescent="0.2">
      <c r="A97" s="41"/>
      <c r="B97" s="15"/>
      <c r="C97" s="226"/>
      <c r="D97" s="26"/>
      <c r="F97" s="49"/>
      <c r="G97" s="52"/>
      <c r="H97" s="160"/>
    </row>
    <row r="98" spans="1:8" ht="12" customHeight="1" x14ac:dyDescent="0.2">
      <c r="A98" s="41"/>
      <c r="B98" s="15"/>
      <c r="C98" s="226"/>
      <c r="D98" s="26"/>
      <c r="F98" s="49"/>
      <c r="G98" s="52"/>
      <c r="H98" s="160"/>
    </row>
    <row r="99" spans="1:8" ht="12" customHeight="1" x14ac:dyDescent="0.2">
      <c r="A99" s="41"/>
      <c r="B99" s="15"/>
      <c r="C99" s="226"/>
      <c r="D99" s="26"/>
      <c r="F99" s="42"/>
      <c r="G99" s="52"/>
      <c r="H99" s="160"/>
    </row>
    <row r="100" spans="1:8" ht="12" customHeight="1" x14ac:dyDescent="0.2">
      <c r="A100" s="41"/>
      <c r="B100" s="15"/>
      <c r="C100" s="226"/>
      <c r="D100" s="26"/>
      <c r="F100" s="49"/>
      <c r="G100" s="52"/>
      <c r="H100" s="160"/>
    </row>
    <row r="101" spans="1:8" ht="12" customHeight="1" x14ac:dyDescent="0.2">
      <c r="A101" s="41"/>
      <c r="B101" s="15"/>
      <c r="C101" s="226"/>
      <c r="D101" s="26"/>
      <c r="F101" s="42"/>
      <c r="G101" s="52"/>
      <c r="H101" s="160"/>
    </row>
    <row r="102" spans="1:8" ht="12" customHeight="1" x14ac:dyDescent="0.2">
      <c r="A102" s="41"/>
      <c r="B102" s="15"/>
      <c r="C102" s="226"/>
      <c r="D102" s="26"/>
      <c r="F102" s="49"/>
      <c r="G102" s="52"/>
      <c r="H102" s="160"/>
    </row>
    <row r="103" spans="1:8" ht="12" customHeight="1" x14ac:dyDescent="0.2">
      <c r="A103" s="41"/>
      <c r="B103" s="15"/>
      <c r="C103" s="226"/>
      <c r="D103" s="26"/>
      <c r="F103" s="42"/>
      <c r="G103" s="52"/>
      <c r="H103" s="160"/>
    </row>
    <row r="104" spans="1:8" ht="12" customHeight="1" x14ac:dyDescent="0.2">
      <c r="A104" s="41"/>
      <c r="B104" s="15"/>
      <c r="C104" s="226"/>
      <c r="D104" s="26"/>
      <c r="F104" s="49"/>
      <c r="G104" s="52"/>
      <c r="H104" s="160"/>
    </row>
    <row r="105" spans="1:8" ht="12" customHeight="1" x14ac:dyDescent="0.2">
      <c r="A105" s="41"/>
      <c r="B105" s="15"/>
      <c r="C105" s="226"/>
      <c r="D105" s="26"/>
      <c r="F105" s="42"/>
      <c r="G105" s="52"/>
      <c r="H105" s="160"/>
    </row>
    <row r="106" spans="1:8" ht="12" customHeight="1" x14ac:dyDescent="0.2">
      <c r="A106" s="41"/>
      <c r="B106" s="15"/>
      <c r="C106" s="226"/>
      <c r="D106" s="26"/>
      <c r="F106" s="42"/>
      <c r="G106" s="52"/>
      <c r="H106" s="160"/>
    </row>
    <row r="107" spans="1:8" ht="12" customHeight="1" x14ac:dyDescent="0.2">
      <c r="A107" s="41"/>
      <c r="B107" s="15"/>
      <c r="C107" s="226"/>
      <c r="D107" s="26"/>
      <c r="F107" s="42"/>
      <c r="G107" s="52"/>
      <c r="H107" s="160"/>
    </row>
    <row r="108" spans="1:8" ht="12" customHeight="1" x14ac:dyDescent="0.2">
      <c r="A108" s="41"/>
      <c r="B108" s="15"/>
      <c r="C108" s="226"/>
      <c r="D108" s="26"/>
      <c r="F108" s="42"/>
      <c r="G108" s="52"/>
      <c r="H108" s="160"/>
    </row>
    <row r="109" spans="1:8" ht="12" customHeight="1" x14ac:dyDescent="0.2">
      <c r="A109" s="41"/>
      <c r="B109" s="15"/>
      <c r="C109" s="226"/>
      <c r="D109" s="26"/>
      <c r="F109" s="42"/>
      <c r="G109" s="52"/>
      <c r="H109" s="160"/>
    </row>
    <row r="110" spans="1:8" ht="12" customHeight="1" x14ac:dyDescent="0.2">
      <c r="A110" s="41"/>
      <c r="B110" s="15"/>
      <c r="C110" s="226"/>
      <c r="D110" s="26"/>
      <c r="F110" s="42"/>
      <c r="G110" s="52"/>
      <c r="H110" s="160"/>
    </row>
    <row r="111" spans="1:8" ht="12" customHeight="1" x14ac:dyDescent="0.2">
      <c r="A111" s="41"/>
      <c r="B111" s="15"/>
      <c r="C111" s="226"/>
      <c r="D111" s="26"/>
      <c r="F111" s="42"/>
      <c r="G111" s="52"/>
      <c r="H111" s="160"/>
    </row>
    <row r="112" spans="1:8" ht="12" customHeight="1" x14ac:dyDescent="0.2">
      <c r="A112" s="41"/>
      <c r="B112" s="15"/>
      <c r="C112" s="226"/>
      <c r="D112" s="26"/>
      <c r="F112" s="42"/>
      <c r="G112" s="52"/>
      <c r="H112" s="160"/>
    </row>
    <row r="113" spans="1:8" ht="12" customHeight="1" x14ac:dyDescent="0.2">
      <c r="A113" s="41"/>
      <c r="B113" s="15"/>
      <c r="C113" s="226"/>
      <c r="D113" s="26"/>
      <c r="F113" s="42"/>
      <c r="G113" s="52"/>
      <c r="H113" s="160"/>
    </row>
    <row r="114" spans="1:8" ht="12" customHeight="1" x14ac:dyDescent="0.2">
      <c r="A114" s="41"/>
      <c r="B114" s="15"/>
      <c r="C114" s="226"/>
      <c r="D114" s="26"/>
      <c r="F114" s="42"/>
      <c r="G114" s="52"/>
      <c r="H114" s="160"/>
    </row>
    <row r="115" spans="1:8" ht="12" customHeight="1" x14ac:dyDescent="0.2">
      <c r="A115" s="41"/>
      <c r="B115" s="15"/>
      <c r="C115" s="226"/>
      <c r="D115" s="26"/>
      <c r="F115" s="42"/>
      <c r="G115" s="52"/>
      <c r="H115" s="160"/>
    </row>
    <row r="116" spans="1:8" ht="12" customHeight="1" x14ac:dyDescent="0.2">
      <c r="A116" s="41"/>
      <c r="B116" s="15"/>
      <c r="C116" s="226"/>
      <c r="D116" s="26"/>
      <c r="F116" s="42"/>
      <c r="G116" s="52"/>
      <c r="H116" s="160"/>
    </row>
    <row r="117" spans="1:8" ht="12" customHeight="1" x14ac:dyDescent="0.2">
      <c r="A117" s="41"/>
      <c r="B117" s="15"/>
      <c r="C117" s="226"/>
      <c r="D117" s="26"/>
      <c r="F117" s="42"/>
      <c r="G117" s="52"/>
      <c r="H117" s="160"/>
    </row>
    <row r="118" spans="1:8" ht="12" customHeight="1" x14ac:dyDescent="0.2">
      <c r="A118" s="41"/>
      <c r="B118" s="15"/>
      <c r="C118" s="226"/>
      <c r="D118" s="26"/>
      <c r="F118" s="42"/>
      <c r="G118" s="52"/>
      <c r="H118" s="160"/>
    </row>
    <row r="119" spans="1:8" ht="12" customHeight="1" x14ac:dyDescent="0.2">
      <c r="A119" s="41"/>
      <c r="B119" s="15"/>
      <c r="C119" s="226"/>
      <c r="D119" s="26"/>
      <c r="F119" s="42"/>
      <c r="G119" s="52"/>
      <c r="H119" s="160"/>
    </row>
    <row r="120" spans="1:8" ht="12" customHeight="1" x14ac:dyDescent="0.2">
      <c r="A120" s="41"/>
      <c r="B120" s="15"/>
      <c r="C120" s="226"/>
      <c r="D120" s="26"/>
      <c r="F120" s="42"/>
      <c r="G120" s="52"/>
      <c r="H120" s="160"/>
    </row>
    <row r="121" spans="1:8" ht="12" customHeight="1" x14ac:dyDescent="0.2">
      <c r="A121" s="41"/>
      <c r="B121" s="15"/>
      <c r="C121" s="226"/>
      <c r="D121" s="26"/>
      <c r="F121" s="42"/>
      <c r="G121" s="52"/>
      <c r="H121" s="160"/>
    </row>
    <row r="122" spans="1:8" ht="12" customHeight="1" x14ac:dyDescent="0.2">
      <c r="A122" s="41"/>
      <c r="B122" s="15"/>
      <c r="C122" s="226"/>
      <c r="D122" s="26"/>
      <c r="F122" s="49"/>
      <c r="G122" s="52"/>
      <c r="H122" s="160"/>
    </row>
    <row r="123" spans="1:8" ht="12" customHeight="1" x14ac:dyDescent="0.2">
      <c r="A123" s="41"/>
      <c r="B123" s="15"/>
      <c r="C123" s="226"/>
      <c r="D123" s="26"/>
      <c r="F123" s="42"/>
      <c r="G123" s="52"/>
      <c r="H123" s="160"/>
    </row>
    <row r="124" spans="1:8" ht="12" customHeight="1" x14ac:dyDescent="0.2">
      <c r="A124" s="15"/>
      <c r="B124" s="15"/>
      <c r="C124" s="226"/>
      <c r="D124" s="26"/>
      <c r="F124" s="49"/>
      <c r="G124" s="52"/>
      <c r="H124" s="160"/>
    </row>
    <row r="125" spans="1:8" ht="12" customHeight="1" x14ac:dyDescent="0.2">
      <c r="A125" s="15"/>
      <c r="B125" s="15"/>
      <c r="C125" s="226"/>
      <c r="D125" s="26"/>
      <c r="F125" s="49"/>
      <c r="G125" s="52"/>
      <c r="H125" s="160"/>
    </row>
    <row r="126" spans="1:8" ht="12" customHeight="1" x14ac:dyDescent="0.2">
      <c r="A126" s="41"/>
      <c r="B126" s="15"/>
      <c r="C126" s="226"/>
      <c r="D126" s="26"/>
      <c r="F126" s="42"/>
      <c r="G126" s="52"/>
      <c r="H126" s="160"/>
    </row>
    <row r="127" spans="1:8" ht="12" customHeight="1" x14ac:dyDescent="0.2">
      <c r="A127" s="41"/>
      <c r="B127" s="15"/>
      <c r="C127" s="226"/>
      <c r="D127" s="26"/>
      <c r="F127" s="42"/>
      <c r="G127" s="52"/>
      <c r="H127" s="160"/>
    </row>
    <row r="128" spans="1:8" ht="12" customHeight="1" x14ac:dyDescent="0.2">
      <c r="A128" s="41"/>
      <c r="B128" s="15"/>
      <c r="C128" s="226"/>
      <c r="D128" s="26"/>
      <c r="F128" s="42"/>
      <c r="G128" s="52"/>
      <c r="H128" s="160"/>
    </row>
    <row r="129" spans="1:8" ht="12" customHeight="1" x14ac:dyDescent="0.2">
      <c r="A129" s="41"/>
      <c r="B129" s="15"/>
      <c r="C129" s="226"/>
      <c r="D129" s="26"/>
      <c r="F129" s="49"/>
      <c r="G129" s="52"/>
      <c r="H129" s="160"/>
    </row>
    <row r="130" spans="1:8" ht="12" customHeight="1" x14ac:dyDescent="0.2">
      <c r="A130" s="41"/>
      <c r="B130" s="15"/>
      <c r="C130" s="226"/>
      <c r="D130" s="26"/>
      <c r="F130" s="42"/>
      <c r="G130" s="52"/>
      <c r="H130" s="160"/>
    </row>
    <row r="131" spans="1:8" ht="12" customHeight="1" x14ac:dyDescent="0.2">
      <c r="A131" s="15"/>
      <c r="B131" s="15"/>
      <c r="C131" s="226"/>
      <c r="D131" s="26"/>
      <c r="F131" s="42"/>
      <c r="G131" s="52"/>
      <c r="H131" s="160"/>
    </row>
    <row r="132" spans="1:8" ht="12" customHeight="1" x14ac:dyDescent="0.2">
      <c r="A132" s="15"/>
      <c r="B132" s="15"/>
      <c r="C132" s="226"/>
      <c r="D132" s="26"/>
      <c r="F132" s="49"/>
      <c r="G132" s="52"/>
      <c r="H132" s="160"/>
    </row>
    <row r="133" spans="1:8" ht="12" customHeight="1" x14ac:dyDescent="0.2">
      <c r="A133" s="15"/>
      <c r="B133" s="15"/>
      <c r="C133" s="226"/>
      <c r="D133" s="26"/>
      <c r="F133" s="42"/>
      <c r="G133" s="52"/>
      <c r="H133" s="160"/>
    </row>
    <row r="134" spans="1:8" ht="12" customHeight="1" x14ac:dyDescent="0.2">
      <c r="A134" s="15"/>
      <c r="B134" s="15"/>
      <c r="C134" s="226"/>
      <c r="D134" s="26"/>
      <c r="F134" s="49"/>
      <c r="G134" s="52"/>
      <c r="H134" s="160"/>
    </row>
    <row r="135" spans="1:8" ht="12" customHeight="1" x14ac:dyDescent="0.2">
      <c r="A135" s="15"/>
      <c r="B135" s="15"/>
      <c r="C135" s="226"/>
      <c r="D135" s="26"/>
      <c r="F135" s="49"/>
      <c r="G135" s="52"/>
      <c r="H135" s="160"/>
    </row>
    <row r="136" spans="1:8" ht="12" customHeight="1" x14ac:dyDescent="0.2">
      <c r="A136" s="41"/>
      <c r="B136" s="15"/>
      <c r="C136" s="226"/>
      <c r="D136" s="26"/>
      <c r="F136" s="49"/>
      <c r="G136" s="52"/>
      <c r="H136" s="160"/>
    </row>
    <row r="137" spans="1:8" ht="12" customHeight="1" x14ac:dyDescent="0.2">
      <c r="A137" s="41"/>
      <c r="B137" s="15"/>
      <c r="C137" s="226"/>
      <c r="D137" s="26"/>
      <c r="F137" s="49"/>
      <c r="G137" s="52"/>
      <c r="H137" s="160"/>
    </row>
    <row r="138" spans="1:8" ht="12" customHeight="1" x14ac:dyDescent="0.2">
      <c r="A138" s="41"/>
      <c r="B138" s="15"/>
      <c r="C138" s="226"/>
      <c r="D138" s="26"/>
      <c r="F138" s="49"/>
      <c r="G138" s="52"/>
      <c r="H138" s="160"/>
    </row>
    <row r="139" spans="1:8" ht="12" customHeight="1" x14ac:dyDescent="0.2">
      <c r="A139" s="41"/>
      <c r="B139" s="15"/>
      <c r="C139" s="226"/>
      <c r="D139" s="26"/>
      <c r="F139" s="49"/>
      <c r="G139" s="52"/>
      <c r="H139" s="160"/>
    </row>
    <row r="140" spans="1:8" ht="12" customHeight="1" x14ac:dyDescent="0.2">
      <c r="A140" s="41"/>
      <c r="B140" s="15"/>
      <c r="C140" s="226"/>
      <c r="D140" s="26"/>
      <c r="F140" s="49"/>
      <c r="G140" s="52"/>
      <c r="H140" s="160"/>
    </row>
    <row r="141" spans="1:8" ht="12" customHeight="1" x14ac:dyDescent="0.2">
      <c r="A141" s="41"/>
      <c r="B141" s="15"/>
      <c r="C141" s="226"/>
      <c r="D141" s="26"/>
      <c r="F141" s="49"/>
      <c r="G141" s="52"/>
      <c r="H141" s="160"/>
    </row>
    <row r="142" spans="1:8" ht="12" customHeight="1" x14ac:dyDescent="0.2">
      <c r="A142" s="15"/>
      <c r="B142" s="15"/>
      <c r="C142" s="226"/>
      <c r="D142" s="26"/>
      <c r="F142" s="49"/>
      <c r="G142" s="52"/>
      <c r="H142" s="160"/>
    </row>
    <row r="143" spans="1:8" ht="12" customHeight="1" x14ac:dyDescent="0.2">
      <c r="A143" s="15"/>
      <c r="B143" s="15"/>
      <c r="C143" s="226"/>
      <c r="D143" s="26"/>
      <c r="F143" s="49"/>
      <c r="G143" s="52"/>
      <c r="H143" s="160"/>
    </row>
    <row r="144" spans="1:8" ht="12" customHeight="1" x14ac:dyDescent="0.2">
      <c r="A144" s="41"/>
      <c r="B144" s="15"/>
      <c r="C144" s="226"/>
      <c r="D144" s="26"/>
      <c r="F144" s="42"/>
      <c r="G144" s="52"/>
      <c r="H144" s="160"/>
    </row>
    <row r="145" spans="1:8" ht="12" customHeight="1" x14ac:dyDescent="0.2">
      <c r="A145" s="41"/>
      <c r="B145" s="15"/>
      <c r="C145" s="226"/>
      <c r="D145" s="26"/>
      <c r="F145" s="49"/>
      <c r="G145" s="52"/>
      <c r="H145" s="160"/>
    </row>
    <row r="146" spans="1:8" ht="12" customHeight="1" x14ac:dyDescent="0.2">
      <c r="A146" s="15"/>
      <c r="B146" s="15"/>
      <c r="C146" s="226"/>
      <c r="D146" s="26"/>
      <c r="F146" s="49"/>
      <c r="G146" s="52"/>
      <c r="H146" s="160"/>
    </row>
    <row r="147" spans="1:8" ht="12" customHeight="1" x14ac:dyDescent="0.2">
      <c r="A147" s="41"/>
      <c r="B147" s="15"/>
      <c r="C147" s="226"/>
      <c r="D147" s="26"/>
      <c r="F147" s="49"/>
      <c r="G147" s="52"/>
      <c r="H147" s="160"/>
    </row>
    <row r="148" spans="1:8" ht="12" customHeight="1" x14ac:dyDescent="0.2">
      <c r="A148" s="41"/>
      <c r="B148" s="15"/>
      <c r="C148" s="226"/>
      <c r="D148" s="26"/>
      <c r="F148" s="49"/>
      <c r="G148" s="52"/>
      <c r="H148" s="160"/>
    </row>
    <row r="149" spans="1:8" ht="12" customHeight="1" x14ac:dyDescent="0.2">
      <c r="A149" s="41"/>
      <c r="B149" s="15"/>
      <c r="C149" s="226"/>
      <c r="D149" s="26"/>
      <c r="F149" s="49"/>
      <c r="G149" s="52"/>
      <c r="H149" s="160"/>
    </row>
    <row r="150" spans="1:8" ht="12" customHeight="1" x14ac:dyDescent="0.2">
      <c r="A150" s="41"/>
      <c r="B150" s="15"/>
      <c r="C150" s="226"/>
      <c r="D150" s="26"/>
      <c r="F150" s="49"/>
      <c r="G150" s="52"/>
      <c r="H150" s="160"/>
    </row>
    <row r="151" spans="1:8" ht="12" customHeight="1" x14ac:dyDescent="0.2">
      <c r="A151" s="41"/>
      <c r="B151" s="15"/>
      <c r="C151" s="226"/>
      <c r="D151" s="26"/>
      <c r="F151" s="49"/>
      <c r="G151" s="52"/>
      <c r="H151" s="160"/>
    </row>
    <row r="152" spans="1:8" ht="12" customHeight="1" x14ac:dyDescent="0.2">
      <c r="A152" s="41"/>
      <c r="B152" s="15"/>
      <c r="C152" s="226"/>
      <c r="D152" s="26"/>
      <c r="F152" s="49"/>
      <c r="G152" s="52"/>
      <c r="H152" s="160"/>
    </row>
    <row r="153" spans="1:8" ht="12" customHeight="1" x14ac:dyDescent="0.2">
      <c r="A153" s="41"/>
      <c r="B153" s="15"/>
      <c r="C153" s="226"/>
      <c r="D153" s="26"/>
      <c r="F153" s="49"/>
      <c r="G153" s="52"/>
      <c r="H153" s="160"/>
    </row>
    <row r="154" spans="1:8" ht="12" customHeight="1" x14ac:dyDescent="0.2">
      <c r="A154" s="41"/>
      <c r="B154" s="15"/>
      <c r="C154" s="226"/>
      <c r="D154" s="26"/>
      <c r="F154" s="42"/>
      <c r="G154" s="52"/>
      <c r="H154" s="160"/>
    </row>
    <row r="155" spans="1:8" ht="12" customHeight="1" x14ac:dyDescent="0.2">
      <c r="A155" s="41"/>
      <c r="B155" s="15"/>
      <c r="C155" s="226"/>
      <c r="D155" s="26"/>
      <c r="F155" s="42"/>
      <c r="G155" s="52"/>
      <c r="H155" s="160"/>
    </row>
    <row r="156" spans="1:8" ht="12" customHeight="1" x14ac:dyDescent="0.2">
      <c r="A156" s="41"/>
      <c r="B156" s="15"/>
      <c r="C156" s="226"/>
      <c r="D156" s="26"/>
      <c r="F156" s="42"/>
      <c r="G156" s="52"/>
      <c r="H156" s="160"/>
    </row>
    <row r="157" spans="1:8" ht="12" customHeight="1" x14ac:dyDescent="0.2">
      <c r="A157" s="41"/>
      <c r="B157" s="15"/>
      <c r="C157" s="226"/>
      <c r="D157" s="26"/>
      <c r="F157" s="42"/>
      <c r="G157" s="52"/>
      <c r="H157" s="160"/>
    </row>
    <row r="158" spans="1:8" ht="12" customHeight="1" x14ac:dyDescent="0.2">
      <c r="A158" s="41"/>
      <c r="B158" s="15"/>
      <c r="C158" s="226"/>
      <c r="D158" s="26"/>
      <c r="F158" s="42"/>
      <c r="G158" s="52"/>
      <c r="H158" s="160"/>
    </row>
    <row r="159" spans="1:8" ht="12" customHeight="1" x14ac:dyDescent="0.2">
      <c r="A159" s="41"/>
      <c r="B159" s="15"/>
      <c r="C159" s="226"/>
      <c r="D159" s="26"/>
      <c r="F159" s="42"/>
      <c r="G159" s="52"/>
      <c r="H159" s="160"/>
    </row>
    <row r="160" spans="1:8" ht="12" customHeight="1" x14ac:dyDescent="0.2">
      <c r="A160" s="41"/>
      <c r="B160" s="15"/>
      <c r="C160" s="226"/>
      <c r="D160" s="26"/>
      <c r="F160" s="49"/>
      <c r="G160" s="52"/>
      <c r="H160" s="160"/>
    </row>
    <row r="161" spans="1:8" ht="12" customHeight="1" x14ac:dyDescent="0.2">
      <c r="A161" s="41"/>
      <c r="B161" s="15"/>
      <c r="C161" s="226"/>
      <c r="D161" s="26"/>
      <c r="F161" s="49"/>
      <c r="G161" s="52"/>
      <c r="H161" s="160"/>
    </row>
    <row r="162" spans="1:8" ht="12" customHeight="1" x14ac:dyDescent="0.2">
      <c r="A162" s="41"/>
      <c r="B162" s="15"/>
      <c r="C162" s="226"/>
      <c r="D162" s="26"/>
      <c r="F162" s="49"/>
      <c r="G162" s="52"/>
      <c r="H162" s="160"/>
    </row>
    <row r="163" spans="1:8" ht="12" customHeight="1" x14ac:dyDescent="0.2">
      <c r="A163" s="41"/>
      <c r="B163" s="15"/>
      <c r="C163" s="226"/>
      <c r="D163" s="26"/>
      <c r="F163" s="49"/>
      <c r="G163" s="52"/>
      <c r="H163" s="160"/>
    </row>
    <row r="164" spans="1:8" ht="12" customHeight="1" x14ac:dyDescent="0.2">
      <c r="A164" s="41"/>
      <c r="B164" s="15"/>
      <c r="C164" s="226"/>
      <c r="D164" s="26"/>
      <c r="F164" s="49"/>
      <c r="G164" s="52"/>
      <c r="H164" s="160"/>
    </row>
    <row r="165" spans="1:8" ht="12" customHeight="1" x14ac:dyDescent="0.2">
      <c r="A165" s="41"/>
      <c r="B165" s="15"/>
      <c r="C165" s="226"/>
      <c r="D165" s="26"/>
      <c r="F165" s="49"/>
      <c r="G165" s="52"/>
      <c r="H165" s="160"/>
    </row>
    <row r="166" spans="1:8" ht="12" customHeight="1" x14ac:dyDescent="0.2">
      <c r="A166" s="41"/>
      <c r="B166" s="15"/>
      <c r="C166" s="226"/>
      <c r="D166" s="26"/>
      <c r="F166" s="49"/>
      <c r="G166" s="52"/>
      <c r="H166" s="160"/>
    </row>
    <row r="167" spans="1:8" ht="12" customHeight="1" x14ac:dyDescent="0.2">
      <c r="A167" s="41"/>
      <c r="B167" s="15"/>
      <c r="C167" s="226"/>
      <c r="D167" s="26"/>
      <c r="F167" s="49"/>
      <c r="G167" s="52"/>
      <c r="H167" s="160"/>
    </row>
    <row r="168" spans="1:8" ht="12" customHeight="1" x14ac:dyDescent="0.2">
      <c r="A168" s="15"/>
      <c r="B168" s="15"/>
      <c r="C168" s="229"/>
      <c r="D168" s="25"/>
      <c r="F168" s="86"/>
      <c r="G168" s="15"/>
      <c r="H168" s="160"/>
    </row>
    <row r="169" spans="1:8" ht="12" customHeight="1" x14ac:dyDescent="0.2">
      <c r="A169" s="15"/>
      <c r="B169" s="15"/>
      <c r="C169" s="229"/>
      <c r="D169" s="25"/>
      <c r="F169" s="86"/>
      <c r="G169" s="15"/>
      <c r="H169" s="160"/>
    </row>
    <row r="170" spans="1:8" ht="12" customHeight="1" x14ac:dyDescent="0.2">
      <c r="A170" s="15"/>
      <c r="B170" s="15"/>
      <c r="C170" s="229"/>
      <c r="D170" s="25"/>
      <c r="F170" s="86"/>
      <c r="G170" s="86"/>
      <c r="H170" s="160"/>
    </row>
    <row r="171" spans="1:8" ht="12" customHeight="1" x14ac:dyDescent="0.2">
      <c r="A171" s="15"/>
      <c r="B171" s="15"/>
      <c r="C171" s="229"/>
      <c r="D171" s="25"/>
      <c r="F171" s="86"/>
      <c r="G171" s="86"/>
      <c r="H171" s="160"/>
    </row>
    <row r="172" spans="1:8" ht="12" customHeight="1" x14ac:dyDescent="0.2">
      <c r="A172" s="15"/>
      <c r="B172" s="15"/>
      <c r="C172" s="229"/>
      <c r="D172" s="25"/>
      <c r="F172" s="86"/>
      <c r="G172" s="86"/>
      <c r="H172" s="160"/>
    </row>
    <row r="173" spans="1:8" ht="12" customHeight="1" x14ac:dyDescent="0.2">
      <c r="A173" s="15"/>
      <c r="B173" s="15"/>
      <c r="C173" s="229"/>
      <c r="D173" s="25"/>
      <c r="F173" s="86"/>
      <c r="G173" s="86"/>
      <c r="H173" s="160"/>
    </row>
    <row r="174" spans="1:8" ht="12" customHeight="1" x14ac:dyDescent="0.2">
      <c r="A174" s="15"/>
      <c r="B174" s="15"/>
      <c r="C174" s="229"/>
      <c r="D174" s="25"/>
      <c r="F174" s="86"/>
      <c r="G174" s="86"/>
      <c r="H174" s="160"/>
    </row>
    <row r="175" spans="1:8" ht="12" customHeight="1" x14ac:dyDescent="0.2">
      <c r="A175" s="15"/>
      <c r="B175" s="15"/>
      <c r="C175" s="229"/>
      <c r="D175" s="25"/>
      <c r="F175" s="86"/>
      <c r="G175" s="86"/>
      <c r="H175" s="160"/>
    </row>
    <row r="176" spans="1:8" ht="12" customHeight="1" x14ac:dyDescent="0.2">
      <c r="A176" s="15"/>
      <c r="B176" s="15"/>
      <c r="C176" s="229"/>
      <c r="D176" s="25"/>
      <c r="F176" s="86"/>
      <c r="G176" s="86"/>
      <c r="H176" s="160"/>
    </row>
    <row r="177" spans="1:8" ht="12" customHeight="1" x14ac:dyDescent="0.2">
      <c r="A177" s="15"/>
      <c r="B177" s="15"/>
      <c r="C177" s="229"/>
      <c r="D177" s="25"/>
      <c r="F177" s="86"/>
      <c r="G177" s="86"/>
      <c r="H177" s="160"/>
    </row>
    <row r="178" spans="1:8" ht="12" customHeight="1" x14ac:dyDescent="0.2">
      <c r="A178" s="15"/>
      <c r="B178" s="15"/>
      <c r="C178" s="229"/>
      <c r="D178" s="25"/>
      <c r="F178" s="86"/>
      <c r="G178" s="86"/>
      <c r="H178" s="160"/>
    </row>
    <row r="179" spans="1:8" ht="12" customHeight="1" x14ac:dyDescent="0.2">
      <c r="A179" s="15"/>
      <c r="B179" s="15"/>
      <c r="C179" s="229"/>
      <c r="D179" s="25"/>
      <c r="F179" s="86"/>
      <c r="G179" s="86"/>
      <c r="H179" s="160"/>
    </row>
    <row r="180" spans="1:8" ht="12" customHeight="1" x14ac:dyDescent="0.2">
      <c r="A180" s="15"/>
      <c r="B180" s="15"/>
      <c r="C180" s="229"/>
      <c r="D180" s="25"/>
      <c r="F180" s="86"/>
      <c r="G180" s="86"/>
      <c r="H180" s="160"/>
    </row>
    <row r="181" spans="1:8" x14ac:dyDescent="0.2">
      <c r="A181" s="15"/>
      <c r="B181" s="15"/>
      <c r="C181" s="229"/>
      <c r="D181" s="25"/>
      <c r="F181" s="86"/>
      <c r="G181" s="86"/>
      <c r="H181" s="160"/>
    </row>
    <row r="182" spans="1:8" x14ac:dyDescent="0.2">
      <c r="A182" s="15"/>
      <c r="B182" s="15"/>
      <c r="C182" s="229"/>
      <c r="D182" s="25"/>
      <c r="F182" s="86"/>
      <c r="G182" s="86"/>
      <c r="H182" s="160"/>
    </row>
    <row r="183" spans="1:8" x14ac:dyDescent="0.2">
      <c r="A183" s="15"/>
      <c r="B183" s="15"/>
      <c r="C183" s="229"/>
      <c r="D183" s="25"/>
    </row>
    <row r="184" spans="1:8" x14ac:dyDescent="0.2">
      <c r="A184" s="15"/>
      <c r="B184" s="15"/>
      <c r="C184" s="229"/>
      <c r="D184" s="25"/>
    </row>
    <row r="185" spans="1:8" x14ac:dyDescent="0.2">
      <c r="A185" s="15"/>
      <c r="B185" s="15"/>
      <c r="C185" s="229"/>
      <c r="D185" s="25"/>
    </row>
    <row r="186" spans="1:8" x14ac:dyDescent="0.2">
      <c r="A186" s="15"/>
      <c r="B186" s="15"/>
      <c r="C186" s="229"/>
      <c r="D186" s="25"/>
    </row>
    <row r="187" spans="1:8" x14ac:dyDescent="0.2">
      <c r="A187" s="15"/>
      <c r="B187" s="15"/>
      <c r="C187" s="229"/>
      <c r="D187" s="25"/>
    </row>
    <row r="188" spans="1:8" x14ac:dyDescent="0.2">
      <c r="A188" s="15"/>
      <c r="B188" s="15"/>
      <c r="C188" s="229"/>
      <c r="D188" s="25"/>
    </row>
    <row r="189" spans="1:8" x14ac:dyDescent="0.2">
      <c r="A189" s="15"/>
      <c r="B189" s="15"/>
      <c r="C189" s="229"/>
      <c r="D189" s="25"/>
    </row>
    <row r="190" spans="1:8" x14ac:dyDescent="0.2">
      <c r="A190" s="15"/>
      <c r="B190" s="15"/>
      <c r="C190" s="229"/>
      <c r="D190" s="25"/>
    </row>
    <row r="191" spans="1:8" x14ac:dyDescent="0.2">
      <c r="A191" s="15"/>
      <c r="B191" s="15"/>
      <c r="C191" s="229"/>
      <c r="D191" s="25"/>
    </row>
    <row r="192" spans="1:8" x14ac:dyDescent="0.2">
      <c r="A192" s="15"/>
      <c r="B192" s="15"/>
      <c r="C192" s="229"/>
      <c r="D192" s="25"/>
    </row>
    <row r="193" spans="1:4" x14ac:dyDescent="0.2">
      <c r="A193" s="15"/>
      <c r="B193" s="15"/>
      <c r="C193" s="229"/>
      <c r="D193" s="25"/>
    </row>
    <row r="194" spans="1:4" x14ac:dyDescent="0.2">
      <c r="A194" s="15"/>
      <c r="B194" s="15"/>
      <c r="C194" s="229"/>
      <c r="D194" s="25"/>
    </row>
    <row r="195" spans="1:4" x14ac:dyDescent="0.2">
      <c r="A195" s="15"/>
      <c r="B195" s="15"/>
      <c r="C195" s="229"/>
      <c r="D195" s="25"/>
    </row>
    <row r="196" spans="1:4" x14ac:dyDescent="0.2">
      <c r="A196" s="15"/>
      <c r="B196" s="15"/>
      <c r="C196" s="229"/>
      <c r="D196" s="25"/>
    </row>
    <row r="197" spans="1:4" x14ac:dyDescent="0.2">
      <c r="A197" s="15"/>
      <c r="B197" s="15"/>
      <c r="C197" s="229"/>
      <c r="D197" s="25"/>
    </row>
    <row r="198" spans="1:4" x14ac:dyDescent="0.2">
      <c r="A198" s="15"/>
      <c r="B198" s="15"/>
      <c r="C198" s="229"/>
      <c r="D198" s="25"/>
    </row>
    <row r="199" spans="1:4" x14ac:dyDescent="0.2">
      <c r="A199" s="15"/>
      <c r="B199" s="15"/>
      <c r="C199" s="229"/>
      <c r="D199" s="25"/>
    </row>
    <row r="200" spans="1:4" x14ac:dyDescent="0.2">
      <c r="A200" s="15"/>
      <c r="B200" s="15"/>
      <c r="C200" s="229"/>
      <c r="D200" s="25"/>
    </row>
    <row r="201" spans="1:4" x14ac:dyDescent="0.2">
      <c r="A201" s="15"/>
      <c r="B201" s="15"/>
      <c r="C201" s="229"/>
      <c r="D201" s="2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17" top="0.27559055118110237" bottom="0.35433070866141736" header="0.15748031496062992" footer="0.15748031496062992"/>
  <pageSetup paperSize="9" scale="84" fitToHeight="0" orientation="portrait" r:id="rId3"/>
  <headerFooter alignWithMargins="0">
    <oddFooter>Stránka &amp;P z &amp;N</oddFooter>
  </headerFooter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6" tint="0.39997558519241921"/>
    <pageSetUpPr fitToPage="1"/>
  </sheetPr>
  <dimension ref="A1:G125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1" style="123" customWidth="1"/>
    <col min="2" max="2" width="40.7109375" style="123" customWidth="1"/>
    <col min="3" max="3" width="11" style="277" customWidth="1"/>
    <col min="4" max="4" width="12.28515625" style="123" customWidth="1"/>
    <col min="5" max="5" width="0.7109375" style="123" customWidth="1"/>
    <col min="6" max="6" width="8.28515625" style="123" customWidth="1"/>
    <col min="7" max="7" width="12.28515625" style="123" customWidth="1"/>
    <col min="8" max="16384" width="9.28515625" style="123"/>
  </cols>
  <sheetData>
    <row r="1" spans="1:7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7"/>
      <c r="B4" s="8"/>
      <c r="C4" s="268"/>
      <c r="D4" s="8"/>
      <c r="E4" s="64"/>
      <c r="F4" s="8"/>
      <c r="G4" s="8"/>
    </row>
    <row r="5" spans="1:7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83"/>
      <c r="B7" s="83"/>
      <c r="C7" s="269"/>
      <c r="D7" s="84"/>
      <c r="E7" s="66"/>
      <c r="F7" s="10" t="s">
        <v>1597</v>
      </c>
      <c r="G7" s="321">
        <v>43221</v>
      </c>
    </row>
    <row r="8" spans="1:7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7" ht="19.5" customHeight="1" x14ac:dyDescent="0.25">
      <c r="A9" s="316" t="s">
        <v>1876</v>
      </c>
      <c r="B9" s="316"/>
      <c r="C9" s="316"/>
      <c r="D9" s="316"/>
      <c r="E9" s="316"/>
      <c r="F9" s="316"/>
      <c r="G9" s="8"/>
    </row>
    <row r="10" spans="1:7" ht="12" customHeight="1" x14ac:dyDescent="0.25">
      <c r="A10" s="179" t="s">
        <v>2283</v>
      </c>
      <c r="B10" s="68"/>
      <c r="C10" s="309" t="s">
        <v>5715</v>
      </c>
      <c r="D10" s="309"/>
      <c r="E10" s="37"/>
      <c r="F10" s="37"/>
      <c r="G10" s="8"/>
    </row>
    <row r="11" spans="1:7" ht="12" customHeight="1" x14ac:dyDescent="0.2">
      <c r="A11" s="89" t="s">
        <v>2282</v>
      </c>
      <c r="B11" s="12"/>
      <c r="C11" s="314" t="s">
        <v>5945</v>
      </c>
      <c r="D11" s="315"/>
      <c r="E11" s="8"/>
      <c r="F11" s="8"/>
      <c r="G11" s="8"/>
    </row>
    <row r="12" spans="1:7" ht="5.25" customHeight="1" x14ac:dyDescent="0.2">
      <c r="A12" s="18"/>
      <c r="D12" s="19"/>
      <c r="G12" s="124"/>
    </row>
    <row r="13" spans="1:7" x14ac:dyDescent="0.2">
      <c r="A13" s="20" t="s">
        <v>1598</v>
      </c>
      <c r="B13" s="21" t="s">
        <v>1599</v>
      </c>
      <c r="C13" s="35" t="s">
        <v>1939</v>
      </c>
      <c r="D13" s="23" t="s">
        <v>1601</v>
      </c>
      <c r="F13" s="24" t="s">
        <v>1602</v>
      </c>
      <c r="G13" s="124">
        <v>0</v>
      </c>
    </row>
    <row r="14" spans="1:7" ht="12" customHeight="1" x14ac:dyDescent="0.2">
      <c r="A14" s="73" t="s">
        <v>791</v>
      </c>
      <c r="B14" s="73" t="s">
        <v>2284</v>
      </c>
      <c r="C14" s="220">
        <v>109</v>
      </c>
      <c r="D14" s="56">
        <f t="shared" ref="D14:D55" si="0">((100-$G$13)/100)*C14</f>
        <v>109</v>
      </c>
      <c r="E14" s="65"/>
      <c r="F14" s="39"/>
      <c r="G14" s="52"/>
    </row>
    <row r="15" spans="1:7" ht="12" customHeight="1" x14ac:dyDescent="0.2">
      <c r="A15" s="73" t="s">
        <v>792</v>
      </c>
      <c r="B15" s="73" t="s">
        <v>2285</v>
      </c>
      <c r="C15" s="220">
        <v>167</v>
      </c>
      <c r="D15" s="56">
        <f t="shared" si="0"/>
        <v>167</v>
      </c>
      <c r="E15" s="65"/>
      <c r="F15" s="39"/>
      <c r="G15" s="52"/>
    </row>
    <row r="16" spans="1:7" ht="12" customHeight="1" x14ac:dyDescent="0.2">
      <c r="A16" s="73" t="s">
        <v>793</v>
      </c>
      <c r="B16" s="73" t="s">
        <v>2286</v>
      </c>
      <c r="C16" s="220">
        <v>245</v>
      </c>
      <c r="D16" s="56">
        <f t="shared" si="0"/>
        <v>245</v>
      </c>
      <c r="E16" s="65"/>
      <c r="F16" s="39"/>
      <c r="G16" s="52"/>
    </row>
    <row r="17" spans="1:7" ht="12" customHeight="1" x14ac:dyDescent="0.2">
      <c r="A17" s="73" t="s">
        <v>794</v>
      </c>
      <c r="B17" s="73" t="s">
        <v>2287</v>
      </c>
      <c r="C17" s="220">
        <v>346</v>
      </c>
      <c r="D17" s="56">
        <f t="shared" si="0"/>
        <v>346</v>
      </c>
      <c r="E17" s="65"/>
      <c r="F17" s="39"/>
      <c r="G17" s="52"/>
    </row>
    <row r="18" spans="1:7" ht="12" customHeight="1" x14ac:dyDescent="0.2">
      <c r="A18" s="73" t="s">
        <v>795</v>
      </c>
      <c r="B18" s="73" t="s">
        <v>2288</v>
      </c>
      <c r="C18" s="220">
        <v>464</v>
      </c>
      <c r="D18" s="56">
        <f t="shared" si="0"/>
        <v>464</v>
      </c>
      <c r="E18" s="65"/>
      <c r="F18" s="39"/>
      <c r="G18" s="52"/>
    </row>
    <row r="19" spans="1:7" ht="12" customHeight="1" x14ac:dyDescent="0.2">
      <c r="A19" s="73" t="s">
        <v>796</v>
      </c>
      <c r="B19" s="73" t="s">
        <v>2289</v>
      </c>
      <c r="C19" s="220">
        <v>591</v>
      </c>
      <c r="D19" s="56">
        <f t="shared" si="0"/>
        <v>591</v>
      </c>
      <c r="E19" s="65"/>
      <c r="F19" s="39"/>
      <c r="G19" s="52"/>
    </row>
    <row r="20" spans="1:7" ht="12" customHeight="1" x14ac:dyDescent="0.2">
      <c r="A20" s="73" t="s">
        <v>797</v>
      </c>
      <c r="B20" s="73" t="s">
        <v>2290</v>
      </c>
      <c r="C20" s="220">
        <v>732</v>
      </c>
      <c r="D20" s="56">
        <f t="shared" si="0"/>
        <v>732</v>
      </c>
      <c r="E20" s="65"/>
      <c r="F20" s="39"/>
      <c r="G20" s="52"/>
    </row>
    <row r="21" spans="1:7" ht="12" customHeight="1" x14ac:dyDescent="0.2">
      <c r="A21" s="73" t="s">
        <v>798</v>
      </c>
      <c r="B21" s="73" t="s">
        <v>2291</v>
      </c>
      <c r="C21" s="220">
        <v>965</v>
      </c>
      <c r="D21" s="56">
        <f t="shared" si="0"/>
        <v>965</v>
      </c>
      <c r="E21" s="65"/>
      <c r="F21" s="39"/>
      <c r="G21" s="52"/>
    </row>
    <row r="22" spans="1:7" ht="12" customHeight="1" x14ac:dyDescent="0.2">
      <c r="A22" s="73" t="s">
        <v>799</v>
      </c>
      <c r="B22" s="73" t="s">
        <v>2292</v>
      </c>
      <c r="C22" s="220">
        <v>1220</v>
      </c>
      <c r="D22" s="56">
        <f t="shared" si="0"/>
        <v>1220</v>
      </c>
      <c r="E22" s="65"/>
      <c r="F22" s="39"/>
      <c r="G22" s="52"/>
    </row>
    <row r="23" spans="1:7" ht="12" customHeight="1" x14ac:dyDescent="0.2">
      <c r="A23" s="73" t="s">
        <v>5814</v>
      </c>
      <c r="B23" s="73" t="s">
        <v>5815</v>
      </c>
      <c r="C23" s="220">
        <v>178</v>
      </c>
      <c r="D23" s="56">
        <f t="shared" si="0"/>
        <v>178</v>
      </c>
      <c r="E23" s="65"/>
      <c r="F23" s="39"/>
      <c r="G23" s="52"/>
    </row>
    <row r="24" spans="1:7" ht="12" customHeight="1" x14ac:dyDescent="0.2">
      <c r="A24" s="73" t="s">
        <v>5816</v>
      </c>
      <c r="B24" s="73" t="s">
        <v>5817</v>
      </c>
      <c r="C24" s="220">
        <v>245</v>
      </c>
      <c r="D24" s="56">
        <f t="shared" si="0"/>
        <v>245</v>
      </c>
      <c r="E24" s="65"/>
      <c r="F24" s="39"/>
      <c r="G24" s="52"/>
    </row>
    <row r="25" spans="1:7" ht="12" customHeight="1" x14ac:dyDescent="0.2">
      <c r="A25" s="73" t="s">
        <v>5818</v>
      </c>
      <c r="B25" s="73" t="s">
        <v>5819</v>
      </c>
      <c r="C25" s="220">
        <v>346</v>
      </c>
      <c r="D25" s="56">
        <f t="shared" si="0"/>
        <v>346</v>
      </c>
      <c r="E25" s="65"/>
      <c r="F25" s="39"/>
      <c r="G25" s="52"/>
    </row>
    <row r="26" spans="1:7" ht="12" customHeight="1" x14ac:dyDescent="0.2">
      <c r="A26" s="73" t="s">
        <v>5820</v>
      </c>
      <c r="B26" s="73" t="s">
        <v>5821</v>
      </c>
      <c r="C26" s="220">
        <v>464</v>
      </c>
      <c r="D26" s="56">
        <f t="shared" si="0"/>
        <v>464</v>
      </c>
      <c r="E26" s="65"/>
      <c r="F26" s="39"/>
      <c r="G26" s="52"/>
    </row>
    <row r="27" spans="1:7" ht="12" customHeight="1" x14ac:dyDescent="0.2">
      <c r="A27" s="73" t="s">
        <v>5822</v>
      </c>
      <c r="B27" s="73" t="s">
        <v>5823</v>
      </c>
      <c r="C27" s="220">
        <v>591</v>
      </c>
      <c r="D27" s="56">
        <f t="shared" si="0"/>
        <v>591</v>
      </c>
      <c r="E27" s="65"/>
      <c r="F27" s="39"/>
      <c r="G27" s="52"/>
    </row>
    <row r="28" spans="1:7" ht="12" customHeight="1" x14ac:dyDescent="0.2">
      <c r="A28" s="73" t="s">
        <v>5824</v>
      </c>
      <c r="B28" s="73" t="s">
        <v>5825</v>
      </c>
      <c r="C28" s="220">
        <v>732</v>
      </c>
      <c r="D28" s="56">
        <f t="shared" si="0"/>
        <v>732</v>
      </c>
      <c r="E28" s="65"/>
      <c r="F28" s="39"/>
      <c r="G28" s="52"/>
    </row>
    <row r="29" spans="1:7" ht="12" customHeight="1" x14ac:dyDescent="0.2">
      <c r="A29" s="73" t="s">
        <v>5826</v>
      </c>
      <c r="B29" s="73" t="s">
        <v>5827</v>
      </c>
      <c r="C29" s="220">
        <v>965</v>
      </c>
      <c r="D29" s="56">
        <f t="shared" si="0"/>
        <v>965</v>
      </c>
      <c r="E29" s="65"/>
      <c r="F29" s="39"/>
      <c r="G29" s="52"/>
    </row>
    <row r="30" spans="1:7" ht="12" customHeight="1" x14ac:dyDescent="0.2">
      <c r="A30" s="73" t="s">
        <v>5828</v>
      </c>
      <c r="B30" s="73" t="s">
        <v>5829</v>
      </c>
      <c r="C30" s="220">
        <v>1220</v>
      </c>
      <c r="D30" s="56">
        <f t="shared" si="0"/>
        <v>1220</v>
      </c>
      <c r="E30" s="65"/>
      <c r="F30" s="39"/>
      <c r="G30" s="52"/>
    </row>
    <row r="31" spans="1:7" ht="12" customHeight="1" x14ac:dyDescent="0.2">
      <c r="A31" s="73" t="s">
        <v>800</v>
      </c>
      <c r="B31" s="73" t="s">
        <v>2293</v>
      </c>
      <c r="C31" s="220">
        <v>178</v>
      </c>
      <c r="D31" s="56">
        <f t="shared" si="0"/>
        <v>178</v>
      </c>
      <c r="E31" s="65"/>
      <c r="F31" s="39"/>
      <c r="G31" s="52"/>
    </row>
    <row r="32" spans="1:7" ht="12" customHeight="1" x14ac:dyDescent="0.2">
      <c r="A32" s="73" t="s">
        <v>801</v>
      </c>
      <c r="B32" s="73" t="s">
        <v>2294</v>
      </c>
      <c r="C32" s="220">
        <v>245</v>
      </c>
      <c r="D32" s="56">
        <f t="shared" si="0"/>
        <v>245</v>
      </c>
      <c r="E32" s="65"/>
      <c r="F32" s="39"/>
      <c r="G32" s="52"/>
    </row>
    <row r="33" spans="1:7" ht="12" customHeight="1" x14ac:dyDescent="0.2">
      <c r="A33" s="73" t="s">
        <v>802</v>
      </c>
      <c r="B33" s="73" t="s">
        <v>2295</v>
      </c>
      <c r="C33" s="220">
        <v>346</v>
      </c>
      <c r="D33" s="56">
        <f t="shared" si="0"/>
        <v>346</v>
      </c>
      <c r="E33" s="65"/>
      <c r="F33" s="39"/>
      <c r="G33" s="52"/>
    </row>
    <row r="34" spans="1:7" ht="12" customHeight="1" x14ac:dyDescent="0.2">
      <c r="A34" s="73" t="s">
        <v>803</v>
      </c>
      <c r="B34" s="73" t="s">
        <v>2296</v>
      </c>
      <c r="C34" s="220">
        <v>464</v>
      </c>
      <c r="D34" s="56">
        <f t="shared" si="0"/>
        <v>464</v>
      </c>
      <c r="E34" s="65"/>
      <c r="F34" s="39"/>
      <c r="G34" s="52"/>
    </row>
    <row r="35" spans="1:7" ht="12" customHeight="1" x14ac:dyDescent="0.2">
      <c r="A35" s="73" t="s">
        <v>804</v>
      </c>
      <c r="B35" s="73" t="s">
        <v>2297</v>
      </c>
      <c r="C35" s="220">
        <v>591</v>
      </c>
      <c r="D35" s="56">
        <f t="shared" si="0"/>
        <v>591</v>
      </c>
      <c r="E35" s="65"/>
      <c r="F35" s="39"/>
      <c r="G35" s="52"/>
    </row>
    <row r="36" spans="1:7" ht="12" customHeight="1" x14ac:dyDescent="0.2">
      <c r="A36" s="90" t="s">
        <v>805</v>
      </c>
      <c r="B36" s="73" t="s">
        <v>2298</v>
      </c>
      <c r="C36" s="220">
        <v>732</v>
      </c>
      <c r="D36" s="56">
        <f t="shared" si="0"/>
        <v>732</v>
      </c>
      <c r="E36" s="65"/>
      <c r="F36" s="39"/>
      <c r="G36" s="52"/>
    </row>
    <row r="37" spans="1:7" ht="12" customHeight="1" x14ac:dyDescent="0.2">
      <c r="A37" s="73" t="s">
        <v>806</v>
      </c>
      <c r="B37" s="73" t="s">
        <v>2299</v>
      </c>
      <c r="C37" s="220">
        <v>965</v>
      </c>
      <c r="D37" s="56">
        <f t="shared" si="0"/>
        <v>965</v>
      </c>
      <c r="E37" s="65"/>
      <c r="F37" s="39"/>
      <c r="G37" s="52"/>
    </row>
    <row r="38" spans="1:7" ht="12" customHeight="1" x14ac:dyDescent="0.2">
      <c r="A38" s="73" t="s">
        <v>807</v>
      </c>
      <c r="B38" s="73" t="s">
        <v>2300</v>
      </c>
      <c r="C38" s="220">
        <v>1220</v>
      </c>
      <c r="D38" s="56">
        <f t="shared" si="0"/>
        <v>1220</v>
      </c>
      <c r="E38" s="65"/>
      <c r="F38" s="39"/>
      <c r="G38" s="52"/>
    </row>
    <row r="39" spans="1:7" ht="12" customHeight="1" x14ac:dyDescent="0.2">
      <c r="A39" s="73" t="s">
        <v>1441</v>
      </c>
      <c r="B39" s="73" t="s">
        <v>2301</v>
      </c>
      <c r="C39" s="220">
        <v>1506</v>
      </c>
      <c r="D39" s="56">
        <f t="shared" si="0"/>
        <v>1506</v>
      </c>
      <c r="E39" s="70"/>
      <c r="F39" s="39"/>
      <c r="G39" s="52"/>
    </row>
    <row r="40" spans="1:7" ht="12" customHeight="1" x14ac:dyDescent="0.2">
      <c r="A40" s="73" t="s">
        <v>1442</v>
      </c>
      <c r="B40" s="73" t="s">
        <v>2302</v>
      </c>
      <c r="C40" s="220">
        <v>1906</v>
      </c>
      <c r="D40" s="56">
        <f t="shared" si="0"/>
        <v>1906</v>
      </c>
      <c r="E40" s="65"/>
      <c r="F40" s="39"/>
      <c r="G40" s="52"/>
    </row>
    <row r="41" spans="1:7" ht="12" customHeight="1" x14ac:dyDescent="0.2">
      <c r="A41" s="73" t="s">
        <v>1443</v>
      </c>
      <c r="B41" s="73" t="s">
        <v>2303</v>
      </c>
      <c r="C41" s="220">
        <v>2342</v>
      </c>
      <c r="D41" s="56">
        <f t="shared" si="0"/>
        <v>2342</v>
      </c>
      <c r="E41" s="65"/>
      <c r="F41" s="39"/>
      <c r="G41" s="52"/>
    </row>
    <row r="42" spans="1:7" ht="12" customHeight="1" x14ac:dyDescent="0.2">
      <c r="A42" s="73" t="s">
        <v>1444</v>
      </c>
      <c r="B42" s="73" t="s">
        <v>2304</v>
      </c>
      <c r="C42" s="220">
        <v>2934</v>
      </c>
      <c r="D42" s="56">
        <f t="shared" si="0"/>
        <v>2934</v>
      </c>
      <c r="E42" s="65"/>
      <c r="F42" s="39"/>
      <c r="G42" s="52"/>
    </row>
    <row r="43" spans="1:7" ht="12" customHeight="1" x14ac:dyDescent="0.2">
      <c r="A43" s="73" t="s">
        <v>1445</v>
      </c>
      <c r="B43" s="28" t="s">
        <v>2305</v>
      </c>
      <c r="C43" s="220">
        <v>3735</v>
      </c>
      <c r="D43" s="56">
        <f t="shared" si="0"/>
        <v>3735</v>
      </c>
      <c r="E43" s="65"/>
      <c r="F43" s="39"/>
      <c r="G43" s="52"/>
    </row>
    <row r="44" spans="1:7" ht="12" customHeight="1" x14ac:dyDescent="0.2">
      <c r="A44" s="73" t="s">
        <v>1446</v>
      </c>
      <c r="B44" s="28" t="s">
        <v>2306</v>
      </c>
      <c r="C44" s="220">
        <v>4707</v>
      </c>
      <c r="D44" s="56">
        <f t="shared" si="0"/>
        <v>4707</v>
      </c>
      <c r="E44" s="65"/>
      <c r="F44" s="39"/>
      <c r="G44" s="52"/>
    </row>
    <row r="45" spans="1:7" ht="12" customHeight="1" x14ac:dyDescent="0.2">
      <c r="A45" s="73" t="s">
        <v>1447</v>
      </c>
      <c r="B45" s="28" t="s">
        <v>2307</v>
      </c>
      <c r="C45" s="220">
        <v>6054</v>
      </c>
      <c r="D45" s="56">
        <f t="shared" si="0"/>
        <v>6054</v>
      </c>
      <c r="E45" s="65"/>
      <c r="F45" s="39"/>
      <c r="G45" s="52"/>
    </row>
    <row r="46" spans="1:7" ht="12" customHeight="1" x14ac:dyDescent="0.2">
      <c r="A46" s="73" t="s">
        <v>1448</v>
      </c>
      <c r="B46" s="28" t="s">
        <v>2308</v>
      </c>
      <c r="C46" s="220">
        <v>7653</v>
      </c>
      <c r="D46" s="56">
        <f t="shared" si="0"/>
        <v>7653</v>
      </c>
      <c r="E46" s="65"/>
      <c r="F46" s="39"/>
      <c r="G46" s="52"/>
    </row>
    <row r="47" spans="1:7" ht="12" customHeight="1" x14ac:dyDescent="0.2">
      <c r="A47" s="73" t="s">
        <v>5830</v>
      </c>
      <c r="B47" s="28" t="s">
        <v>5831</v>
      </c>
      <c r="C47" s="220">
        <v>1293</v>
      </c>
      <c r="D47" s="56">
        <f t="shared" si="0"/>
        <v>1293</v>
      </c>
      <c r="E47" s="65"/>
      <c r="F47" s="56"/>
      <c r="G47" s="52"/>
    </row>
    <row r="48" spans="1:7" ht="12" customHeight="1" x14ac:dyDescent="0.2">
      <c r="A48" s="73" t="s">
        <v>1449</v>
      </c>
      <c r="B48" s="28" t="s">
        <v>2309</v>
      </c>
      <c r="C48" s="220">
        <v>1293</v>
      </c>
      <c r="D48" s="56">
        <f t="shared" si="0"/>
        <v>1293</v>
      </c>
      <c r="E48" s="65"/>
      <c r="F48" s="65"/>
      <c r="G48" s="65"/>
    </row>
    <row r="49" spans="1:7" ht="12" customHeight="1" x14ac:dyDescent="0.2">
      <c r="A49" s="73" t="s">
        <v>1450</v>
      </c>
      <c r="B49" s="28" t="s">
        <v>2310</v>
      </c>
      <c r="C49" s="220">
        <v>1590</v>
      </c>
      <c r="D49" s="56">
        <f t="shared" si="0"/>
        <v>1590</v>
      </c>
      <c r="E49" s="65"/>
      <c r="F49" s="65"/>
      <c r="G49" s="65"/>
    </row>
    <row r="50" spans="1:7" ht="12" customHeight="1" x14ac:dyDescent="0.2">
      <c r="A50" s="73" t="s">
        <v>1451</v>
      </c>
      <c r="B50" s="28" t="s">
        <v>2311</v>
      </c>
      <c r="C50" s="220">
        <v>1998</v>
      </c>
      <c r="D50" s="56">
        <f t="shared" si="0"/>
        <v>1998</v>
      </c>
      <c r="E50" s="65"/>
      <c r="F50" s="65"/>
      <c r="G50" s="65"/>
    </row>
    <row r="51" spans="1:7" ht="12" customHeight="1" x14ac:dyDescent="0.2">
      <c r="A51" s="73" t="s">
        <v>1452</v>
      </c>
      <c r="B51" s="28" t="s">
        <v>2312</v>
      </c>
      <c r="C51" s="220">
        <v>2536</v>
      </c>
      <c r="D51" s="56">
        <f t="shared" si="0"/>
        <v>2536</v>
      </c>
      <c r="E51" s="65"/>
      <c r="F51" s="65"/>
      <c r="G51" s="65"/>
    </row>
    <row r="52" spans="1:7" ht="12" customHeight="1" x14ac:dyDescent="0.2">
      <c r="A52" s="73" t="s">
        <v>1453</v>
      </c>
      <c r="B52" s="28" t="s">
        <v>2313</v>
      </c>
      <c r="C52" s="220">
        <v>3237</v>
      </c>
      <c r="D52" s="56">
        <f t="shared" si="0"/>
        <v>3237</v>
      </c>
      <c r="E52" s="65"/>
      <c r="F52" s="65"/>
      <c r="G52" s="65"/>
    </row>
    <row r="53" spans="1:7" ht="12" customHeight="1" x14ac:dyDescent="0.2">
      <c r="A53" s="73" t="s">
        <v>1454</v>
      </c>
      <c r="B53" s="28" t="s">
        <v>2314</v>
      </c>
      <c r="C53" s="220">
        <v>4122</v>
      </c>
      <c r="D53" s="56">
        <f t="shared" si="0"/>
        <v>4122</v>
      </c>
      <c r="E53" s="65"/>
      <c r="F53" s="65"/>
      <c r="G53" s="65"/>
    </row>
    <row r="54" spans="1:7" ht="12" customHeight="1" x14ac:dyDescent="0.2">
      <c r="A54" s="90" t="s">
        <v>1455</v>
      </c>
      <c r="B54" s="31" t="s">
        <v>2315</v>
      </c>
      <c r="C54" s="220">
        <v>5209</v>
      </c>
      <c r="D54" s="56">
        <f t="shared" si="0"/>
        <v>5209</v>
      </c>
      <c r="E54" s="65"/>
      <c r="F54" s="65"/>
      <c r="G54" s="65"/>
    </row>
    <row r="55" spans="1:7" ht="12" customHeight="1" x14ac:dyDescent="0.2">
      <c r="A55" s="15"/>
      <c r="B55" s="15"/>
      <c r="C55" s="229"/>
      <c r="D55" s="56">
        <f t="shared" si="0"/>
        <v>0</v>
      </c>
      <c r="E55" s="65"/>
      <c r="F55" s="65"/>
      <c r="G55" s="65"/>
    </row>
    <row r="56" spans="1:7" ht="12" customHeight="1" x14ac:dyDescent="0.2">
      <c r="A56" s="15"/>
      <c r="B56" s="15"/>
      <c r="C56" s="229"/>
      <c r="D56" s="25"/>
      <c r="E56" s="65"/>
      <c r="F56" s="65"/>
      <c r="G56" s="65"/>
    </row>
    <row r="57" spans="1:7" ht="12" customHeight="1" x14ac:dyDescent="0.2">
      <c r="A57" s="15"/>
      <c r="B57" s="53" t="s">
        <v>6049</v>
      </c>
      <c r="C57" s="229"/>
      <c r="D57" s="25"/>
      <c r="E57" s="65"/>
      <c r="F57" s="65"/>
      <c r="G57" s="65"/>
    </row>
    <row r="58" spans="1:7" ht="12" customHeight="1" x14ac:dyDescent="0.2">
      <c r="A58" s="15"/>
      <c r="B58" s="15"/>
      <c r="C58" s="229"/>
      <c r="D58" s="25"/>
      <c r="E58" s="65"/>
      <c r="F58" s="65"/>
      <c r="G58" s="65"/>
    </row>
    <row r="59" spans="1:7" ht="12" customHeight="1" x14ac:dyDescent="0.2">
      <c r="A59" s="15"/>
      <c r="B59" s="15"/>
      <c r="C59" s="229"/>
      <c r="D59" s="25"/>
      <c r="E59" s="65"/>
      <c r="F59" s="65"/>
      <c r="G59" s="65"/>
    </row>
    <row r="60" spans="1:7" ht="12" customHeight="1" x14ac:dyDescent="0.2">
      <c r="A60" s="15"/>
      <c r="B60" s="15"/>
      <c r="C60" s="229"/>
      <c r="D60" s="25"/>
      <c r="E60" s="65"/>
      <c r="F60" s="65"/>
      <c r="G60" s="65"/>
    </row>
    <row r="61" spans="1:7" ht="12" customHeight="1" x14ac:dyDescent="0.2">
      <c r="A61" s="15"/>
      <c r="B61" s="15"/>
      <c r="C61" s="229"/>
      <c r="D61" s="25"/>
      <c r="E61" s="65"/>
      <c r="F61" s="65"/>
      <c r="G61" s="65"/>
    </row>
    <row r="62" spans="1:7" ht="12" customHeight="1" x14ac:dyDescent="0.2">
      <c r="A62" s="15"/>
      <c r="B62" s="15"/>
      <c r="C62" s="229"/>
      <c r="D62" s="25"/>
      <c r="E62" s="65"/>
      <c r="F62" s="65"/>
      <c r="G62" s="65"/>
    </row>
    <row r="63" spans="1:7" ht="12" customHeight="1" x14ac:dyDescent="0.2">
      <c r="A63" s="15"/>
      <c r="B63" s="15"/>
      <c r="C63" s="229"/>
      <c r="D63" s="25"/>
      <c r="E63" s="65"/>
      <c r="F63" s="65"/>
      <c r="G63" s="65"/>
    </row>
    <row r="64" spans="1:7" ht="12" customHeight="1" x14ac:dyDescent="0.2">
      <c r="A64" s="15"/>
      <c r="B64" s="15"/>
      <c r="C64" s="229"/>
      <c r="D64" s="25"/>
      <c r="E64" s="65"/>
      <c r="F64" s="65"/>
      <c r="G64" s="65"/>
    </row>
    <row r="65" spans="1:7" ht="12" customHeight="1" x14ac:dyDescent="0.2">
      <c r="A65" s="15"/>
      <c r="B65" s="15"/>
      <c r="C65" s="229"/>
      <c r="D65" s="25"/>
      <c r="E65" s="65"/>
      <c r="F65" s="65"/>
      <c r="G65" s="65"/>
    </row>
    <row r="66" spans="1:7" ht="12" customHeight="1" x14ac:dyDescent="0.2">
      <c r="A66" s="15"/>
      <c r="B66" s="15"/>
      <c r="C66" s="229"/>
      <c r="D66" s="25"/>
      <c r="E66" s="65"/>
      <c r="F66" s="65"/>
      <c r="G66" s="65"/>
    </row>
    <row r="67" spans="1:7" ht="12" customHeight="1" x14ac:dyDescent="0.2">
      <c r="A67" s="15"/>
      <c r="B67" s="15"/>
      <c r="C67" s="229"/>
      <c r="D67" s="25"/>
      <c r="E67" s="65"/>
      <c r="F67" s="65"/>
      <c r="G67" s="65"/>
    </row>
    <row r="68" spans="1:7" ht="12" customHeight="1" x14ac:dyDescent="0.2">
      <c r="A68" s="15"/>
      <c r="B68" s="15"/>
      <c r="C68" s="229"/>
      <c r="D68" s="25"/>
      <c r="E68" s="65"/>
      <c r="F68" s="65"/>
      <c r="G68" s="65"/>
    </row>
    <row r="69" spans="1:7" ht="12" customHeight="1" x14ac:dyDescent="0.2">
      <c r="A69" s="15"/>
      <c r="B69" s="15"/>
      <c r="C69" s="229"/>
      <c r="D69" s="25"/>
      <c r="E69" s="65"/>
      <c r="F69" s="65"/>
      <c r="G69" s="65"/>
    </row>
    <row r="70" spans="1:7" ht="12" customHeight="1" x14ac:dyDescent="0.2">
      <c r="A70" s="15"/>
      <c r="B70" s="15"/>
      <c r="C70" s="229"/>
      <c r="D70" s="25"/>
      <c r="E70" s="65"/>
      <c r="F70" s="65"/>
      <c r="G70" s="65"/>
    </row>
    <row r="71" spans="1:7" ht="12" customHeight="1" x14ac:dyDescent="0.2">
      <c r="A71" s="15"/>
      <c r="B71" s="15"/>
      <c r="C71" s="229"/>
      <c r="D71" s="25"/>
      <c r="E71" s="65"/>
      <c r="F71" s="65"/>
      <c r="G71" s="65"/>
    </row>
    <row r="72" spans="1:7" ht="12" customHeight="1" x14ac:dyDescent="0.2">
      <c r="A72" s="15"/>
      <c r="B72" s="15"/>
      <c r="C72" s="229"/>
      <c r="D72" s="25"/>
      <c r="E72" s="65"/>
      <c r="F72" s="65"/>
      <c r="G72" s="65"/>
    </row>
    <row r="73" spans="1:7" ht="12" customHeight="1" x14ac:dyDescent="0.2">
      <c r="A73" s="15"/>
      <c r="B73" s="15"/>
      <c r="C73" s="229"/>
      <c r="D73" s="25"/>
      <c r="E73" s="65"/>
      <c r="F73" s="65"/>
      <c r="G73" s="65"/>
    </row>
    <row r="74" spans="1:7" ht="12" customHeight="1" x14ac:dyDescent="0.2">
      <c r="A74" s="15"/>
      <c r="B74" s="15"/>
      <c r="C74" s="229"/>
      <c r="D74" s="25"/>
      <c r="E74" s="65"/>
      <c r="F74" s="65"/>
      <c r="G74" s="65"/>
    </row>
    <row r="75" spans="1:7" ht="12" customHeight="1" x14ac:dyDescent="0.2">
      <c r="A75" s="15"/>
      <c r="B75" s="15"/>
      <c r="C75" s="229"/>
      <c r="D75" s="25"/>
      <c r="E75" s="65"/>
      <c r="F75" s="65"/>
      <c r="G75" s="65"/>
    </row>
    <row r="76" spans="1:7" ht="12" customHeight="1" x14ac:dyDescent="0.2">
      <c r="A76" s="15"/>
      <c r="B76" s="15"/>
      <c r="C76" s="229"/>
      <c r="D76" s="25"/>
      <c r="E76" s="65"/>
      <c r="F76" s="65"/>
      <c r="G76" s="65"/>
    </row>
    <row r="77" spans="1:7" ht="12" customHeight="1" x14ac:dyDescent="0.2">
      <c r="A77" s="15"/>
      <c r="B77" s="15"/>
      <c r="C77" s="229"/>
      <c r="D77" s="25"/>
      <c r="E77" s="65"/>
      <c r="F77" s="65"/>
      <c r="G77" s="65"/>
    </row>
    <row r="78" spans="1:7" ht="12" customHeight="1" x14ac:dyDescent="0.2">
      <c r="A78" s="15"/>
      <c r="B78" s="15"/>
      <c r="C78" s="229"/>
      <c r="D78" s="25"/>
      <c r="E78" s="65"/>
      <c r="F78" s="65"/>
      <c r="G78" s="65"/>
    </row>
    <row r="79" spans="1:7" ht="12" customHeight="1" x14ac:dyDescent="0.2">
      <c r="A79" s="15"/>
      <c r="B79" s="15"/>
      <c r="C79" s="229"/>
      <c r="D79" s="25"/>
      <c r="E79" s="65"/>
      <c r="F79" s="65"/>
      <c r="G79" s="65"/>
    </row>
    <row r="80" spans="1:7" ht="12" customHeight="1" x14ac:dyDescent="0.2">
      <c r="A80" s="15"/>
      <c r="B80" s="15"/>
      <c r="C80" s="229"/>
      <c r="D80" s="25"/>
      <c r="E80" s="65"/>
      <c r="F80" s="65"/>
      <c r="G80" s="65"/>
    </row>
    <row r="81" spans="1:7" ht="12" customHeight="1" x14ac:dyDescent="0.2">
      <c r="A81" s="15"/>
      <c r="B81" s="15"/>
      <c r="C81" s="229"/>
      <c r="D81" s="25"/>
      <c r="E81" s="65"/>
      <c r="F81" s="65"/>
      <c r="G81" s="65"/>
    </row>
    <row r="82" spans="1:7" ht="12" customHeight="1" x14ac:dyDescent="0.2">
      <c r="A82" s="15"/>
      <c r="B82" s="15"/>
      <c r="C82" s="229"/>
      <c r="D82" s="25"/>
      <c r="E82" s="65"/>
      <c r="F82" s="65"/>
      <c r="G82" s="65"/>
    </row>
    <row r="83" spans="1:7" ht="12" customHeight="1" x14ac:dyDescent="0.2">
      <c r="A83" s="15"/>
      <c r="B83" s="15"/>
      <c r="C83" s="229"/>
      <c r="D83" s="25"/>
      <c r="E83" s="65"/>
      <c r="F83" s="65"/>
      <c r="G83" s="65"/>
    </row>
    <row r="84" spans="1:7" ht="12" customHeight="1" x14ac:dyDescent="0.2">
      <c r="A84" s="15"/>
      <c r="B84" s="15"/>
      <c r="C84" s="229"/>
      <c r="D84" s="25"/>
      <c r="E84" s="65"/>
      <c r="F84" s="65"/>
      <c r="G84" s="65"/>
    </row>
    <row r="85" spans="1:7" ht="12" customHeight="1" x14ac:dyDescent="0.2">
      <c r="A85" s="15"/>
      <c r="B85" s="15"/>
      <c r="C85" s="229"/>
      <c r="D85" s="25"/>
      <c r="E85" s="65"/>
      <c r="F85" s="65"/>
      <c r="G85" s="65"/>
    </row>
    <row r="86" spans="1:7" ht="12" customHeight="1" x14ac:dyDescent="0.2">
      <c r="A86" s="15"/>
      <c r="B86" s="15"/>
      <c r="C86" s="229"/>
      <c r="D86" s="25"/>
      <c r="E86" s="65"/>
      <c r="F86" s="65"/>
      <c r="G86" s="65"/>
    </row>
    <row r="87" spans="1:7" ht="12" customHeight="1" x14ac:dyDescent="0.2">
      <c r="A87" s="15"/>
      <c r="B87" s="15"/>
      <c r="C87" s="229"/>
      <c r="D87" s="25"/>
      <c r="E87" s="65"/>
      <c r="F87" s="65"/>
      <c r="G87" s="65"/>
    </row>
    <row r="88" spans="1:7" ht="12" customHeight="1" x14ac:dyDescent="0.2">
      <c r="A88" s="15"/>
      <c r="B88" s="15"/>
      <c r="C88" s="229"/>
      <c r="D88" s="25"/>
      <c r="E88" s="65"/>
      <c r="F88" s="65"/>
      <c r="G88" s="65"/>
    </row>
    <row r="89" spans="1:7" ht="12" customHeight="1" x14ac:dyDescent="0.2">
      <c r="A89" s="15"/>
      <c r="B89" s="15"/>
      <c r="C89" s="229"/>
      <c r="D89" s="25"/>
      <c r="E89" s="65"/>
      <c r="F89" s="65"/>
      <c r="G89" s="65"/>
    </row>
    <row r="90" spans="1:7" ht="12" customHeight="1" x14ac:dyDescent="0.2">
      <c r="A90" s="15"/>
      <c r="B90" s="15"/>
      <c r="C90" s="229"/>
      <c r="D90" s="25"/>
      <c r="E90" s="65"/>
      <c r="F90" s="65"/>
      <c r="G90" s="65"/>
    </row>
    <row r="91" spans="1:7" ht="12" customHeight="1" x14ac:dyDescent="0.2">
      <c r="A91" s="15"/>
      <c r="B91" s="15"/>
      <c r="C91" s="229"/>
      <c r="D91" s="25"/>
      <c r="E91" s="65"/>
      <c r="F91" s="65"/>
      <c r="G91" s="65"/>
    </row>
    <row r="92" spans="1:7" ht="12" customHeight="1" x14ac:dyDescent="0.2">
      <c r="A92" s="15"/>
      <c r="B92" s="15"/>
      <c r="C92" s="229"/>
      <c r="D92" s="25"/>
      <c r="E92" s="65"/>
      <c r="F92" s="65"/>
      <c r="G92" s="65"/>
    </row>
    <row r="93" spans="1:7" ht="12" customHeight="1" x14ac:dyDescent="0.2">
      <c r="A93" s="15"/>
      <c r="B93" s="15"/>
      <c r="C93" s="229"/>
      <c r="D93" s="25"/>
      <c r="E93" s="65"/>
      <c r="F93" s="65"/>
      <c r="G93" s="65"/>
    </row>
    <row r="94" spans="1:7" ht="12" customHeight="1" x14ac:dyDescent="0.2">
      <c r="A94" s="15"/>
      <c r="B94" s="15"/>
      <c r="C94" s="229"/>
      <c r="D94" s="25"/>
      <c r="E94" s="65"/>
      <c r="F94" s="65"/>
      <c r="G94" s="65"/>
    </row>
    <row r="95" spans="1:7" ht="12" customHeight="1" x14ac:dyDescent="0.2">
      <c r="A95" s="15"/>
      <c r="B95" s="15"/>
      <c r="C95" s="229"/>
      <c r="D95" s="25"/>
      <c r="E95" s="65"/>
      <c r="F95" s="65"/>
      <c r="G95" s="65"/>
    </row>
    <row r="96" spans="1:7" ht="12" customHeight="1" x14ac:dyDescent="0.2">
      <c r="A96" s="15"/>
      <c r="B96" s="15"/>
      <c r="C96" s="229"/>
      <c r="D96" s="25"/>
      <c r="E96" s="65"/>
      <c r="F96" s="65"/>
      <c r="G96" s="65"/>
    </row>
    <row r="97" spans="1:7" ht="12" customHeight="1" x14ac:dyDescent="0.2">
      <c r="A97" s="15"/>
      <c r="B97" s="15"/>
      <c r="C97" s="229"/>
      <c r="D97" s="25"/>
      <c r="E97" s="65"/>
      <c r="F97" s="65"/>
      <c r="G97" s="65"/>
    </row>
    <row r="98" spans="1:7" ht="12" customHeight="1" x14ac:dyDescent="0.2">
      <c r="A98" s="15"/>
      <c r="B98" s="15"/>
      <c r="C98" s="229"/>
      <c r="D98" s="25"/>
      <c r="E98" s="65"/>
      <c r="F98" s="65"/>
      <c r="G98" s="65"/>
    </row>
    <row r="99" spans="1:7" ht="12" customHeight="1" x14ac:dyDescent="0.2">
      <c r="A99" s="15"/>
      <c r="B99" s="15"/>
      <c r="C99" s="229"/>
      <c r="D99" s="25"/>
      <c r="E99" s="65"/>
      <c r="F99" s="65"/>
      <c r="G99" s="65"/>
    </row>
    <row r="100" spans="1:7" ht="12" customHeight="1" x14ac:dyDescent="0.2">
      <c r="A100" s="15"/>
      <c r="B100" s="15"/>
      <c r="C100" s="229"/>
      <c r="D100" s="25"/>
      <c r="E100" s="65"/>
      <c r="F100" s="65"/>
      <c r="G100" s="65"/>
    </row>
    <row r="101" spans="1:7" ht="12" customHeight="1" x14ac:dyDescent="0.2">
      <c r="A101" s="15"/>
      <c r="B101" s="15"/>
      <c r="C101" s="229"/>
      <c r="D101" s="25"/>
      <c r="E101" s="65"/>
      <c r="F101" s="65"/>
      <c r="G101" s="65"/>
    </row>
    <row r="102" spans="1:7" ht="12" customHeight="1" x14ac:dyDescent="0.2">
      <c r="A102" s="15"/>
      <c r="B102" s="15"/>
      <c r="C102" s="229"/>
      <c r="D102" s="25"/>
      <c r="E102" s="65"/>
      <c r="F102" s="65"/>
      <c r="G102" s="65"/>
    </row>
    <row r="103" spans="1:7" ht="12" customHeight="1" x14ac:dyDescent="0.2">
      <c r="A103" s="15"/>
      <c r="B103" s="15"/>
      <c r="C103" s="229"/>
      <c r="D103" s="25"/>
      <c r="E103" s="65"/>
      <c r="F103" s="65"/>
      <c r="G103" s="65"/>
    </row>
    <row r="104" spans="1:7" ht="12" customHeight="1" x14ac:dyDescent="0.2">
      <c r="A104" s="15"/>
      <c r="B104" s="15"/>
      <c r="C104" s="229"/>
      <c r="D104" s="25"/>
      <c r="E104" s="65"/>
      <c r="F104" s="65"/>
      <c r="G104" s="65"/>
    </row>
    <row r="105" spans="1:7" x14ac:dyDescent="0.2">
      <c r="A105" s="15"/>
      <c r="B105" s="15"/>
      <c r="C105" s="229"/>
      <c r="D105" s="25"/>
      <c r="E105" s="65"/>
      <c r="F105" s="65"/>
      <c r="G105" s="65"/>
    </row>
    <row r="106" spans="1:7" x14ac:dyDescent="0.2">
      <c r="A106" s="15"/>
      <c r="B106" s="15"/>
      <c r="C106" s="229"/>
      <c r="D106" s="25"/>
      <c r="E106" s="65"/>
      <c r="F106" s="65"/>
      <c r="G106" s="65"/>
    </row>
    <row r="107" spans="1:7" x14ac:dyDescent="0.2">
      <c r="A107" s="15"/>
      <c r="B107" s="15"/>
      <c r="C107" s="229"/>
      <c r="D107" s="25"/>
      <c r="E107" s="65"/>
      <c r="F107" s="65"/>
      <c r="G107" s="65"/>
    </row>
    <row r="108" spans="1:7" x14ac:dyDescent="0.2">
      <c r="A108" s="15"/>
      <c r="B108" s="15"/>
      <c r="C108" s="229"/>
      <c r="D108" s="25"/>
      <c r="E108" s="65"/>
      <c r="F108" s="65"/>
      <c r="G108" s="65"/>
    </row>
    <row r="109" spans="1:7" x14ac:dyDescent="0.2">
      <c r="A109" s="15"/>
      <c r="B109" s="15"/>
      <c r="C109" s="229"/>
      <c r="D109" s="25"/>
      <c r="E109" s="65"/>
      <c r="F109" s="65"/>
      <c r="G109" s="65"/>
    </row>
    <row r="110" spans="1:7" x14ac:dyDescent="0.2">
      <c r="A110" s="15"/>
      <c r="B110" s="15"/>
      <c r="C110" s="229"/>
      <c r="D110" s="25"/>
      <c r="E110" s="65"/>
      <c r="F110" s="65"/>
      <c r="G110" s="65"/>
    </row>
    <row r="111" spans="1:7" x14ac:dyDescent="0.2">
      <c r="A111" s="15"/>
      <c r="B111" s="15"/>
      <c r="C111" s="229"/>
      <c r="D111" s="25"/>
      <c r="E111" s="65"/>
      <c r="F111" s="65"/>
      <c r="G111" s="65"/>
    </row>
    <row r="112" spans="1:7" x14ac:dyDescent="0.2">
      <c r="A112" s="15"/>
      <c r="B112" s="15"/>
      <c r="C112" s="229"/>
      <c r="D112" s="25"/>
      <c r="E112" s="65"/>
      <c r="F112" s="65"/>
      <c r="G112" s="65"/>
    </row>
    <row r="113" spans="1:7" x14ac:dyDescent="0.2">
      <c r="A113" s="15"/>
      <c r="B113" s="15"/>
      <c r="C113" s="229"/>
      <c r="D113" s="25"/>
      <c r="E113" s="65"/>
      <c r="F113" s="65"/>
      <c r="G113" s="65"/>
    </row>
    <row r="114" spans="1:7" x14ac:dyDescent="0.2">
      <c r="A114" s="15"/>
      <c r="B114" s="15"/>
      <c r="C114" s="229"/>
      <c r="D114" s="25"/>
      <c r="E114" s="65"/>
      <c r="F114" s="65"/>
      <c r="G114" s="65"/>
    </row>
    <row r="115" spans="1:7" x14ac:dyDescent="0.2">
      <c r="A115" s="15"/>
      <c r="B115" s="15"/>
      <c r="C115" s="229"/>
      <c r="D115" s="25"/>
      <c r="E115" s="65"/>
      <c r="F115" s="65"/>
      <c r="G115" s="65"/>
    </row>
    <row r="116" spans="1:7" x14ac:dyDescent="0.2">
      <c r="A116" s="15"/>
      <c r="B116" s="15"/>
      <c r="C116" s="229"/>
      <c r="D116" s="25"/>
      <c r="E116" s="65"/>
      <c r="F116" s="65"/>
      <c r="G116" s="65"/>
    </row>
    <row r="117" spans="1:7" x14ac:dyDescent="0.2">
      <c r="A117" s="15"/>
      <c r="B117" s="15"/>
      <c r="C117" s="229"/>
      <c r="D117" s="25"/>
      <c r="E117" s="65"/>
      <c r="F117" s="65"/>
      <c r="G117" s="65"/>
    </row>
    <row r="118" spans="1:7" x14ac:dyDescent="0.2">
      <c r="A118" s="15"/>
      <c r="B118" s="15"/>
      <c r="C118" s="229"/>
      <c r="D118" s="25"/>
      <c r="E118" s="65"/>
      <c r="F118" s="65"/>
      <c r="G118" s="65"/>
    </row>
    <row r="119" spans="1:7" x14ac:dyDescent="0.2">
      <c r="A119" s="15"/>
      <c r="B119" s="15"/>
      <c r="C119" s="229"/>
      <c r="D119" s="25"/>
      <c r="E119" s="65"/>
      <c r="F119" s="65"/>
      <c r="G119" s="65"/>
    </row>
    <row r="120" spans="1:7" x14ac:dyDescent="0.2">
      <c r="A120" s="15"/>
      <c r="B120" s="15"/>
      <c r="C120" s="229"/>
      <c r="D120" s="25"/>
    </row>
    <row r="121" spans="1:7" x14ac:dyDescent="0.2">
      <c r="A121" s="15"/>
      <c r="B121" s="15"/>
      <c r="C121" s="229"/>
      <c r="D121" s="25"/>
    </row>
    <row r="122" spans="1:7" x14ac:dyDescent="0.2">
      <c r="A122" s="15"/>
      <c r="B122" s="15"/>
      <c r="C122" s="229"/>
      <c r="D122" s="25"/>
    </row>
    <row r="123" spans="1:7" x14ac:dyDescent="0.2">
      <c r="A123" s="15"/>
      <c r="B123" s="15"/>
      <c r="C123" s="229"/>
      <c r="D123" s="25"/>
    </row>
    <row r="124" spans="1:7" x14ac:dyDescent="0.2">
      <c r="A124" s="15"/>
      <c r="B124" s="15"/>
      <c r="C124" s="229"/>
      <c r="D124" s="25"/>
    </row>
    <row r="125" spans="1:7" x14ac:dyDescent="0.2">
      <c r="A125" s="15"/>
      <c r="B125" s="15"/>
      <c r="C125" s="229"/>
      <c r="D125" s="25"/>
    </row>
  </sheetData>
  <mergeCells count="5">
    <mergeCell ref="C10:D10"/>
    <mergeCell ref="C11:D11"/>
    <mergeCell ref="A9:F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6" tint="0.39997558519241921"/>
    <pageSetUpPr fitToPage="1"/>
  </sheetPr>
  <dimension ref="A1:G110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1.42578125" style="123" customWidth="1"/>
    <col min="2" max="2" width="40.7109375" style="123" customWidth="1"/>
    <col min="3" max="3" width="11" style="277" customWidth="1"/>
    <col min="4" max="4" width="12.28515625" style="123" customWidth="1"/>
    <col min="5" max="5" width="0.7109375" style="123" customWidth="1"/>
    <col min="6" max="6" width="8.28515625" style="123" customWidth="1"/>
    <col min="7" max="7" width="12.28515625" style="123" customWidth="1"/>
    <col min="8" max="16384" width="9.28515625" style="123"/>
  </cols>
  <sheetData>
    <row r="1" spans="1:7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7"/>
      <c r="B4" s="8"/>
      <c r="C4" s="268"/>
      <c r="D4" s="8"/>
      <c r="E4" s="64"/>
      <c r="F4" s="8"/>
      <c r="G4" s="8"/>
    </row>
    <row r="5" spans="1:7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83"/>
      <c r="B7" s="83"/>
      <c r="C7" s="269"/>
      <c r="D7" s="84"/>
      <c r="E7" s="66"/>
      <c r="F7" s="10" t="s">
        <v>1597</v>
      </c>
      <c r="G7" s="321">
        <v>43221</v>
      </c>
    </row>
    <row r="8" spans="1:7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7" ht="19.5" customHeight="1" x14ac:dyDescent="0.25">
      <c r="A9" s="312" t="s">
        <v>2083</v>
      </c>
      <c r="B9" s="313"/>
      <c r="C9" s="313"/>
      <c r="D9" s="313"/>
      <c r="E9" s="37"/>
      <c r="F9" s="37"/>
      <c r="G9" s="8"/>
    </row>
    <row r="10" spans="1:7" ht="12" customHeight="1" x14ac:dyDescent="0.25">
      <c r="A10" s="179" t="s">
        <v>2283</v>
      </c>
      <c r="B10" s="68"/>
      <c r="C10" s="309" t="s">
        <v>5715</v>
      </c>
      <c r="D10" s="309"/>
      <c r="E10" s="37"/>
      <c r="F10" s="37"/>
      <c r="G10" s="8"/>
    </row>
    <row r="11" spans="1:7" ht="12" customHeight="1" x14ac:dyDescent="0.2">
      <c r="A11" s="89" t="s">
        <v>2282</v>
      </c>
      <c r="B11" s="12"/>
      <c r="C11" s="314" t="s">
        <v>5945</v>
      </c>
      <c r="D11" s="315"/>
      <c r="E11" s="8"/>
      <c r="F11" s="8"/>
      <c r="G11" s="8"/>
    </row>
    <row r="12" spans="1:7" ht="5.25" customHeight="1" x14ac:dyDescent="0.2">
      <c r="A12" s="18"/>
      <c r="D12" s="19"/>
      <c r="G12" s="124"/>
    </row>
    <row r="13" spans="1:7" x14ac:dyDescent="0.2">
      <c r="A13" s="20" t="s">
        <v>1598</v>
      </c>
      <c r="B13" s="21" t="s">
        <v>1599</v>
      </c>
      <c r="C13" s="35" t="s">
        <v>1939</v>
      </c>
      <c r="D13" s="23" t="s">
        <v>1601</v>
      </c>
      <c r="F13" s="24" t="s">
        <v>1602</v>
      </c>
      <c r="G13" s="124">
        <v>0</v>
      </c>
    </row>
    <row r="14" spans="1:7" ht="12" customHeight="1" x14ac:dyDescent="0.2">
      <c r="A14" s="91" t="s">
        <v>1226</v>
      </c>
      <c r="B14" s="72" t="s">
        <v>609</v>
      </c>
      <c r="C14" s="51">
        <v>48</v>
      </c>
      <c r="D14" s="56">
        <f t="shared" ref="D14:D37" si="0">((100-$G$13)/100)*C14</f>
        <v>48</v>
      </c>
      <c r="E14" s="65"/>
      <c r="F14" s="51"/>
      <c r="G14" s="42"/>
    </row>
    <row r="15" spans="1:7" ht="12" customHeight="1" x14ac:dyDescent="0.2">
      <c r="A15" s="74" t="s">
        <v>1227</v>
      </c>
      <c r="B15" s="72" t="s">
        <v>610</v>
      </c>
      <c r="C15" s="220">
        <v>72</v>
      </c>
      <c r="D15" s="56">
        <f t="shared" si="0"/>
        <v>72</v>
      </c>
      <c r="E15" s="65"/>
      <c r="F15" s="39"/>
      <c r="G15" s="25"/>
    </row>
    <row r="16" spans="1:7" ht="12" customHeight="1" x14ac:dyDescent="0.2">
      <c r="A16" s="74" t="s">
        <v>1228</v>
      </c>
      <c r="B16" s="72" t="s">
        <v>611</v>
      </c>
      <c r="C16" s="220">
        <v>119</v>
      </c>
      <c r="D16" s="56">
        <f t="shared" si="0"/>
        <v>119</v>
      </c>
      <c r="E16" s="65"/>
      <c r="F16" s="39"/>
      <c r="G16" s="25"/>
    </row>
    <row r="17" spans="1:7" ht="12" customHeight="1" x14ac:dyDescent="0.2">
      <c r="A17" s="74" t="s">
        <v>1229</v>
      </c>
      <c r="B17" s="72" t="s">
        <v>612</v>
      </c>
      <c r="C17" s="220">
        <v>182</v>
      </c>
      <c r="D17" s="56">
        <f t="shared" si="0"/>
        <v>182</v>
      </c>
      <c r="E17" s="65"/>
      <c r="F17" s="39"/>
      <c r="G17" s="25"/>
    </row>
    <row r="18" spans="1:7" ht="12" customHeight="1" x14ac:dyDescent="0.2">
      <c r="A18" s="74" t="s">
        <v>1230</v>
      </c>
      <c r="B18" s="72" t="s">
        <v>613</v>
      </c>
      <c r="C18" s="220">
        <v>353</v>
      </c>
      <c r="D18" s="56">
        <f t="shared" si="0"/>
        <v>353</v>
      </c>
      <c r="E18" s="65"/>
      <c r="F18" s="39"/>
      <c r="G18" s="25"/>
    </row>
    <row r="19" spans="1:7" ht="12" customHeight="1" x14ac:dyDescent="0.2">
      <c r="A19" s="74" t="s">
        <v>1231</v>
      </c>
      <c r="B19" s="72" t="s">
        <v>614</v>
      </c>
      <c r="C19" s="220">
        <v>508</v>
      </c>
      <c r="D19" s="56">
        <f t="shared" si="0"/>
        <v>508</v>
      </c>
      <c r="E19" s="65"/>
      <c r="F19" s="39"/>
      <c r="G19" s="25"/>
    </row>
    <row r="20" spans="1:7" ht="12" customHeight="1" x14ac:dyDescent="0.2">
      <c r="A20" s="74" t="s">
        <v>1232</v>
      </c>
      <c r="B20" s="72" t="s">
        <v>776</v>
      </c>
      <c r="C20" s="220">
        <v>660</v>
      </c>
      <c r="D20" s="56">
        <f t="shared" si="0"/>
        <v>660</v>
      </c>
      <c r="E20" s="65"/>
      <c r="F20" s="39"/>
      <c r="G20" s="25"/>
    </row>
    <row r="21" spans="1:7" ht="12" customHeight="1" x14ac:dyDescent="0.2">
      <c r="A21" s="74" t="s">
        <v>1233</v>
      </c>
      <c r="B21" s="72" t="s">
        <v>777</v>
      </c>
      <c r="C21" s="220">
        <v>1061</v>
      </c>
      <c r="D21" s="56">
        <f t="shared" si="0"/>
        <v>1061</v>
      </c>
      <c r="E21" s="65"/>
      <c r="F21" s="39"/>
      <c r="G21" s="25"/>
    </row>
    <row r="22" spans="1:7" ht="12" customHeight="1" x14ac:dyDescent="0.2">
      <c r="A22" s="279" t="s">
        <v>6050</v>
      </c>
      <c r="B22" s="280" t="s">
        <v>6051</v>
      </c>
      <c r="C22" s="166">
        <v>1352</v>
      </c>
      <c r="D22" s="56">
        <f t="shared" si="0"/>
        <v>1352</v>
      </c>
      <c r="E22" s="65"/>
      <c r="F22" s="51"/>
      <c r="G22" s="42"/>
    </row>
    <row r="23" spans="1:7" ht="12" customHeight="1" x14ac:dyDescent="0.2">
      <c r="A23" s="279" t="s">
        <v>6052</v>
      </c>
      <c r="B23" s="280" t="s">
        <v>6053</v>
      </c>
      <c r="C23" s="166">
        <v>51</v>
      </c>
      <c r="D23" s="56">
        <f t="shared" si="0"/>
        <v>51</v>
      </c>
      <c r="E23" s="65"/>
      <c r="F23" s="39"/>
      <c r="G23" s="25"/>
    </row>
    <row r="24" spans="1:7" ht="12" customHeight="1" x14ac:dyDescent="0.2">
      <c r="A24" s="279" t="s">
        <v>6054</v>
      </c>
      <c r="B24" s="280" t="s">
        <v>6055</v>
      </c>
      <c r="C24" s="166">
        <v>74</v>
      </c>
      <c r="D24" s="56">
        <f t="shared" si="0"/>
        <v>74</v>
      </c>
      <c r="E24" s="65"/>
      <c r="F24" s="39"/>
      <c r="G24" s="25"/>
    </row>
    <row r="25" spans="1:7" ht="12" customHeight="1" x14ac:dyDescent="0.2">
      <c r="A25" s="279" t="s">
        <v>6056</v>
      </c>
      <c r="B25" s="280" t="s">
        <v>6057</v>
      </c>
      <c r="C25" s="166">
        <v>119</v>
      </c>
      <c r="D25" s="56">
        <f t="shared" si="0"/>
        <v>119</v>
      </c>
      <c r="E25" s="65"/>
      <c r="F25" s="39"/>
      <c r="G25" s="25"/>
    </row>
    <row r="26" spans="1:7" ht="12" customHeight="1" x14ac:dyDescent="0.2">
      <c r="A26" s="279" t="s">
        <v>6058</v>
      </c>
      <c r="B26" s="280" t="s">
        <v>6059</v>
      </c>
      <c r="C26" s="166">
        <v>182</v>
      </c>
      <c r="D26" s="56">
        <f t="shared" si="0"/>
        <v>182</v>
      </c>
      <c r="E26" s="65"/>
      <c r="F26" s="39"/>
      <c r="G26" s="25"/>
    </row>
    <row r="27" spans="1:7" ht="12" customHeight="1" x14ac:dyDescent="0.2">
      <c r="A27" s="74" t="s">
        <v>1234</v>
      </c>
      <c r="B27" s="72" t="s">
        <v>2072</v>
      </c>
      <c r="C27" s="51">
        <v>51</v>
      </c>
      <c r="D27" s="56">
        <f t="shared" si="0"/>
        <v>51</v>
      </c>
      <c r="E27" s="65"/>
      <c r="F27" s="39"/>
      <c r="G27" s="25"/>
    </row>
    <row r="28" spans="1:7" ht="12" customHeight="1" x14ac:dyDescent="0.2">
      <c r="A28" s="74" t="s">
        <v>1235</v>
      </c>
      <c r="B28" s="72" t="s">
        <v>2073</v>
      </c>
      <c r="C28" s="220">
        <v>74</v>
      </c>
      <c r="D28" s="56">
        <f t="shared" si="0"/>
        <v>74</v>
      </c>
      <c r="E28" s="65"/>
      <c r="F28" s="39"/>
      <c r="G28" s="25"/>
    </row>
    <row r="29" spans="1:7" ht="12" customHeight="1" x14ac:dyDescent="0.2">
      <c r="A29" s="74" t="s">
        <v>1236</v>
      </c>
      <c r="B29" s="72" t="s">
        <v>2074</v>
      </c>
      <c r="C29" s="220">
        <v>119</v>
      </c>
      <c r="D29" s="56">
        <f t="shared" si="0"/>
        <v>119</v>
      </c>
      <c r="E29" s="65"/>
      <c r="F29" s="39"/>
      <c r="G29" s="25"/>
    </row>
    <row r="30" spans="1:7" ht="12" customHeight="1" x14ac:dyDescent="0.2">
      <c r="A30" s="74" t="s">
        <v>1237</v>
      </c>
      <c r="B30" s="72" t="s">
        <v>2075</v>
      </c>
      <c r="C30" s="220">
        <v>182</v>
      </c>
      <c r="D30" s="56">
        <f t="shared" si="0"/>
        <v>182</v>
      </c>
      <c r="E30" s="65"/>
      <c r="F30" s="39"/>
      <c r="G30" s="25"/>
    </row>
    <row r="31" spans="1:7" ht="12" customHeight="1" x14ac:dyDescent="0.2">
      <c r="A31" s="74" t="s">
        <v>1238</v>
      </c>
      <c r="B31" s="73" t="s">
        <v>2076</v>
      </c>
      <c r="C31" s="220">
        <v>353</v>
      </c>
      <c r="D31" s="56">
        <f t="shared" si="0"/>
        <v>353</v>
      </c>
      <c r="E31" s="65"/>
      <c r="F31" s="39"/>
      <c r="G31" s="25"/>
    </row>
    <row r="32" spans="1:7" ht="12" customHeight="1" x14ac:dyDescent="0.2">
      <c r="A32" s="74" t="s">
        <v>1239</v>
      </c>
      <c r="B32" s="73" t="s">
        <v>2077</v>
      </c>
      <c r="C32" s="220">
        <v>508</v>
      </c>
      <c r="D32" s="56">
        <f t="shared" si="0"/>
        <v>508</v>
      </c>
      <c r="E32" s="65"/>
      <c r="F32" s="39"/>
      <c r="G32" s="25"/>
    </row>
    <row r="33" spans="1:6" ht="12" customHeight="1" x14ac:dyDescent="0.2">
      <c r="A33" s="74" t="s">
        <v>1240</v>
      </c>
      <c r="B33" s="73" t="s">
        <v>2078</v>
      </c>
      <c r="C33" s="220">
        <v>660</v>
      </c>
      <c r="D33" s="56">
        <f t="shared" si="0"/>
        <v>660</v>
      </c>
      <c r="E33" s="65"/>
      <c r="F33" s="65"/>
    </row>
    <row r="34" spans="1:6" ht="12" customHeight="1" x14ac:dyDescent="0.2">
      <c r="A34" s="74" t="s">
        <v>1241</v>
      </c>
      <c r="B34" s="72" t="s">
        <v>2079</v>
      </c>
      <c r="C34" s="220">
        <v>1061</v>
      </c>
      <c r="D34" s="56">
        <f t="shared" si="0"/>
        <v>1061</v>
      </c>
      <c r="E34" s="65"/>
      <c r="F34" s="65"/>
    </row>
    <row r="35" spans="1:6" ht="12" customHeight="1" x14ac:dyDescent="0.2">
      <c r="A35" s="74" t="s">
        <v>494</v>
      </c>
      <c r="B35" s="73" t="s">
        <v>2080</v>
      </c>
      <c r="C35" s="220">
        <v>1349</v>
      </c>
      <c r="D35" s="56">
        <f t="shared" si="0"/>
        <v>1349</v>
      </c>
      <c r="E35" s="65"/>
      <c r="F35" s="65"/>
    </row>
    <row r="36" spans="1:6" ht="12" customHeight="1" x14ac:dyDescent="0.2">
      <c r="A36" s="74" t="s">
        <v>495</v>
      </c>
      <c r="B36" s="73" t="s">
        <v>2081</v>
      </c>
      <c r="C36" s="220">
        <v>2106</v>
      </c>
      <c r="D36" s="56">
        <f t="shared" si="0"/>
        <v>2106</v>
      </c>
      <c r="E36" s="65"/>
      <c r="F36" s="65"/>
    </row>
    <row r="37" spans="1:6" ht="12" customHeight="1" x14ac:dyDescent="0.2">
      <c r="A37" s="74" t="s">
        <v>496</v>
      </c>
      <c r="B37" s="28" t="s">
        <v>2082</v>
      </c>
      <c r="C37" s="220">
        <v>1436</v>
      </c>
      <c r="D37" s="56">
        <f t="shared" si="0"/>
        <v>1436</v>
      </c>
      <c r="E37" s="65"/>
      <c r="F37" s="65"/>
    </row>
    <row r="38" spans="1:6" ht="12" customHeight="1" x14ac:dyDescent="0.2">
      <c r="A38" s="15"/>
      <c r="B38" s="15"/>
      <c r="C38" s="229"/>
      <c r="D38" s="25"/>
      <c r="E38" s="65"/>
      <c r="F38" s="65"/>
    </row>
    <row r="39" spans="1:6" ht="12" customHeight="1" x14ac:dyDescent="0.2">
      <c r="A39" s="15"/>
      <c r="B39" s="15"/>
      <c r="C39" s="229"/>
      <c r="D39" s="25"/>
    </row>
    <row r="40" spans="1:6" ht="12" customHeight="1" x14ac:dyDescent="0.2">
      <c r="A40" s="15"/>
      <c r="B40" s="53" t="s">
        <v>6060</v>
      </c>
      <c r="C40" s="229"/>
      <c r="D40" s="25"/>
    </row>
    <row r="41" spans="1:6" ht="12" customHeight="1" x14ac:dyDescent="0.2">
      <c r="A41" s="15"/>
      <c r="B41" s="15"/>
      <c r="C41" s="229"/>
      <c r="D41" s="25"/>
    </row>
    <row r="42" spans="1:6" ht="12" customHeight="1" x14ac:dyDescent="0.2">
      <c r="A42" s="15"/>
      <c r="B42" s="15"/>
      <c r="C42" s="229"/>
      <c r="D42" s="25"/>
    </row>
    <row r="43" spans="1:6" ht="12" customHeight="1" x14ac:dyDescent="0.2">
      <c r="A43" s="15"/>
      <c r="B43" s="15"/>
      <c r="C43" s="229"/>
      <c r="D43" s="25"/>
    </row>
    <row r="44" spans="1:6" ht="12" customHeight="1" x14ac:dyDescent="0.2">
      <c r="A44" s="15"/>
      <c r="B44" s="15"/>
      <c r="C44" s="229"/>
      <c r="D44" s="25"/>
    </row>
    <row r="45" spans="1:6" ht="12" customHeight="1" x14ac:dyDescent="0.2">
      <c r="A45" s="15"/>
      <c r="B45" s="15"/>
      <c r="C45" s="229"/>
      <c r="D45" s="25"/>
    </row>
    <row r="46" spans="1:6" ht="12" customHeight="1" x14ac:dyDescent="0.2">
      <c r="A46" s="15"/>
      <c r="B46" s="15"/>
      <c r="C46" s="229"/>
      <c r="D46" s="25"/>
    </row>
    <row r="47" spans="1:6" ht="12" customHeight="1" x14ac:dyDescent="0.2">
      <c r="A47" s="15"/>
      <c r="B47" s="15"/>
      <c r="C47" s="229"/>
      <c r="D47" s="25"/>
    </row>
    <row r="48" spans="1:6" ht="12" customHeight="1" x14ac:dyDescent="0.2">
      <c r="A48" s="15"/>
      <c r="B48" s="15"/>
      <c r="C48" s="229"/>
      <c r="D48" s="25"/>
    </row>
    <row r="49" spans="1:4" ht="12" customHeight="1" x14ac:dyDescent="0.2">
      <c r="A49" s="15"/>
      <c r="B49" s="15"/>
      <c r="C49" s="229"/>
      <c r="D49" s="25"/>
    </row>
    <row r="50" spans="1:4" ht="12" customHeight="1" x14ac:dyDescent="0.2">
      <c r="A50" s="15"/>
      <c r="B50" s="15"/>
      <c r="C50" s="229"/>
      <c r="D50" s="25"/>
    </row>
    <row r="51" spans="1:4" ht="12" customHeight="1" x14ac:dyDescent="0.2">
      <c r="A51" s="15"/>
      <c r="B51" s="15"/>
      <c r="C51" s="229"/>
      <c r="D51" s="25"/>
    </row>
    <row r="52" spans="1:4" ht="12" customHeight="1" x14ac:dyDescent="0.2">
      <c r="A52" s="15"/>
      <c r="B52" s="15"/>
      <c r="C52" s="229"/>
      <c r="D52" s="25"/>
    </row>
    <row r="53" spans="1:4" ht="12" customHeight="1" x14ac:dyDescent="0.2">
      <c r="A53" s="15"/>
      <c r="B53" s="15"/>
      <c r="C53" s="229"/>
      <c r="D53" s="25"/>
    </row>
    <row r="54" spans="1:4" ht="12" customHeight="1" x14ac:dyDescent="0.2">
      <c r="A54" s="15"/>
      <c r="B54" s="15"/>
      <c r="C54" s="229"/>
      <c r="D54" s="25"/>
    </row>
    <row r="55" spans="1:4" ht="12" customHeight="1" x14ac:dyDescent="0.2">
      <c r="A55" s="15"/>
      <c r="B55" s="15"/>
      <c r="C55" s="229"/>
      <c r="D55" s="25"/>
    </row>
    <row r="56" spans="1:4" ht="12" customHeight="1" x14ac:dyDescent="0.2">
      <c r="A56" s="15"/>
      <c r="B56" s="15"/>
      <c r="C56" s="229"/>
      <c r="D56" s="25"/>
    </row>
    <row r="57" spans="1:4" ht="12" customHeight="1" x14ac:dyDescent="0.2">
      <c r="A57" s="15"/>
      <c r="B57" s="15"/>
      <c r="C57" s="229"/>
      <c r="D57" s="25"/>
    </row>
    <row r="58" spans="1:4" ht="12" customHeight="1" x14ac:dyDescent="0.2">
      <c r="A58" s="15"/>
      <c r="B58" s="15"/>
      <c r="C58" s="229"/>
      <c r="D58" s="25"/>
    </row>
    <row r="59" spans="1:4" ht="12" customHeight="1" x14ac:dyDescent="0.2">
      <c r="A59" s="15"/>
      <c r="B59" s="15"/>
      <c r="C59" s="229"/>
      <c r="D59" s="25"/>
    </row>
    <row r="60" spans="1:4" ht="12" customHeight="1" x14ac:dyDescent="0.2">
      <c r="A60" s="15"/>
      <c r="B60" s="15"/>
      <c r="C60" s="229"/>
      <c r="D60" s="25"/>
    </row>
    <row r="61" spans="1:4" ht="12" customHeight="1" x14ac:dyDescent="0.2">
      <c r="A61" s="15"/>
      <c r="B61" s="15"/>
      <c r="C61" s="229"/>
      <c r="D61" s="25"/>
    </row>
    <row r="62" spans="1:4" ht="12" customHeight="1" x14ac:dyDescent="0.2">
      <c r="A62" s="15"/>
      <c r="B62" s="15"/>
      <c r="C62" s="229"/>
      <c r="D62" s="25"/>
    </row>
    <row r="63" spans="1:4" ht="12" customHeight="1" x14ac:dyDescent="0.2">
      <c r="A63" s="15"/>
      <c r="B63" s="15"/>
      <c r="C63" s="229"/>
      <c r="D63" s="25"/>
    </row>
    <row r="64" spans="1:4" ht="12" customHeight="1" x14ac:dyDescent="0.2">
      <c r="A64" s="15"/>
      <c r="B64" s="15"/>
      <c r="C64" s="229"/>
      <c r="D64" s="25"/>
    </row>
    <row r="65" spans="1:4" ht="12" customHeight="1" x14ac:dyDescent="0.2">
      <c r="A65" s="15"/>
      <c r="B65" s="15"/>
      <c r="C65" s="229"/>
      <c r="D65" s="25"/>
    </row>
    <row r="66" spans="1:4" ht="12" customHeight="1" x14ac:dyDescent="0.2">
      <c r="A66" s="15"/>
      <c r="B66" s="15"/>
      <c r="C66" s="229"/>
      <c r="D66" s="25"/>
    </row>
    <row r="67" spans="1:4" ht="12" customHeight="1" x14ac:dyDescent="0.2">
      <c r="A67" s="15"/>
      <c r="B67" s="15"/>
      <c r="C67" s="229"/>
      <c r="D67" s="25"/>
    </row>
    <row r="68" spans="1:4" ht="12" customHeight="1" x14ac:dyDescent="0.2">
      <c r="A68" s="15"/>
      <c r="B68" s="15"/>
      <c r="C68" s="229"/>
      <c r="D68" s="25"/>
    </row>
    <row r="69" spans="1:4" ht="12" customHeight="1" x14ac:dyDescent="0.2">
      <c r="A69" s="15"/>
      <c r="B69" s="15"/>
      <c r="C69" s="229"/>
      <c r="D69" s="25"/>
    </row>
    <row r="70" spans="1:4" ht="12" customHeight="1" x14ac:dyDescent="0.2">
      <c r="A70" s="15"/>
      <c r="B70" s="15"/>
      <c r="C70" s="229"/>
      <c r="D70" s="25"/>
    </row>
    <row r="71" spans="1:4" ht="12" customHeight="1" x14ac:dyDescent="0.2">
      <c r="A71" s="15"/>
      <c r="B71" s="15"/>
      <c r="C71" s="229"/>
      <c r="D71" s="25"/>
    </row>
    <row r="72" spans="1:4" ht="12" customHeight="1" x14ac:dyDescent="0.2">
      <c r="A72" s="15"/>
      <c r="B72" s="15"/>
      <c r="C72" s="229"/>
      <c r="D72" s="25"/>
    </row>
    <row r="73" spans="1:4" ht="12" customHeight="1" x14ac:dyDescent="0.2">
      <c r="A73" s="15"/>
      <c r="B73" s="15"/>
      <c r="C73" s="229"/>
      <c r="D73" s="25"/>
    </row>
    <row r="74" spans="1:4" ht="12" customHeight="1" x14ac:dyDescent="0.2">
      <c r="A74" s="15"/>
      <c r="B74" s="15"/>
      <c r="C74" s="229"/>
      <c r="D74" s="25"/>
    </row>
    <row r="75" spans="1:4" ht="12" customHeight="1" x14ac:dyDescent="0.2">
      <c r="A75" s="15"/>
      <c r="B75" s="15"/>
      <c r="C75" s="229"/>
      <c r="D75" s="25"/>
    </row>
    <row r="76" spans="1:4" ht="12" customHeight="1" x14ac:dyDescent="0.2">
      <c r="A76" s="15"/>
      <c r="B76" s="15"/>
      <c r="C76" s="229"/>
      <c r="D76" s="25"/>
    </row>
    <row r="77" spans="1:4" ht="12" customHeight="1" x14ac:dyDescent="0.2">
      <c r="A77" s="15"/>
      <c r="B77" s="15"/>
      <c r="C77" s="229"/>
      <c r="D77" s="25"/>
    </row>
    <row r="78" spans="1:4" ht="12" customHeight="1" x14ac:dyDescent="0.2">
      <c r="A78" s="15"/>
      <c r="B78" s="15"/>
      <c r="C78" s="229"/>
      <c r="D78" s="25"/>
    </row>
    <row r="79" spans="1:4" ht="12" customHeight="1" x14ac:dyDescent="0.2">
      <c r="A79" s="15"/>
      <c r="B79" s="15"/>
      <c r="C79" s="229"/>
      <c r="D79" s="25"/>
    </row>
    <row r="80" spans="1:4" ht="12" customHeight="1" x14ac:dyDescent="0.2">
      <c r="A80" s="15"/>
      <c r="B80" s="15"/>
      <c r="C80" s="229"/>
      <c r="D80" s="25"/>
    </row>
    <row r="81" spans="1:4" ht="12" customHeight="1" x14ac:dyDescent="0.2">
      <c r="A81" s="15"/>
      <c r="B81" s="15"/>
      <c r="C81" s="229"/>
      <c r="D81" s="25"/>
    </row>
    <row r="82" spans="1:4" ht="12" customHeight="1" x14ac:dyDescent="0.2">
      <c r="A82" s="15"/>
      <c r="B82" s="15"/>
      <c r="C82" s="229"/>
      <c r="D82" s="25"/>
    </row>
    <row r="83" spans="1:4" ht="12" customHeight="1" x14ac:dyDescent="0.2">
      <c r="A83" s="15"/>
      <c r="B83" s="15"/>
      <c r="C83" s="229"/>
      <c r="D83" s="25"/>
    </row>
    <row r="84" spans="1:4" ht="12" customHeight="1" x14ac:dyDescent="0.2">
      <c r="A84" s="15"/>
      <c r="B84" s="15"/>
      <c r="C84" s="229"/>
      <c r="D84" s="25"/>
    </row>
    <row r="85" spans="1:4" ht="12" customHeight="1" x14ac:dyDescent="0.2">
      <c r="A85" s="15"/>
      <c r="B85" s="15"/>
      <c r="C85" s="229"/>
      <c r="D85" s="25"/>
    </row>
    <row r="86" spans="1:4" ht="12" customHeight="1" x14ac:dyDescent="0.2">
      <c r="A86" s="15"/>
      <c r="B86" s="15"/>
      <c r="C86" s="229"/>
      <c r="D86" s="25"/>
    </row>
    <row r="87" spans="1:4" ht="12" customHeight="1" x14ac:dyDescent="0.2">
      <c r="A87" s="15"/>
      <c r="B87" s="15"/>
      <c r="C87" s="229"/>
      <c r="D87" s="25"/>
    </row>
    <row r="88" spans="1:4" ht="12" customHeight="1" x14ac:dyDescent="0.2">
      <c r="A88" s="15"/>
      <c r="B88" s="15"/>
      <c r="C88" s="229"/>
      <c r="D88" s="25"/>
    </row>
    <row r="89" spans="1:4" ht="12" customHeight="1" x14ac:dyDescent="0.2">
      <c r="A89" s="15"/>
      <c r="B89" s="15"/>
      <c r="C89" s="229"/>
      <c r="D89" s="25"/>
    </row>
    <row r="90" spans="1:4" x14ac:dyDescent="0.2">
      <c r="A90" s="15"/>
      <c r="B90" s="15"/>
      <c r="C90" s="229"/>
      <c r="D90" s="25"/>
    </row>
    <row r="91" spans="1:4" x14ac:dyDescent="0.2">
      <c r="A91" s="15"/>
      <c r="B91" s="15"/>
      <c r="C91" s="229"/>
      <c r="D91" s="25"/>
    </row>
    <row r="92" spans="1:4" x14ac:dyDescent="0.2">
      <c r="A92" s="15"/>
      <c r="B92" s="15"/>
      <c r="C92" s="229"/>
      <c r="D92" s="25"/>
    </row>
    <row r="93" spans="1:4" x14ac:dyDescent="0.2">
      <c r="A93" s="15"/>
      <c r="B93" s="15"/>
      <c r="C93" s="229"/>
      <c r="D93" s="25"/>
    </row>
    <row r="94" spans="1:4" x14ac:dyDescent="0.2">
      <c r="A94" s="15"/>
      <c r="B94" s="15"/>
      <c r="C94" s="229"/>
      <c r="D94" s="25"/>
    </row>
    <row r="95" spans="1:4" x14ac:dyDescent="0.2">
      <c r="A95" s="15"/>
      <c r="B95" s="15"/>
      <c r="C95" s="229"/>
      <c r="D95" s="25"/>
    </row>
    <row r="96" spans="1:4" x14ac:dyDescent="0.2">
      <c r="A96" s="15"/>
      <c r="B96" s="15"/>
      <c r="C96" s="229"/>
      <c r="D96" s="25"/>
    </row>
    <row r="97" spans="1:4" x14ac:dyDescent="0.2">
      <c r="A97" s="15"/>
      <c r="B97" s="15"/>
      <c r="C97" s="229"/>
      <c r="D97" s="25"/>
    </row>
    <row r="98" spans="1:4" x14ac:dyDescent="0.2">
      <c r="A98" s="15"/>
      <c r="B98" s="15"/>
      <c r="C98" s="229"/>
      <c r="D98" s="25"/>
    </row>
    <row r="99" spans="1:4" x14ac:dyDescent="0.2">
      <c r="A99" s="15"/>
      <c r="B99" s="15"/>
      <c r="C99" s="229"/>
      <c r="D99" s="25"/>
    </row>
    <row r="100" spans="1:4" x14ac:dyDescent="0.2">
      <c r="A100" s="15"/>
      <c r="B100" s="15"/>
      <c r="C100" s="229"/>
      <c r="D100" s="25"/>
    </row>
    <row r="101" spans="1:4" x14ac:dyDescent="0.2">
      <c r="A101" s="15"/>
      <c r="B101" s="15"/>
      <c r="C101" s="229"/>
      <c r="D101" s="25"/>
    </row>
    <row r="102" spans="1:4" x14ac:dyDescent="0.2">
      <c r="A102" s="15"/>
      <c r="B102" s="15"/>
      <c r="C102" s="229"/>
      <c r="D102" s="25"/>
    </row>
    <row r="103" spans="1:4" x14ac:dyDescent="0.2">
      <c r="A103" s="15"/>
      <c r="B103" s="15"/>
      <c r="C103" s="229"/>
      <c r="D103" s="25"/>
    </row>
    <row r="104" spans="1:4" x14ac:dyDescent="0.2">
      <c r="A104" s="15"/>
      <c r="B104" s="15"/>
      <c r="C104" s="229"/>
      <c r="D104" s="25"/>
    </row>
    <row r="105" spans="1:4" x14ac:dyDescent="0.2">
      <c r="A105" s="15"/>
      <c r="B105" s="15"/>
      <c r="C105" s="229"/>
      <c r="D105" s="25"/>
    </row>
    <row r="106" spans="1:4" x14ac:dyDescent="0.2">
      <c r="A106" s="15"/>
      <c r="B106" s="15"/>
      <c r="C106" s="229"/>
      <c r="D106" s="25"/>
    </row>
    <row r="107" spans="1:4" x14ac:dyDescent="0.2">
      <c r="A107" s="15"/>
      <c r="B107" s="15"/>
      <c r="C107" s="229"/>
      <c r="D107" s="25"/>
    </row>
    <row r="108" spans="1:4" x14ac:dyDescent="0.2">
      <c r="A108" s="15"/>
      <c r="B108" s="15"/>
      <c r="C108" s="229"/>
      <c r="D108" s="25"/>
    </row>
    <row r="109" spans="1:4" x14ac:dyDescent="0.2">
      <c r="A109" s="15"/>
      <c r="B109" s="15"/>
      <c r="C109" s="229"/>
      <c r="D109" s="25"/>
    </row>
    <row r="110" spans="1:4" x14ac:dyDescent="0.2">
      <c r="A110" s="15"/>
      <c r="B110" s="15"/>
      <c r="C110" s="229"/>
      <c r="D110" s="25"/>
    </row>
  </sheetData>
  <mergeCells count="5">
    <mergeCell ref="A9:D9"/>
    <mergeCell ref="C10:D10"/>
    <mergeCell ref="C11:D11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6" tint="0.39997558519241921"/>
    <pageSetUpPr fitToPage="1"/>
  </sheetPr>
  <dimension ref="A1:G90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0.5703125" style="257" customWidth="1"/>
    <col min="2" max="2" width="40.7109375" style="123" customWidth="1"/>
    <col min="3" max="3" width="11" style="277" customWidth="1"/>
    <col min="4" max="4" width="12.28515625" style="123" customWidth="1"/>
    <col min="5" max="5" width="0.7109375" style="123" customWidth="1"/>
    <col min="6" max="6" width="8.28515625" style="123" customWidth="1"/>
    <col min="7" max="7" width="12.28515625" style="123" customWidth="1"/>
    <col min="8" max="16384" width="9.28515625" style="123"/>
  </cols>
  <sheetData>
    <row r="1" spans="1:7" customFormat="1" ht="17.25" customHeight="1" x14ac:dyDescent="0.25">
      <c r="A1" s="241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48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242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243"/>
      <c r="B4" s="8"/>
      <c r="C4" s="268"/>
      <c r="D4" s="8"/>
      <c r="E4" s="64"/>
      <c r="F4" s="8"/>
      <c r="G4" s="8"/>
    </row>
    <row r="5" spans="1:7" customFormat="1" ht="10.5" customHeight="1" x14ac:dyDescent="0.2">
      <c r="A5" s="48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243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244"/>
      <c r="B7" s="83"/>
      <c r="C7" s="269"/>
      <c r="D7" s="84"/>
      <c r="E7" s="66"/>
      <c r="F7" s="10" t="s">
        <v>1597</v>
      </c>
      <c r="G7" s="321">
        <v>43221</v>
      </c>
    </row>
    <row r="8" spans="1:7" customFormat="1" ht="10.5" customHeight="1" x14ac:dyDescent="0.2">
      <c r="A8" s="245"/>
      <c r="B8" s="4"/>
      <c r="C8" s="268"/>
      <c r="D8" s="5"/>
      <c r="E8" s="8"/>
      <c r="F8" s="33"/>
      <c r="G8" s="34" t="s">
        <v>1905</v>
      </c>
    </row>
    <row r="9" spans="1:7" ht="19.5" customHeight="1" x14ac:dyDescent="0.25">
      <c r="A9" s="312" t="s">
        <v>2084</v>
      </c>
      <c r="B9" s="313"/>
      <c r="C9" s="313"/>
      <c r="D9" s="313"/>
      <c r="E9" s="308"/>
      <c r="F9" s="308"/>
      <c r="G9" s="8"/>
    </row>
    <row r="10" spans="1:7" ht="12" customHeight="1" x14ac:dyDescent="0.25">
      <c r="A10" s="179" t="s">
        <v>2283</v>
      </c>
      <c r="B10" s="68"/>
      <c r="C10" s="309" t="s">
        <v>5715</v>
      </c>
      <c r="D10" s="309"/>
      <c r="E10" s="37"/>
      <c r="F10" s="37"/>
      <c r="G10" s="8"/>
    </row>
    <row r="11" spans="1:7" ht="12" customHeight="1" x14ac:dyDescent="0.2">
      <c r="A11" s="126" t="s">
        <v>2317</v>
      </c>
      <c r="B11" s="12"/>
      <c r="C11" s="314" t="s">
        <v>5716</v>
      </c>
      <c r="D11" s="315"/>
      <c r="E11" s="8"/>
      <c r="F11" s="8"/>
      <c r="G11" s="8"/>
    </row>
    <row r="12" spans="1:7" ht="5.25" customHeight="1" x14ac:dyDescent="0.2">
      <c r="A12" s="248"/>
      <c r="D12" s="19"/>
      <c r="G12" s="124"/>
    </row>
    <row r="13" spans="1:7" x14ac:dyDescent="0.2">
      <c r="A13" s="20" t="s">
        <v>1598</v>
      </c>
      <c r="B13" s="21" t="s">
        <v>1599</v>
      </c>
      <c r="C13" s="35" t="s">
        <v>1939</v>
      </c>
      <c r="D13" s="23" t="s">
        <v>1601</v>
      </c>
      <c r="F13" s="24" t="s">
        <v>1602</v>
      </c>
      <c r="G13" s="124">
        <v>0</v>
      </c>
    </row>
    <row r="14" spans="1:7" ht="12" customHeight="1" x14ac:dyDescent="0.2">
      <c r="A14" s="105" t="s">
        <v>4911</v>
      </c>
      <c r="B14" s="125" t="s">
        <v>5749</v>
      </c>
      <c r="C14" s="142">
        <v>35</v>
      </c>
      <c r="D14" s="26">
        <f t="shared" ref="D14:D74" si="0">((100-$G$13)/100)*C14</f>
        <v>35</v>
      </c>
      <c r="E14" s="65"/>
      <c r="F14" s="143"/>
      <c r="G14" s="115"/>
    </row>
    <row r="15" spans="1:7" ht="12" customHeight="1" x14ac:dyDescent="0.2">
      <c r="A15" s="105" t="s">
        <v>4912</v>
      </c>
      <c r="B15" s="125" t="s">
        <v>5750</v>
      </c>
      <c r="C15" s="142">
        <v>53</v>
      </c>
      <c r="D15" s="26">
        <f t="shared" si="0"/>
        <v>53</v>
      </c>
      <c r="E15" s="65"/>
      <c r="F15" s="143"/>
      <c r="G15" s="115"/>
    </row>
    <row r="16" spans="1:7" ht="12" customHeight="1" x14ac:dyDescent="0.2">
      <c r="A16" s="105" t="s">
        <v>4913</v>
      </c>
      <c r="B16" s="125" t="s">
        <v>5751</v>
      </c>
      <c r="C16" s="142">
        <v>81</v>
      </c>
      <c r="D16" s="26">
        <f t="shared" si="0"/>
        <v>81</v>
      </c>
      <c r="E16" s="65"/>
      <c r="F16" s="143"/>
      <c r="G16" s="115"/>
    </row>
    <row r="17" spans="1:7" ht="12" customHeight="1" x14ac:dyDescent="0.2">
      <c r="A17" s="105" t="s">
        <v>4914</v>
      </c>
      <c r="B17" s="125" t="s">
        <v>5752</v>
      </c>
      <c r="C17" s="142">
        <v>128</v>
      </c>
      <c r="D17" s="26">
        <f t="shared" si="0"/>
        <v>128</v>
      </c>
      <c r="E17" s="65"/>
      <c r="F17" s="143"/>
      <c r="G17" s="115"/>
    </row>
    <row r="18" spans="1:7" ht="12" customHeight="1" x14ac:dyDescent="0.2">
      <c r="A18" s="105" t="s">
        <v>5753</v>
      </c>
      <c r="B18" s="125" t="s">
        <v>5754</v>
      </c>
      <c r="C18" s="142">
        <v>164</v>
      </c>
      <c r="D18" s="26">
        <f t="shared" si="0"/>
        <v>164</v>
      </c>
      <c r="E18" s="65"/>
      <c r="F18" s="143"/>
      <c r="G18" s="115"/>
    </row>
    <row r="19" spans="1:7" ht="12" customHeight="1" x14ac:dyDescent="0.2">
      <c r="A19" s="105" t="s">
        <v>836</v>
      </c>
      <c r="B19" s="125" t="s">
        <v>5755</v>
      </c>
      <c r="C19" s="142">
        <v>247</v>
      </c>
      <c r="D19" s="26">
        <f t="shared" si="0"/>
        <v>247</v>
      </c>
      <c r="E19" s="65"/>
      <c r="F19" s="143"/>
      <c r="G19" s="115"/>
    </row>
    <row r="20" spans="1:7" ht="12" customHeight="1" x14ac:dyDescent="0.2">
      <c r="A20" s="105" t="s">
        <v>838</v>
      </c>
      <c r="B20" s="125" t="s">
        <v>5756</v>
      </c>
      <c r="C20" s="142">
        <v>351</v>
      </c>
      <c r="D20" s="26">
        <f t="shared" si="0"/>
        <v>351</v>
      </c>
      <c r="E20" s="65"/>
      <c r="F20" s="143"/>
      <c r="G20" s="115"/>
    </row>
    <row r="21" spans="1:7" ht="12" customHeight="1" x14ac:dyDescent="0.2">
      <c r="A21" s="105" t="s">
        <v>1580</v>
      </c>
      <c r="B21" s="125" t="s">
        <v>5757</v>
      </c>
      <c r="C21" s="142">
        <v>454</v>
      </c>
      <c r="D21" s="26">
        <f t="shared" si="0"/>
        <v>454</v>
      </c>
      <c r="E21" s="65"/>
      <c r="F21" s="143"/>
      <c r="G21" s="115"/>
    </row>
    <row r="22" spans="1:7" ht="12" customHeight="1" x14ac:dyDescent="0.2">
      <c r="A22" s="105" t="s">
        <v>1582</v>
      </c>
      <c r="B22" s="125" t="s">
        <v>5758</v>
      </c>
      <c r="C22" s="142">
        <v>559</v>
      </c>
      <c r="D22" s="26">
        <f t="shared" si="0"/>
        <v>559</v>
      </c>
      <c r="E22" s="65"/>
      <c r="F22" s="143"/>
      <c r="G22" s="115"/>
    </row>
    <row r="23" spans="1:7" ht="12" customHeight="1" x14ac:dyDescent="0.2">
      <c r="A23" s="105" t="s">
        <v>1584</v>
      </c>
      <c r="B23" s="125" t="s">
        <v>5759</v>
      </c>
      <c r="C23" s="142">
        <v>728</v>
      </c>
      <c r="D23" s="26">
        <f t="shared" si="0"/>
        <v>728</v>
      </c>
      <c r="E23" s="65"/>
      <c r="F23" s="143"/>
      <c r="G23" s="115"/>
    </row>
    <row r="24" spans="1:7" ht="12" customHeight="1" x14ac:dyDescent="0.2">
      <c r="A24" s="105" t="s">
        <v>1586</v>
      </c>
      <c r="B24" s="125" t="s">
        <v>5760</v>
      </c>
      <c r="C24" s="142">
        <v>920</v>
      </c>
      <c r="D24" s="26">
        <f t="shared" si="0"/>
        <v>920</v>
      </c>
      <c r="E24" s="65"/>
      <c r="F24" s="143"/>
      <c r="G24" s="115"/>
    </row>
    <row r="25" spans="1:7" ht="12" customHeight="1" x14ac:dyDescent="0.2">
      <c r="A25" s="105" t="s">
        <v>5761</v>
      </c>
      <c r="B25" s="125" t="s">
        <v>5762</v>
      </c>
      <c r="C25" s="232">
        <v>37</v>
      </c>
      <c r="D25" s="26">
        <f t="shared" si="0"/>
        <v>37</v>
      </c>
      <c r="E25" s="65"/>
      <c r="F25" s="143"/>
      <c r="G25" s="115"/>
    </row>
    <row r="26" spans="1:7" ht="12" customHeight="1" x14ac:dyDescent="0.2">
      <c r="A26" s="105" t="s">
        <v>5763</v>
      </c>
      <c r="B26" s="125" t="s">
        <v>5764</v>
      </c>
      <c r="C26" s="142">
        <v>53</v>
      </c>
      <c r="D26" s="26">
        <f t="shared" si="0"/>
        <v>53</v>
      </c>
      <c r="E26" s="65"/>
      <c r="F26" s="143"/>
      <c r="G26" s="115"/>
    </row>
    <row r="27" spans="1:7" ht="12" customHeight="1" x14ac:dyDescent="0.2">
      <c r="A27" s="105" t="s">
        <v>5765</v>
      </c>
      <c r="B27" s="125" t="s">
        <v>5766</v>
      </c>
      <c r="C27" s="142">
        <v>81</v>
      </c>
      <c r="D27" s="26">
        <f t="shared" si="0"/>
        <v>81</v>
      </c>
      <c r="E27" s="65"/>
      <c r="F27" s="143"/>
      <c r="G27" s="115"/>
    </row>
    <row r="28" spans="1:7" ht="12" customHeight="1" x14ac:dyDescent="0.2">
      <c r="A28" s="105" t="s">
        <v>5767</v>
      </c>
      <c r="B28" s="125" t="s">
        <v>5768</v>
      </c>
      <c r="C28" s="142">
        <v>128</v>
      </c>
      <c r="D28" s="26">
        <f t="shared" si="0"/>
        <v>128</v>
      </c>
      <c r="E28" s="65"/>
      <c r="F28" s="143"/>
      <c r="G28" s="115"/>
    </row>
    <row r="29" spans="1:7" ht="12" customHeight="1" x14ac:dyDescent="0.2">
      <c r="A29" s="105" t="s">
        <v>5769</v>
      </c>
      <c r="B29" s="125" t="s">
        <v>5770</v>
      </c>
      <c r="C29" s="142">
        <v>164</v>
      </c>
      <c r="D29" s="26">
        <f t="shared" si="0"/>
        <v>164</v>
      </c>
      <c r="E29" s="65"/>
      <c r="F29" s="143"/>
      <c r="G29" s="115"/>
    </row>
    <row r="30" spans="1:7" ht="12" customHeight="1" x14ac:dyDescent="0.2">
      <c r="A30" s="105" t="s">
        <v>5771</v>
      </c>
      <c r="B30" s="125" t="s">
        <v>5772</v>
      </c>
      <c r="C30" s="142">
        <v>244</v>
      </c>
      <c r="D30" s="26">
        <f t="shared" si="0"/>
        <v>244</v>
      </c>
      <c r="E30" s="65"/>
      <c r="F30" s="143"/>
      <c r="G30" s="115"/>
    </row>
    <row r="31" spans="1:7" ht="12" customHeight="1" x14ac:dyDescent="0.2">
      <c r="A31" s="105" t="s">
        <v>5773</v>
      </c>
      <c r="B31" s="125" t="s">
        <v>5774</v>
      </c>
      <c r="C31" s="142">
        <v>349</v>
      </c>
      <c r="D31" s="26">
        <f t="shared" si="0"/>
        <v>349</v>
      </c>
      <c r="E31" s="65"/>
      <c r="F31" s="143"/>
      <c r="G31" s="115"/>
    </row>
    <row r="32" spans="1:7" ht="12" customHeight="1" x14ac:dyDescent="0.2">
      <c r="A32" s="105" t="s">
        <v>5775</v>
      </c>
      <c r="B32" s="125" t="s">
        <v>5776</v>
      </c>
      <c r="C32" s="142">
        <v>450</v>
      </c>
      <c r="D32" s="26">
        <f t="shared" si="0"/>
        <v>450</v>
      </c>
      <c r="E32" s="65"/>
      <c r="F32" s="143"/>
      <c r="G32" s="115"/>
    </row>
    <row r="33" spans="1:7" ht="12" customHeight="1" x14ac:dyDescent="0.2">
      <c r="A33" s="105" t="s">
        <v>5777</v>
      </c>
      <c r="B33" s="125" t="s">
        <v>5778</v>
      </c>
      <c r="C33" s="142">
        <v>728</v>
      </c>
      <c r="D33" s="26">
        <f t="shared" si="0"/>
        <v>728</v>
      </c>
      <c r="E33" s="65"/>
      <c r="F33" s="143"/>
      <c r="G33" s="115"/>
    </row>
    <row r="34" spans="1:7" ht="12" customHeight="1" x14ac:dyDescent="0.2">
      <c r="A34" s="105" t="s">
        <v>5779</v>
      </c>
      <c r="B34" s="125" t="s">
        <v>5780</v>
      </c>
      <c r="C34" s="142">
        <v>918</v>
      </c>
      <c r="D34" s="26">
        <f>((100-$G$13)/100)*C34</f>
        <v>918</v>
      </c>
      <c r="E34" s="65"/>
      <c r="F34" s="143"/>
      <c r="G34" s="115"/>
    </row>
    <row r="35" spans="1:7" ht="12" customHeight="1" x14ac:dyDescent="0.2">
      <c r="A35" s="105" t="s">
        <v>5781</v>
      </c>
      <c r="B35" s="125" t="s">
        <v>5782</v>
      </c>
      <c r="C35" s="142">
        <v>1433</v>
      </c>
      <c r="D35" s="26">
        <f>((100-$G$13)/100)*C35</f>
        <v>1433</v>
      </c>
      <c r="E35" s="65"/>
      <c r="F35" s="143"/>
      <c r="G35" s="115"/>
    </row>
    <row r="36" spans="1:7" ht="12" customHeight="1" x14ac:dyDescent="0.2">
      <c r="A36" s="105" t="s">
        <v>5783</v>
      </c>
      <c r="B36" s="125" t="s">
        <v>5784</v>
      </c>
      <c r="C36" s="142">
        <v>164</v>
      </c>
      <c r="D36" s="26">
        <f>((100-$G$13)/100)*C36</f>
        <v>164</v>
      </c>
      <c r="E36" s="65"/>
      <c r="F36" s="143"/>
      <c r="G36" s="115"/>
    </row>
    <row r="37" spans="1:7" ht="12" customHeight="1" x14ac:dyDescent="0.2">
      <c r="A37" s="105" t="s">
        <v>835</v>
      </c>
      <c r="B37" s="125" t="s">
        <v>5785</v>
      </c>
      <c r="C37" s="142">
        <v>244</v>
      </c>
      <c r="D37" s="26">
        <f>((100-$G$13)/100)*C37</f>
        <v>244</v>
      </c>
      <c r="E37" s="65"/>
      <c r="F37" s="143"/>
      <c r="G37" s="115"/>
    </row>
    <row r="38" spans="1:7" ht="12" customHeight="1" x14ac:dyDescent="0.2">
      <c r="A38" s="105" t="s">
        <v>837</v>
      </c>
      <c r="B38" s="125" t="s">
        <v>5786</v>
      </c>
      <c r="C38" s="142">
        <v>349</v>
      </c>
      <c r="D38" s="26">
        <f>((100-$G$13)/100)*C38</f>
        <v>349</v>
      </c>
      <c r="E38" s="65"/>
      <c r="F38" s="143"/>
      <c r="G38" s="115"/>
    </row>
    <row r="39" spans="1:7" ht="12" customHeight="1" x14ac:dyDescent="0.2">
      <c r="A39" s="105" t="s">
        <v>60</v>
      </c>
      <c r="B39" s="125" t="s">
        <v>5787</v>
      </c>
      <c r="C39" s="142">
        <v>450</v>
      </c>
      <c r="D39" s="26">
        <f t="shared" si="0"/>
        <v>450</v>
      </c>
      <c r="E39" s="65"/>
      <c r="F39" s="143"/>
      <c r="G39" s="115"/>
    </row>
    <row r="40" spans="1:7" ht="12" customHeight="1" x14ac:dyDescent="0.2">
      <c r="A40" s="105" t="s">
        <v>1581</v>
      </c>
      <c r="B40" s="125" t="s">
        <v>5788</v>
      </c>
      <c r="C40" s="142">
        <v>562</v>
      </c>
      <c r="D40" s="26">
        <f t="shared" si="0"/>
        <v>562</v>
      </c>
      <c r="E40" s="65"/>
      <c r="F40" s="143"/>
      <c r="G40" s="115"/>
    </row>
    <row r="41" spans="1:7" ht="12" customHeight="1" x14ac:dyDescent="0.2">
      <c r="A41" s="105" t="s">
        <v>1583</v>
      </c>
      <c r="B41" s="125" t="s">
        <v>5789</v>
      </c>
      <c r="C41" s="142">
        <v>728</v>
      </c>
      <c r="D41" s="26">
        <f t="shared" si="0"/>
        <v>728</v>
      </c>
      <c r="E41" s="70"/>
      <c r="F41" s="143"/>
      <c r="G41" s="115"/>
    </row>
    <row r="42" spans="1:7" ht="12" customHeight="1" x14ac:dyDescent="0.2">
      <c r="A42" s="105" t="s">
        <v>1585</v>
      </c>
      <c r="B42" s="125" t="s">
        <v>5790</v>
      </c>
      <c r="C42" s="142">
        <v>918</v>
      </c>
      <c r="D42" s="26">
        <f t="shared" si="0"/>
        <v>918</v>
      </c>
      <c r="E42" s="65"/>
      <c r="F42" s="143"/>
      <c r="G42" s="115"/>
    </row>
    <row r="43" spans="1:7" ht="12" customHeight="1" x14ac:dyDescent="0.2">
      <c r="A43" s="105" t="s">
        <v>1587</v>
      </c>
      <c r="B43" s="125" t="s">
        <v>5791</v>
      </c>
      <c r="C43" s="142">
        <v>1135</v>
      </c>
      <c r="D43" s="26">
        <f t="shared" si="0"/>
        <v>1135</v>
      </c>
      <c r="E43" s="65"/>
      <c r="F43" s="143"/>
      <c r="G43" s="115"/>
    </row>
    <row r="44" spans="1:7" ht="12" customHeight="1" x14ac:dyDescent="0.2">
      <c r="A44" s="105" t="s">
        <v>1588</v>
      </c>
      <c r="B44" s="125" t="s">
        <v>5792</v>
      </c>
      <c r="C44" s="142">
        <v>1433</v>
      </c>
      <c r="D44" s="26">
        <f t="shared" si="0"/>
        <v>1433</v>
      </c>
      <c r="E44" s="65"/>
      <c r="F44" s="143"/>
      <c r="G44" s="115"/>
    </row>
    <row r="45" spans="1:7" ht="12" customHeight="1" x14ac:dyDescent="0.2">
      <c r="A45" s="105" t="s">
        <v>1589</v>
      </c>
      <c r="B45" s="125" t="s">
        <v>2318</v>
      </c>
      <c r="C45" s="142">
        <v>1764</v>
      </c>
      <c r="D45" s="26">
        <f t="shared" si="0"/>
        <v>1764</v>
      </c>
      <c r="E45" s="65"/>
      <c r="F45" s="143"/>
      <c r="G45" s="115"/>
    </row>
    <row r="46" spans="1:7" ht="12" customHeight="1" x14ac:dyDescent="0.2">
      <c r="A46" s="105" t="s">
        <v>1590</v>
      </c>
      <c r="B46" s="125" t="s">
        <v>2319</v>
      </c>
      <c r="C46" s="142">
        <v>2264</v>
      </c>
      <c r="D46" s="26">
        <f t="shared" si="0"/>
        <v>2264</v>
      </c>
      <c r="E46" s="65"/>
      <c r="F46" s="143"/>
      <c r="G46" s="115"/>
    </row>
    <row r="47" spans="1:7" ht="12" customHeight="1" x14ac:dyDescent="0.2">
      <c r="A47" s="105" t="s">
        <v>1591</v>
      </c>
      <c r="B47" s="125" t="s">
        <v>2320</v>
      </c>
      <c r="C47" s="142">
        <v>2866</v>
      </c>
      <c r="D47" s="26">
        <f t="shared" si="0"/>
        <v>2866</v>
      </c>
      <c r="E47" s="65"/>
      <c r="F47" s="143"/>
      <c r="G47" s="115"/>
    </row>
    <row r="48" spans="1:7" ht="12" customHeight="1" x14ac:dyDescent="0.2">
      <c r="A48" s="105" t="s">
        <v>1592</v>
      </c>
      <c r="B48" s="125" t="s">
        <v>2321</v>
      </c>
      <c r="C48" s="142">
        <v>3636</v>
      </c>
      <c r="D48" s="26">
        <f t="shared" si="0"/>
        <v>3636</v>
      </c>
      <c r="E48" s="65"/>
      <c r="F48" s="143"/>
      <c r="G48" s="115"/>
    </row>
    <row r="49" spans="1:7" ht="12" customHeight="1" x14ac:dyDescent="0.2">
      <c r="A49" s="105" t="s">
        <v>784</v>
      </c>
      <c r="B49" s="125" t="s">
        <v>2322</v>
      </c>
      <c r="C49" s="142">
        <v>4636</v>
      </c>
      <c r="D49" s="26">
        <f t="shared" si="0"/>
        <v>4636</v>
      </c>
      <c r="E49" s="65"/>
      <c r="F49" s="143"/>
      <c r="G49" s="115"/>
    </row>
    <row r="50" spans="1:7" ht="12" customHeight="1" x14ac:dyDescent="0.2">
      <c r="A50" s="105" t="s">
        <v>785</v>
      </c>
      <c r="B50" s="125" t="s">
        <v>2323</v>
      </c>
      <c r="C50" s="142">
        <v>5861</v>
      </c>
      <c r="D50" s="26">
        <f t="shared" si="0"/>
        <v>5861</v>
      </c>
      <c r="E50" s="65"/>
      <c r="F50" s="143"/>
      <c r="G50" s="115"/>
    </row>
    <row r="51" spans="1:7" ht="12" customHeight="1" x14ac:dyDescent="0.2">
      <c r="A51" s="282" t="s">
        <v>6061</v>
      </c>
      <c r="B51" s="281" t="s">
        <v>6062</v>
      </c>
      <c r="C51" s="240">
        <v>7319</v>
      </c>
      <c r="D51" s="26">
        <f t="shared" si="0"/>
        <v>7319</v>
      </c>
      <c r="E51" s="65"/>
      <c r="F51" s="143"/>
      <c r="G51" s="115"/>
    </row>
    <row r="52" spans="1:7" ht="12" customHeight="1" x14ac:dyDescent="0.2">
      <c r="A52" s="105" t="s">
        <v>787</v>
      </c>
      <c r="B52" s="125" t="s">
        <v>5793</v>
      </c>
      <c r="C52" s="142">
        <v>171</v>
      </c>
      <c r="D52" s="26">
        <f t="shared" si="0"/>
        <v>171</v>
      </c>
      <c r="E52" s="65"/>
      <c r="F52" s="143"/>
      <c r="G52" s="115"/>
    </row>
    <row r="53" spans="1:7" ht="12" customHeight="1" x14ac:dyDescent="0.2">
      <c r="A53" s="105" t="s">
        <v>789</v>
      </c>
      <c r="B53" s="125" t="s">
        <v>5794</v>
      </c>
      <c r="C53" s="142">
        <v>243</v>
      </c>
      <c r="D53" s="26">
        <f t="shared" si="0"/>
        <v>243</v>
      </c>
      <c r="E53" s="65"/>
      <c r="F53" s="100"/>
      <c r="G53" s="100"/>
    </row>
    <row r="54" spans="1:7" x14ac:dyDescent="0.2">
      <c r="A54" s="105" t="s">
        <v>2085</v>
      </c>
      <c r="B54" s="125" t="s">
        <v>5795</v>
      </c>
      <c r="C54" s="142">
        <v>309</v>
      </c>
      <c r="D54" s="26">
        <f t="shared" si="0"/>
        <v>309</v>
      </c>
      <c r="E54" s="65"/>
      <c r="F54" s="65"/>
    </row>
    <row r="55" spans="1:7" x14ac:dyDescent="0.2">
      <c r="A55" s="105" t="s">
        <v>2087</v>
      </c>
      <c r="B55" s="125" t="s">
        <v>5796</v>
      </c>
      <c r="C55" s="142">
        <v>378</v>
      </c>
      <c r="D55" s="26">
        <f t="shared" si="0"/>
        <v>378</v>
      </c>
      <c r="E55" s="65"/>
      <c r="F55" s="65"/>
    </row>
    <row r="56" spans="1:7" x14ac:dyDescent="0.2">
      <c r="A56" s="105" t="s">
        <v>5797</v>
      </c>
      <c r="B56" s="125" t="s">
        <v>5798</v>
      </c>
      <c r="C56" s="142">
        <v>170</v>
      </c>
      <c r="D56" s="26">
        <f t="shared" si="0"/>
        <v>170</v>
      </c>
      <c r="E56" s="65"/>
      <c r="F56" s="65"/>
    </row>
    <row r="57" spans="1:7" x14ac:dyDescent="0.2">
      <c r="A57" s="105" t="s">
        <v>5799</v>
      </c>
      <c r="B57" s="125" t="s">
        <v>5800</v>
      </c>
      <c r="C57" s="142">
        <v>242</v>
      </c>
      <c r="D57" s="26">
        <f t="shared" si="0"/>
        <v>242</v>
      </c>
      <c r="E57" s="65"/>
      <c r="F57" s="65"/>
    </row>
    <row r="58" spans="1:7" x14ac:dyDescent="0.2">
      <c r="A58" s="105" t="s">
        <v>5801</v>
      </c>
      <c r="B58" s="125" t="s">
        <v>5802</v>
      </c>
      <c r="C58" s="142">
        <v>309</v>
      </c>
      <c r="D58" s="26">
        <f t="shared" si="0"/>
        <v>309</v>
      </c>
      <c r="E58" s="65"/>
      <c r="F58" s="65"/>
    </row>
    <row r="59" spans="1:7" x14ac:dyDescent="0.2">
      <c r="A59" s="105" t="s">
        <v>5803</v>
      </c>
      <c r="B59" s="125" t="s">
        <v>5804</v>
      </c>
      <c r="C59" s="142">
        <v>495</v>
      </c>
      <c r="D59" s="26">
        <f t="shared" si="0"/>
        <v>495</v>
      </c>
      <c r="E59" s="65"/>
      <c r="F59" s="65"/>
    </row>
    <row r="60" spans="1:7" x14ac:dyDescent="0.2">
      <c r="A60" s="105" t="s">
        <v>5805</v>
      </c>
      <c r="B60" s="125" t="s">
        <v>5806</v>
      </c>
      <c r="C60" s="142">
        <v>978</v>
      </c>
      <c r="D60" s="26">
        <f t="shared" si="0"/>
        <v>978</v>
      </c>
      <c r="E60" s="65"/>
      <c r="F60" s="65"/>
    </row>
    <row r="61" spans="1:7" x14ac:dyDescent="0.2">
      <c r="A61" s="105" t="s">
        <v>786</v>
      </c>
      <c r="B61" s="125" t="s">
        <v>5807</v>
      </c>
      <c r="C61" s="142">
        <v>170</v>
      </c>
      <c r="D61" s="26">
        <f t="shared" si="0"/>
        <v>170</v>
      </c>
      <c r="E61" s="65"/>
      <c r="F61" s="65"/>
    </row>
    <row r="62" spans="1:7" x14ac:dyDescent="0.2">
      <c r="A62" s="105" t="s">
        <v>788</v>
      </c>
      <c r="B62" s="125" t="s">
        <v>5808</v>
      </c>
      <c r="C62" s="142">
        <v>242</v>
      </c>
      <c r="D62" s="26">
        <f t="shared" si="0"/>
        <v>242</v>
      </c>
      <c r="E62" s="65"/>
      <c r="F62" s="65"/>
    </row>
    <row r="63" spans="1:7" x14ac:dyDescent="0.2">
      <c r="A63" s="105" t="s">
        <v>790</v>
      </c>
      <c r="B63" s="125" t="s">
        <v>5809</v>
      </c>
      <c r="C63" s="142">
        <v>309</v>
      </c>
      <c r="D63" s="26">
        <f t="shared" si="0"/>
        <v>309</v>
      </c>
      <c r="E63" s="65"/>
      <c r="F63" s="65"/>
    </row>
    <row r="64" spans="1:7" x14ac:dyDescent="0.2">
      <c r="A64" s="105" t="s">
        <v>2086</v>
      </c>
      <c r="B64" s="125" t="s">
        <v>5810</v>
      </c>
      <c r="C64" s="142">
        <v>380</v>
      </c>
      <c r="D64" s="26">
        <f t="shared" si="0"/>
        <v>380</v>
      </c>
      <c r="E64" s="65"/>
      <c r="F64" s="65"/>
    </row>
    <row r="65" spans="1:4" x14ac:dyDescent="0.2">
      <c r="A65" s="105" t="s">
        <v>2088</v>
      </c>
      <c r="B65" s="125" t="s">
        <v>5811</v>
      </c>
      <c r="C65" s="142">
        <v>495</v>
      </c>
      <c r="D65" s="26">
        <f t="shared" si="0"/>
        <v>495</v>
      </c>
    </row>
    <row r="66" spans="1:4" x14ac:dyDescent="0.2">
      <c r="A66" s="105" t="s">
        <v>2089</v>
      </c>
      <c r="B66" s="125" t="s">
        <v>5812</v>
      </c>
      <c r="C66" s="142">
        <v>626</v>
      </c>
      <c r="D66" s="26">
        <f t="shared" si="0"/>
        <v>626</v>
      </c>
    </row>
    <row r="67" spans="1:4" x14ac:dyDescent="0.2">
      <c r="A67" s="105" t="s">
        <v>1877</v>
      </c>
      <c r="B67" s="125" t="s">
        <v>5813</v>
      </c>
      <c r="C67" s="142">
        <v>978</v>
      </c>
      <c r="D67" s="26">
        <f t="shared" si="0"/>
        <v>978</v>
      </c>
    </row>
    <row r="68" spans="1:4" x14ac:dyDescent="0.2">
      <c r="A68" s="105" t="s">
        <v>1878</v>
      </c>
      <c r="B68" s="125" t="s">
        <v>2324</v>
      </c>
      <c r="C68" s="142">
        <v>1199</v>
      </c>
      <c r="D68" s="26">
        <f t="shared" si="0"/>
        <v>1199</v>
      </c>
    </row>
    <row r="69" spans="1:4" x14ac:dyDescent="0.2">
      <c r="A69" s="105" t="s">
        <v>629</v>
      </c>
      <c r="B69" s="125" t="s">
        <v>2325</v>
      </c>
      <c r="C69" s="142">
        <v>1542</v>
      </c>
      <c r="D69" s="26">
        <f t="shared" si="0"/>
        <v>1542</v>
      </c>
    </row>
    <row r="70" spans="1:4" x14ac:dyDescent="0.2">
      <c r="A70" s="105" t="s">
        <v>4916</v>
      </c>
      <c r="B70" s="125" t="s">
        <v>2326</v>
      </c>
      <c r="C70" s="142">
        <v>1954</v>
      </c>
      <c r="D70" s="26">
        <f t="shared" si="0"/>
        <v>1954</v>
      </c>
    </row>
    <row r="71" spans="1:4" x14ac:dyDescent="0.2">
      <c r="A71" s="105" t="s">
        <v>630</v>
      </c>
      <c r="B71" s="125" t="s">
        <v>2327</v>
      </c>
      <c r="C71" s="142">
        <v>2485</v>
      </c>
      <c r="D71" s="26">
        <f t="shared" si="0"/>
        <v>2485</v>
      </c>
    </row>
    <row r="72" spans="1:4" x14ac:dyDescent="0.2">
      <c r="A72" s="105" t="s">
        <v>631</v>
      </c>
      <c r="B72" s="125" t="s">
        <v>2328</v>
      </c>
      <c r="C72" s="142">
        <v>3157</v>
      </c>
      <c r="D72" s="26">
        <f t="shared" si="0"/>
        <v>3157</v>
      </c>
    </row>
    <row r="73" spans="1:4" x14ac:dyDescent="0.2">
      <c r="A73" s="105" t="s">
        <v>632</v>
      </c>
      <c r="B73" s="125" t="s">
        <v>2329</v>
      </c>
      <c r="C73" s="142">
        <v>3990</v>
      </c>
      <c r="D73" s="26">
        <f t="shared" si="0"/>
        <v>3990</v>
      </c>
    </row>
    <row r="74" spans="1:4" x14ac:dyDescent="0.2">
      <c r="A74" s="282" t="s">
        <v>6063</v>
      </c>
      <c r="B74" s="281" t="s">
        <v>6064</v>
      </c>
      <c r="C74" s="240">
        <v>5024</v>
      </c>
      <c r="D74" s="26">
        <f t="shared" si="0"/>
        <v>5024</v>
      </c>
    </row>
    <row r="75" spans="1:4" x14ac:dyDescent="0.2">
      <c r="A75" s="105"/>
      <c r="B75" s="125"/>
      <c r="C75" s="142"/>
      <c r="D75" s="26"/>
    </row>
    <row r="76" spans="1:4" x14ac:dyDescent="0.2">
      <c r="A76" s="105"/>
      <c r="B76" s="125"/>
      <c r="C76" s="142"/>
      <c r="D76" s="26"/>
    </row>
    <row r="77" spans="1:4" x14ac:dyDescent="0.2">
      <c r="A77" s="105"/>
      <c r="B77" s="53" t="s">
        <v>6065</v>
      </c>
      <c r="C77" s="142"/>
      <c r="D77" s="26"/>
    </row>
    <row r="78" spans="1:4" x14ac:dyDescent="0.2">
      <c r="A78" s="105"/>
      <c r="B78" s="15" t="s">
        <v>6066</v>
      </c>
      <c r="C78" s="142"/>
      <c r="D78" s="26"/>
    </row>
    <row r="79" spans="1:4" x14ac:dyDescent="0.2">
      <c r="A79" s="105"/>
      <c r="B79" s="125"/>
      <c r="C79" s="142"/>
    </row>
    <row r="80" spans="1:4" x14ac:dyDescent="0.2">
      <c r="A80" s="105"/>
      <c r="B80" s="53"/>
      <c r="C80" s="127"/>
    </row>
    <row r="81" spans="1:3" x14ac:dyDescent="0.2">
      <c r="A81" s="105"/>
      <c r="B81" s="15"/>
      <c r="C81" s="127"/>
    </row>
    <row r="82" spans="1:3" x14ac:dyDescent="0.2">
      <c r="A82" s="63"/>
      <c r="B82" s="53"/>
      <c r="C82" s="71"/>
    </row>
    <row r="83" spans="1:3" x14ac:dyDescent="0.2">
      <c r="A83" s="63"/>
      <c r="B83" s="65"/>
      <c r="C83" s="71"/>
    </row>
    <row r="84" spans="1:3" x14ac:dyDescent="0.2">
      <c r="A84" s="63"/>
      <c r="B84" s="65"/>
      <c r="C84" s="71"/>
    </row>
    <row r="85" spans="1:3" x14ac:dyDescent="0.2">
      <c r="A85" s="63"/>
      <c r="B85" s="65"/>
      <c r="C85" s="71"/>
    </row>
    <row r="86" spans="1:3" x14ac:dyDescent="0.2">
      <c r="A86" s="63"/>
      <c r="B86" s="65"/>
      <c r="C86" s="71"/>
    </row>
    <row r="87" spans="1:3" x14ac:dyDescent="0.2">
      <c r="A87" s="63"/>
      <c r="B87" s="65"/>
      <c r="C87" s="71"/>
    </row>
    <row r="88" spans="1:3" x14ac:dyDescent="0.2">
      <c r="A88" s="63"/>
      <c r="B88" s="65"/>
      <c r="C88" s="71"/>
    </row>
    <row r="89" spans="1:3" x14ac:dyDescent="0.2">
      <c r="A89" s="63"/>
      <c r="B89" s="65"/>
      <c r="C89" s="71"/>
    </row>
    <row r="90" spans="1:3" x14ac:dyDescent="0.2">
      <c r="A90" s="63"/>
      <c r="B90" s="65"/>
      <c r="C90" s="71"/>
    </row>
  </sheetData>
  <mergeCells count="5">
    <mergeCell ref="C10:D10"/>
    <mergeCell ref="C11:D11"/>
    <mergeCell ref="F5:G5"/>
    <mergeCell ref="F6:G6"/>
    <mergeCell ref="A9:F9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6" tint="0.39997558519241921"/>
    <pageSetUpPr fitToPage="1"/>
  </sheetPr>
  <dimension ref="A1:G63"/>
  <sheetViews>
    <sheetView zoomScaleNormal="100"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2.140625" style="257" customWidth="1"/>
    <col min="2" max="2" width="40.7109375" style="123" customWidth="1"/>
    <col min="3" max="3" width="11" style="277" customWidth="1"/>
    <col min="4" max="4" width="12.28515625" style="123" customWidth="1"/>
    <col min="5" max="5" width="0.7109375" style="123" customWidth="1"/>
    <col min="6" max="6" width="8.28515625" style="123" customWidth="1"/>
    <col min="7" max="7" width="12.28515625" style="123" customWidth="1"/>
    <col min="8" max="16384" width="9.28515625" style="123"/>
  </cols>
  <sheetData>
    <row r="1" spans="1:7" customFormat="1" ht="17.25" customHeight="1" x14ac:dyDescent="0.25">
      <c r="A1" s="241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48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242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243"/>
      <c r="B4" s="8"/>
      <c r="C4" s="268"/>
      <c r="D4" s="8"/>
      <c r="E4" s="64"/>
      <c r="F4" s="8"/>
      <c r="G4" s="8"/>
    </row>
    <row r="5" spans="1:7" customFormat="1" ht="10.5" customHeight="1" x14ac:dyDescent="0.2">
      <c r="A5" s="48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243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244"/>
      <c r="B7" s="83"/>
      <c r="C7" s="269"/>
      <c r="D7" s="84"/>
      <c r="E7" s="66"/>
      <c r="F7" s="10" t="s">
        <v>1597</v>
      </c>
      <c r="G7" s="321">
        <v>43221</v>
      </c>
    </row>
    <row r="8" spans="1:7" customFormat="1" ht="10.5" customHeight="1" x14ac:dyDescent="0.2">
      <c r="A8" s="245"/>
      <c r="B8" s="4"/>
      <c r="C8" s="268"/>
      <c r="D8" s="5"/>
      <c r="E8" s="8"/>
      <c r="F8" s="33"/>
      <c r="G8" s="34" t="s">
        <v>1905</v>
      </c>
    </row>
    <row r="9" spans="1:7" ht="19.5" customHeight="1" x14ac:dyDescent="0.25">
      <c r="A9" s="312" t="s">
        <v>1782</v>
      </c>
      <c r="B9" s="312"/>
      <c r="C9" s="312"/>
      <c r="D9" s="312"/>
      <c r="E9" s="312"/>
      <c r="F9" s="312"/>
      <c r="G9" s="8"/>
    </row>
    <row r="10" spans="1:7" ht="12" customHeight="1" x14ac:dyDescent="0.25">
      <c r="A10" s="179" t="s">
        <v>2283</v>
      </c>
      <c r="B10" s="68"/>
      <c r="C10" s="309" t="s">
        <v>5715</v>
      </c>
      <c r="D10" s="309"/>
      <c r="E10" s="37"/>
      <c r="F10" s="37"/>
      <c r="G10" s="8"/>
    </row>
    <row r="11" spans="1:7" ht="12" customHeight="1" x14ac:dyDescent="0.2">
      <c r="A11" s="126" t="s">
        <v>2317</v>
      </c>
      <c r="B11" s="12"/>
      <c r="C11" s="314" t="s">
        <v>5716</v>
      </c>
      <c r="D11" s="315"/>
      <c r="E11" s="8"/>
      <c r="F11" s="8"/>
      <c r="G11" s="8"/>
    </row>
    <row r="12" spans="1:7" ht="5.25" customHeight="1" x14ac:dyDescent="0.2">
      <c r="A12" s="248"/>
      <c r="D12" s="19"/>
      <c r="G12" s="124"/>
    </row>
    <row r="13" spans="1:7" x14ac:dyDescent="0.2">
      <c r="A13" s="20" t="s">
        <v>1598</v>
      </c>
      <c r="B13" s="21" t="s">
        <v>1599</v>
      </c>
      <c r="C13" s="35" t="s">
        <v>1939</v>
      </c>
      <c r="D13" s="23" t="s">
        <v>1601</v>
      </c>
      <c r="F13" s="24" t="s">
        <v>1602</v>
      </c>
      <c r="G13" s="124">
        <v>0</v>
      </c>
    </row>
    <row r="14" spans="1:7" ht="12" customHeight="1" x14ac:dyDescent="0.2">
      <c r="A14" s="105" t="s">
        <v>4915</v>
      </c>
      <c r="B14" s="125" t="s">
        <v>5747</v>
      </c>
      <c r="C14" s="142">
        <v>127</v>
      </c>
      <c r="D14" s="26">
        <f t="shared" ref="D14:D31" si="0">((100-$G$13)/100)*C14</f>
        <v>127</v>
      </c>
      <c r="E14" s="65"/>
      <c r="F14" s="143"/>
      <c r="G14" s="115"/>
    </row>
    <row r="15" spans="1:7" ht="12" customHeight="1" x14ac:dyDescent="0.2">
      <c r="A15" s="105" t="s">
        <v>1603</v>
      </c>
      <c r="B15" s="125" t="s">
        <v>2331</v>
      </c>
      <c r="C15" s="142">
        <v>249</v>
      </c>
      <c r="D15" s="26">
        <f t="shared" si="0"/>
        <v>249</v>
      </c>
      <c r="E15" s="65"/>
      <c r="F15" s="143"/>
      <c r="G15" s="115"/>
    </row>
    <row r="16" spans="1:7" ht="12" customHeight="1" x14ac:dyDescent="0.2">
      <c r="A16" s="250" t="s">
        <v>1605</v>
      </c>
      <c r="B16" s="125" t="s">
        <v>2332</v>
      </c>
      <c r="C16" s="142">
        <v>354</v>
      </c>
      <c r="D16" s="26">
        <f t="shared" si="0"/>
        <v>354</v>
      </c>
      <c r="E16" s="65"/>
      <c r="F16" s="143"/>
      <c r="G16" s="115"/>
    </row>
    <row r="17" spans="1:7" ht="12" customHeight="1" x14ac:dyDescent="0.2">
      <c r="A17" s="250" t="s">
        <v>1607</v>
      </c>
      <c r="B17" s="125" t="s">
        <v>2333</v>
      </c>
      <c r="C17" s="142">
        <v>458</v>
      </c>
      <c r="D17" s="26">
        <f t="shared" si="0"/>
        <v>458</v>
      </c>
      <c r="E17" s="65"/>
      <c r="F17" s="143"/>
      <c r="G17" s="115"/>
    </row>
    <row r="18" spans="1:7" ht="12" customHeight="1" x14ac:dyDescent="0.2">
      <c r="A18" s="250" t="s">
        <v>1609</v>
      </c>
      <c r="B18" s="125" t="s">
        <v>2334</v>
      </c>
      <c r="C18" s="142">
        <v>557</v>
      </c>
      <c r="D18" s="26">
        <f t="shared" si="0"/>
        <v>557</v>
      </c>
      <c r="E18" s="65"/>
      <c r="F18" s="143"/>
      <c r="G18" s="115"/>
    </row>
    <row r="19" spans="1:7" ht="12" customHeight="1" x14ac:dyDescent="0.2">
      <c r="A19" s="250" t="s">
        <v>1611</v>
      </c>
      <c r="B19" s="125" t="s">
        <v>2335</v>
      </c>
      <c r="C19" s="142">
        <v>752</v>
      </c>
      <c r="D19" s="26">
        <f t="shared" si="0"/>
        <v>752</v>
      </c>
      <c r="E19" s="65"/>
      <c r="F19" s="143"/>
      <c r="G19" s="115"/>
    </row>
    <row r="20" spans="1:7" ht="12" customHeight="1" x14ac:dyDescent="0.2">
      <c r="A20" s="105" t="s">
        <v>190</v>
      </c>
      <c r="B20" s="125" t="s">
        <v>2336</v>
      </c>
      <c r="C20" s="142">
        <v>246</v>
      </c>
      <c r="D20" s="26">
        <f t="shared" si="0"/>
        <v>246</v>
      </c>
      <c r="E20" s="65"/>
      <c r="F20" s="143"/>
      <c r="G20" s="115"/>
    </row>
    <row r="21" spans="1:7" ht="12" customHeight="1" x14ac:dyDescent="0.2">
      <c r="A21" s="250" t="s">
        <v>1604</v>
      </c>
      <c r="B21" s="125" t="s">
        <v>2337</v>
      </c>
      <c r="C21" s="142">
        <v>352</v>
      </c>
      <c r="D21" s="26">
        <f t="shared" si="0"/>
        <v>352</v>
      </c>
      <c r="E21" s="65"/>
      <c r="F21" s="143"/>
      <c r="G21" s="115"/>
    </row>
    <row r="22" spans="1:7" ht="12" customHeight="1" x14ac:dyDescent="0.2">
      <c r="A22" s="250" t="s">
        <v>1606</v>
      </c>
      <c r="B22" s="125" t="s">
        <v>2338</v>
      </c>
      <c r="C22" s="142">
        <v>455</v>
      </c>
      <c r="D22" s="26">
        <f t="shared" si="0"/>
        <v>455</v>
      </c>
      <c r="E22" s="65"/>
      <c r="F22" s="143"/>
      <c r="G22" s="115"/>
    </row>
    <row r="23" spans="1:7" ht="12" customHeight="1" x14ac:dyDescent="0.2">
      <c r="A23" s="250" t="s">
        <v>1608</v>
      </c>
      <c r="B23" s="125" t="s">
        <v>2339</v>
      </c>
      <c r="C23" s="142">
        <v>567</v>
      </c>
      <c r="D23" s="26">
        <f t="shared" si="0"/>
        <v>567</v>
      </c>
      <c r="E23" s="65"/>
      <c r="F23" s="143"/>
      <c r="G23" s="115"/>
    </row>
    <row r="24" spans="1:7" ht="12" customHeight="1" x14ac:dyDescent="0.2">
      <c r="A24" s="250" t="s">
        <v>1610</v>
      </c>
      <c r="B24" s="125" t="s">
        <v>2340</v>
      </c>
      <c r="C24" s="142">
        <v>750</v>
      </c>
      <c r="D24" s="26">
        <f t="shared" si="0"/>
        <v>750</v>
      </c>
      <c r="E24" s="65"/>
      <c r="F24" s="143"/>
      <c r="G24" s="115"/>
    </row>
    <row r="25" spans="1:7" ht="12" customHeight="1" x14ac:dyDescent="0.2">
      <c r="A25" s="250" t="s">
        <v>1612</v>
      </c>
      <c r="B25" s="125" t="s">
        <v>2341</v>
      </c>
      <c r="C25" s="142">
        <v>946</v>
      </c>
      <c r="D25" s="26">
        <f t="shared" si="0"/>
        <v>946</v>
      </c>
      <c r="E25" s="65"/>
      <c r="F25" s="143"/>
      <c r="G25" s="115"/>
    </row>
    <row r="26" spans="1:7" ht="12" customHeight="1" x14ac:dyDescent="0.2">
      <c r="A26" s="250" t="s">
        <v>1613</v>
      </c>
      <c r="B26" s="125" t="s">
        <v>2342</v>
      </c>
      <c r="C26" s="142">
        <v>1169</v>
      </c>
      <c r="D26" s="26">
        <f t="shared" si="0"/>
        <v>1169</v>
      </c>
      <c r="E26" s="65"/>
      <c r="F26" s="143"/>
      <c r="G26" s="115"/>
    </row>
    <row r="27" spans="1:7" ht="12" customHeight="1" x14ac:dyDescent="0.2">
      <c r="A27" s="250" t="s">
        <v>1614</v>
      </c>
      <c r="B27" s="125" t="s">
        <v>2343</v>
      </c>
      <c r="C27" s="142">
        <v>1477</v>
      </c>
      <c r="D27" s="26">
        <f t="shared" si="0"/>
        <v>1477</v>
      </c>
      <c r="E27" s="65"/>
      <c r="F27" s="143"/>
      <c r="G27" s="115"/>
    </row>
    <row r="28" spans="1:7" ht="12" customHeight="1" x14ac:dyDescent="0.2">
      <c r="A28" s="250" t="s">
        <v>1615</v>
      </c>
      <c r="B28" s="125" t="s">
        <v>2344</v>
      </c>
      <c r="C28" s="142">
        <v>1818</v>
      </c>
      <c r="D28" s="26">
        <f t="shared" si="0"/>
        <v>1818</v>
      </c>
      <c r="E28" s="65"/>
      <c r="F28" s="143"/>
      <c r="G28" s="115"/>
    </row>
    <row r="29" spans="1:7" ht="12" customHeight="1" x14ac:dyDescent="0.2">
      <c r="A29" s="250" t="s">
        <v>1616</v>
      </c>
      <c r="B29" s="125" t="s">
        <v>2345</v>
      </c>
      <c r="C29" s="142">
        <v>2281</v>
      </c>
      <c r="D29" s="26">
        <f t="shared" si="0"/>
        <v>2281</v>
      </c>
      <c r="E29" s="65"/>
      <c r="F29" s="143"/>
      <c r="G29" s="115"/>
    </row>
    <row r="30" spans="1:7" ht="12" customHeight="1" x14ac:dyDescent="0.2">
      <c r="A30" s="105" t="s">
        <v>1617</v>
      </c>
      <c r="B30" s="125" t="s">
        <v>2346</v>
      </c>
      <c r="C30" s="142">
        <v>2887</v>
      </c>
      <c r="D30" s="26">
        <f t="shared" si="0"/>
        <v>2887</v>
      </c>
      <c r="E30" s="65"/>
      <c r="F30" s="143"/>
      <c r="G30" s="115"/>
    </row>
    <row r="31" spans="1:7" ht="12" customHeight="1" x14ac:dyDescent="0.2">
      <c r="A31" s="105" t="s">
        <v>1619</v>
      </c>
      <c r="B31" s="125" t="s">
        <v>2347</v>
      </c>
      <c r="C31" s="142">
        <v>174</v>
      </c>
      <c r="D31" s="26">
        <f t="shared" si="0"/>
        <v>174</v>
      </c>
      <c r="E31" s="65"/>
      <c r="F31" s="143"/>
      <c r="G31" s="115"/>
    </row>
    <row r="32" spans="1:7" ht="12" customHeight="1" x14ac:dyDescent="0.2">
      <c r="A32" s="105" t="s">
        <v>1621</v>
      </c>
      <c r="B32" s="125" t="s">
        <v>2348</v>
      </c>
      <c r="C32" s="142">
        <v>246</v>
      </c>
      <c r="D32" s="26">
        <f>((100-$G$13)/100)*C32</f>
        <v>246</v>
      </c>
      <c r="E32" s="65"/>
      <c r="F32" s="143"/>
      <c r="G32" s="115"/>
    </row>
    <row r="33" spans="1:7" ht="12" customHeight="1" x14ac:dyDescent="0.2">
      <c r="A33" s="105" t="s">
        <v>763</v>
      </c>
      <c r="B33" s="125" t="s">
        <v>2349</v>
      </c>
      <c r="C33" s="142">
        <v>313</v>
      </c>
      <c r="D33" s="26">
        <f>((100-$G$13)/100)*C33</f>
        <v>313</v>
      </c>
      <c r="E33" s="65"/>
      <c r="F33" s="143"/>
      <c r="G33" s="115"/>
    </row>
    <row r="34" spans="1:7" ht="12" customHeight="1" x14ac:dyDescent="0.2">
      <c r="A34" s="105" t="s">
        <v>765</v>
      </c>
      <c r="B34" s="125" t="s">
        <v>2350</v>
      </c>
      <c r="C34" s="142">
        <v>386</v>
      </c>
      <c r="D34" s="26">
        <f>((100-$G$13)/100)*C34</f>
        <v>386</v>
      </c>
      <c r="E34" s="65"/>
      <c r="F34" s="143"/>
      <c r="G34" s="115"/>
    </row>
    <row r="35" spans="1:7" ht="12" customHeight="1" x14ac:dyDescent="0.2">
      <c r="A35" s="105" t="s">
        <v>767</v>
      </c>
      <c r="B35" s="125" t="s">
        <v>5748</v>
      </c>
      <c r="C35" s="142">
        <v>510</v>
      </c>
      <c r="D35" s="26">
        <f>((100-$G$13)/100)*C35</f>
        <v>510</v>
      </c>
      <c r="E35" s="65"/>
      <c r="F35" s="143"/>
      <c r="G35" s="115"/>
    </row>
    <row r="36" spans="1:7" ht="12" customHeight="1" x14ac:dyDescent="0.2">
      <c r="A36" s="105" t="s">
        <v>1618</v>
      </c>
      <c r="B36" s="125" t="s">
        <v>2351</v>
      </c>
      <c r="C36" s="142">
        <v>172</v>
      </c>
      <c r="D36" s="26">
        <f>((100-$G$13)/100)*C36</f>
        <v>172</v>
      </c>
      <c r="E36" s="65"/>
      <c r="F36" s="143"/>
      <c r="G36" s="115"/>
    </row>
    <row r="37" spans="1:7" ht="12" customHeight="1" x14ac:dyDescent="0.2">
      <c r="A37" s="105" t="s">
        <v>1620</v>
      </c>
      <c r="B37" s="125" t="s">
        <v>2352</v>
      </c>
      <c r="C37" s="142">
        <v>245</v>
      </c>
      <c r="D37" s="26">
        <f t="shared" ref="D37:D48" si="1">((100-$G$13)/100)*C37</f>
        <v>245</v>
      </c>
      <c r="E37" s="65"/>
      <c r="F37" s="143"/>
      <c r="G37" s="115"/>
    </row>
    <row r="38" spans="1:7" ht="12" customHeight="1" x14ac:dyDescent="0.2">
      <c r="A38" s="105" t="s">
        <v>1622</v>
      </c>
      <c r="B38" s="125" t="s">
        <v>2353</v>
      </c>
      <c r="C38" s="142">
        <v>312</v>
      </c>
      <c r="D38" s="26">
        <f t="shared" si="1"/>
        <v>312</v>
      </c>
      <c r="E38" s="65"/>
      <c r="F38" s="143"/>
      <c r="G38" s="115"/>
    </row>
    <row r="39" spans="1:7" ht="12" customHeight="1" x14ac:dyDescent="0.2">
      <c r="A39" s="105" t="s">
        <v>764</v>
      </c>
      <c r="B39" s="125" t="s">
        <v>2354</v>
      </c>
      <c r="C39" s="142">
        <v>389</v>
      </c>
      <c r="D39" s="26">
        <f t="shared" si="1"/>
        <v>389</v>
      </c>
      <c r="E39" s="65"/>
      <c r="F39" s="143"/>
      <c r="G39" s="115"/>
    </row>
    <row r="40" spans="1:7" ht="12" customHeight="1" x14ac:dyDescent="0.2">
      <c r="A40" s="105" t="s">
        <v>766</v>
      </c>
      <c r="B40" s="125" t="s">
        <v>2355</v>
      </c>
      <c r="C40" s="142">
        <v>511</v>
      </c>
      <c r="D40" s="26">
        <f t="shared" si="1"/>
        <v>511</v>
      </c>
      <c r="E40" s="65"/>
      <c r="F40" s="143"/>
      <c r="G40" s="115"/>
    </row>
    <row r="41" spans="1:7" ht="12" customHeight="1" x14ac:dyDescent="0.2">
      <c r="A41" s="105" t="s">
        <v>768</v>
      </c>
      <c r="B41" s="125" t="s">
        <v>2356</v>
      </c>
      <c r="C41" s="142">
        <v>645</v>
      </c>
      <c r="D41" s="26">
        <f t="shared" si="1"/>
        <v>645</v>
      </c>
      <c r="E41" s="65"/>
      <c r="F41" s="143"/>
      <c r="G41" s="115"/>
    </row>
    <row r="42" spans="1:7" ht="12" customHeight="1" x14ac:dyDescent="0.2">
      <c r="A42" s="105" t="s">
        <v>769</v>
      </c>
      <c r="B42" s="125" t="s">
        <v>2357</v>
      </c>
      <c r="C42" s="142">
        <v>796</v>
      </c>
      <c r="D42" s="26">
        <f t="shared" si="1"/>
        <v>796</v>
      </c>
      <c r="E42" s="65"/>
      <c r="F42" s="143"/>
      <c r="G42" s="115"/>
    </row>
    <row r="43" spans="1:7" ht="12" customHeight="1" x14ac:dyDescent="0.2">
      <c r="A43" s="105" t="s">
        <v>770</v>
      </c>
      <c r="B43" s="125" t="s">
        <v>2358</v>
      </c>
      <c r="C43" s="142">
        <v>1007</v>
      </c>
      <c r="D43" s="26">
        <f t="shared" si="1"/>
        <v>1007</v>
      </c>
      <c r="E43" s="65"/>
      <c r="F43" s="143"/>
      <c r="G43" s="115"/>
    </row>
    <row r="44" spans="1:7" ht="12" customHeight="1" x14ac:dyDescent="0.2">
      <c r="A44" s="105" t="s">
        <v>771</v>
      </c>
      <c r="B44" s="125" t="s">
        <v>2359</v>
      </c>
      <c r="C44" s="142">
        <v>1235</v>
      </c>
      <c r="D44" s="26">
        <f t="shared" si="1"/>
        <v>1235</v>
      </c>
      <c r="E44" s="65"/>
      <c r="F44" s="143"/>
      <c r="G44" s="115"/>
    </row>
    <row r="45" spans="1:7" ht="12" customHeight="1" x14ac:dyDescent="0.2">
      <c r="A45" s="105" t="s">
        <v>772</v>
      </c>
      <c r="B45" s="125" t="s">
        <v>2360</v>
      </c>
      <c r="C45" s="142">
        <v>1554</v>
      </c>
      <c r="D45" s="26">
        <f t="shared" si="1"/>
        <v>1554</v>
      </c>
      <c r="E45" s="65"/>
      <c r="F45" s="143"/>
      <c r="G45" s="115"/>
    </row>
    <row r="46" spans="1:7" ht="12" customHeight="1" x14ac:dyDescent="0.2">
      <c r="A46" s="105" t="s">
        <v>773</v>
      </c>
      <c r="B46" s="125" t="s">
        <v>2361</v>
      </c>
      <c r="C46" s="142">
        <v>1969</v>
      </c>
      <c r="D46" s="26">
        <f t="shared" si="1"/>
        <v>1969</v>
      </c>
      <c r="E46" s="65"/>
      <c r="F46" s="143"/>
      <c r="G46" s="115"/>
    </row>
    <row r="47" spans="1:7" ht="12" customHeight="1" x14ac:dyDescent="0.2">
      <c r="A47" s="105" t="s">
        <v>774</v>
      </c>
      <c r="B47" s="125" t="s">
        <v>2362</v>
      </c>
      <c r="C47" s="142">
        <v>2504</v>
      </c>
      <c r="D47" s="26">
        <f t="shared" si="1"/>
        <v>2504</v>
      </c>
      <c r="E47" s="65"/>
      <c r="F47" s="143"/>
      <c r="G47" s="115"/>
    </row>
    <row r="48" spans="1:7" ht="12" customHeight="1" x14ac:dyDescent="0.2">
      <c r="A48" s="105" t="s">
        <v>775</v>
      </c>
      <c r="B48" s="125" t="s">
        <v>2363</v>
      </c>
      <c r="C48" s="142">
        <v>4019</v>
      </c>
      <c r="D48" s="26">
        <f t="shared" si="1"/>
        <v>4019</v>
      </c>
      <c r="E48" s="65"/>
      <c r="F48" s="143"/>
      <c r="G48" s="115"/>
    </row>
    <row r="49" spans="1:7" ht="12" customHeight="1" x14ac:dyDescent="0.2">
      <c r="A49" s="105"/>
      <c r="B49" s="125"/>
      <c r="C49" s="142"/>
      <c r="D49" s="26"/>
      <c r="E49" s="65"/>
      <c r="F49" s="143"/>
      <c r="G49" s="115"/>
    </row>
    <row r="50" spans="1:7" ht="12" customHeight="1" x14ac:dyDescent="0.2">
      <c r="A50" s="105"/>
      <c r="B50" s="15"/>
      <c r="C50" s="142"/>
      <c r="D50" s="26"/>
      <c r="E50" s="65"/>
      <c r="F50" s="143"/>
      <c r="G50" s="115"/>
    </row>
    <row r="51" spans="1:7" ht="12" customHeight="1" x14ac:dyDescent="0.2">
      <c r="A51" s="105"/>
      <c r="B51" s="15" t="s">
        <v>2316</v>
      </c>
      <c r="C51" s="142"/>
      <c r="D51" s="26"/>
      <c r="E51" s="65"/>
      <c r="F51" s="71"/>
      <c r="G51" s="115"/>
    </row>
    <row r="52" spans="1:7" ht="12" customHeight="1" x14ac:dyDescent="0.2">
      <c r="A52" s="105"/>
      <c r="B52" s="53" t="s">
        <v>2330</v>
      </c>
      <c r="C52" s="142"/>
      <c r="D52" s="26"/>
      <c r="E52" s="65"/>
      <c r="F52" s="71"/>
      <c r="G52" s="115"/>
    </row>
    <row r="53" spans="1:7" ht="12" customHeight="1" x14ac:dyDescent="0.2">
      <c r="A53" s="105"/>
      <c r="B53" s="125"/>
      <c r="C53" s="142"/>
      <c r="D53" s="26"/>
      <c r="E53" s="65"/>
      <c r="F53" s="71"/>
      <c r="G53" s="115"/>
    </row>
    <row r="54" spans="1:7" ht="12" customHeight="1" x14ac:dyDescent="0.2">
      <c r="A54" s="105"/>
      <c r="B54" s="125"/>
      <c r="C54" s="142"/>
      <c r="D54" s="26"/>
      <c r="E54" s="65"/>
      <c r="F54" s="71"/>
      <c r="G54" s="115"/>
    </row>
    <row r="55" spans="1:7" x14ac:dyDescent="0.2">
      <c r="A55" s="105"/>
      <c r="B55" s="53"/>
      <c r="C55" s="100"/>
      <c r="D55" s="65"/>
      <c r="E55" s="65"/>
      <c r="F55" s="65"/>
    </row>
    <row r="56" spans="1:7" x14ac:dyDescent="0.2">
      <c r="A56" s="105"/>
      <c r="B56" s="15"/>
      <c r="C56" s="100"/>
      <c r="D56" s="65"/>
      <c r="E56" s="65"/>
      <c r="F56" s="65"/>
    </row>
    <row r="57" spans="1:7" x14ac:dyDescent="0.2">
      <c r="A57" s="63"/>
      <c r="B57" s="53"/>
      <c r="C57" s="71"/>
      <c r="D57" s="65"/>
    </row>
    <row r="58" spans="1:7" x14ac:dyDescent="0.2">
      <c r="A58" s="63"/>
      <c r="B58" s="65"/>
      <c r="C58" s="71"/>
    </row>
    <row r="59" spans="1:7" x14ac:dyDescent="0.2">
      <c r="A59" s="63"/>
      <c r="B59" s="65"/>
      <c r="C59" s="71"/>
    </row>
    <row r="60" spans="1:7" x14ac:dyDescent="0.2">
      <c r="A60" s="63"/>
      <c r="B60" s="65"/>
      <c r="C60" s="71"/>
    </row>
    <row r="61" spans="1:7" x14ac:dyDescent="0.2">
      <c r="A61" s="63"/>
      <c r="B61" s="65"/>
      <c r="C61" s="71"/>
    </row>
    <row r="62" spans="1:7" x14ac:dyDescent="0.2">
      <c r="A62" s="63"/>
      <c r="B62" s="65"/>
      <c r="C62" s="71"/>
    </row>
    <row r="63" spans="1:7" x14ac:dyDescent="0.2">
      <c r="A63" s="63"/>
      <c r="B63" s="65"/>
      <c r="C63" s="71"/>
    </row>
  </sheetData>
  <mergeCells count="5">
    <mergeCell ref="C11:D11"/>
    <mergeCell ref="C10:D10"/>
    <mergeCell ref="A9:F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95" fitToHeight="0" orientation="portrait" r:id="rId3"/>
  <headerFooter alignWithMargins="0">
    <oddFooter>Stránka &amp;P z &amp;N</oddFooter>
  </headerFooter>
  <drawing r:id="rId4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6" tint="0.39997558519241921"/>
    <pageSetUpPr fitToPage="1"/>
  </sheetPr>
  <dimension ref="A1:H58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ColWidth="9.28515625" defaultRowHeight="12.75" x14ac:dyDescent="0.2"/>
  <cols>
    <col min="1" max="1" width="11.42578125" style="257" customWidth="1"/>
    <col min="2" max="2" width="40.7109375" style="123" customWidth="1"/>
    <col min="3" max="3" width="11" style="277" customWidth="1"/>
    <col min="4" max="4" width="12.28515625" style="123" customWidth="1"/>
    <col min="5" max="5" width="0.7109375" style="123" customWidth="1"/>
    <col min="6" max="6" width="8.28515625" style="123" customWidth="1"/>
    <col min="7" max="7" width="12.28515625" style="123" customWidth="1"/>
    <col min="8" max="8" width="9.28515625" style="65"/>
    <col min="9" max="16384" width="9.28515625" style="123"/>
  </cols>
  <sheetData>
    <row r="1" spans="1:7" customFormat="1" ht="17.25" customHeight="1" x14ac:dyDescent="0.25">
      <c r="A1" s="241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48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242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243"/>
      <c r="B4" s="8"/>
      <c r="C4" s="268"/>
      <c r="D4" s="8"/>
      <c r="E4" s="64"/>
      <c r="F4" s="8"/>
      <c r="G4" s="8"/>
    </row>
    <row r="5" spans="1:7" customFormat="1" ht="10.5" customHeight="1" x14ac:dyDescent="0.2">
      <c r="A5" s="48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243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244"/>
      <c r="B7" s="83"/>
      <c r="C7" s="269"/>
      <c r="D7" s="84"/>
      <c r="E7" s="66"/>
      <c r="F7" s="10" t="s">
        <v>1597</v>
      </c>
      <c r="G7" s="321">
        <v>43221</v>
      </c>
    </row>
    <row r="8" spans="1:7" customFormat="1" ht="10.5" customHeight="1" x14ac:dyDescent="0.2">
      <c r="A8" s="245"/>
      <c r="B8" s="4"/>
      <c r="C8" s="268"/>
      <c r="D8" s="5"/>
      <c r="E8" s="8"/>
      <c r="F8" s="33"/>
      <c r="G8" s="34" t="s">
        <v>1905</v>
      </c>
    </row>
    <row r="9" spans="1:7" ht="19.5" customHeight="1" x14ac:dyDescent="0.35">
      <c r="A9" s="307" t="s">
        <v>1331</v>
      </c>
      <c r="B9" s="308"/>
      <c r="C9" s="308"/>
      <c r="D9" s="308"/>
      <c r="E9" s="308"/>
      <c r="F9" s="308"/>
      <c r="G9" s="8"/>
    </row>
    <row r="10" spans="1:7" ht="12" customHeight="1" x14ac:dyDescent="0.25">
      <c r="A10" s="179" t="s">
        <v>2283</v>
      </c>
      <c r="B10" s="68"/>
      <c r="C10" s="309" t="s">
        <v>5715</v>
      </c>
      <c r="D10" s="309"/>
      <c r="E10" s="37"/>
      <c r="F10" s="37"/>
      <c r="G10" s="8"/>
    </row>
    <row r="11" spans="1:7" ht="12" customHeight="1" x14ac:dyDescent="0.2">
      <c r="A11" s="126" t="s">
        <v>2317</v>
      </c>
      <c r="B11" s="12"/>
      <c r="C11" s="314" t="s">
        <v>5716</v>
      </c>
      <c r="D11" s="317"/>
      <c r="E11" s="8"/>
      <c r="F11" s="8"/>
      <c r="G11" s="8"/>
    </row>
    <row r="12" spans="1:7" ht="5.25" customHeight="1" x14ac:dyDescent="0.2">
      <c r="A12" s="248"/>
      <c r="D12" s="19"/>
      <c r="G12" s="124"/>
    </row>
    <row r="13" spans="1:7" x14ac:dyDescent="0.2">
      <c r="A13" s="20" t="s">
        <v>1598</v>
      </c>
      <c r="B13" s="21" t="s">
        <v>1599</v>
      </c>
      <c r="C13" s="35" t="s">
        <v>1939</v>
      </c>
      <c r="D13" s="23" t="s">
        <v>1601</v>
      </c>
      <c r="F13" s="24" t="s">
        <v>1602</v>
      </c>
      <c r="G13" s="124">
        <v>0</v>
      </c>
    </row>
    <row r="14" spans="1:7" ht="12" customHeight="1" x14ac:dyDescent="0.2">
      <c r="A14" s="105" t="s">
        <v>5653</v>
      </c>
      <c r="B14" s="125" t="s">
        <v>5717</v>
      </c>
      <c r="C14" s="142">
        <v>38</v>
      </c>
      <c r="D14" s="26">
        <f t="shared" ref="D14:D44" si="0">((100-$G$13)/100)*C14</f>
        <v>38</v>
      </c>
      <c r="E14" s="65"/>
      <c r="F14" s="143"/>
      <c r="G14" s="15"/>
    </row>
    <row r="15" spans="1:7" ht="12" customHeight="1" x14ac:dyDescent="0.2">
      <c r="A15" s="105" t="s">
        <v>5654</v>
      </c>
      <c r="B15" s="125" t="s">
        <v>5718</v>
      </c>
      <c r="C15" s="142">
        <v>57</v>
      </c>
      <c r="D15" s="26">
        <f t="shared" si="0"/>
        <v>57</v>
      </c>
      <c r="E15" s="65"/>
      <c r="F15" s="143"/>
      <c r="G15" s="15"/>
    </row>
    <row r="16" spans="1:7" ht="12" customHeight="1" x14ac:dyDescent="0.2">
      <c r="A16" s="105" t="s">
        <v>5655</v>
      </c>
      <c r="B16" s="125" t="s">
        <v>5719</v>
      </c>
      <c r="C16" s="142">
        <v>87</v>
      </c>
      <c r="D16" s="26">
        <f t="shared" si="0"/>
        <v>87</v>
      </c>
      <c r="E16" s="65"/>
      <c r="F16" s="143"/>
      <c r="G16" s="15"/>
    </row>
    <row r="17" spans="1:8" ht="12" customHeight="1" x14ac:dyDescent="0.2">
      <c r="A17" s="105" t="s">
        <v>5656</v>
      </c>
      <c r="B17" s="125" t="s">
        <v>5720</v>
      </c>
      <c r="C17" s="142">
        <v>138</v>
      </c>
      <c r="D17" s="26">
        <f t="shared" si="0"/>
        <v>138</v>
      </c>
      <c r="E17" s="65"/>
      <c r="F17" s="143"/>
      <c r="G17" s="15"/>
    </row>
    <row r="18" spans="1:8" ht="12" customHeight="1" x14ac:dyDescent="0.2">
      <c r="A18" s="105" t="s">
        <v>148</v>
      </c>
      <c r="B18" s="15" t="s">
        <v>5721</v>
      </c>
      <c r="C18" s="142">
        <v>266</v>
      </c>
      <c r="D18" s="26">
        <f t="shared" si="0"/>
        <v>266</v>
      </c>
      <c r="E18" s="65"/>
      <c r="F18" s="143"/>
      <c r="G18" s="15"/>
    </row>
    <row r="19" spans="1:8" ht="12" customHeight="1" x14ac:dyDescent="0.2">
      <c r="A19" s="105" t="s">
        <v>2065</v>
      </c>
      <c r="B19" s="15" t="s">
        <v>5722</v>
      </c>
      <c r="C19" s="142">
        <v>376</v>
      </c>
      <c r="D19" s="26">
        <f t="shared" si="0"/>
        <v>376</v>
      </c>
      <c r="E19" s="65"/>
      <c r="F19" s="143"/>
      <c r="G19" s="52"/>
    </row>
    <row r="20" spans="1:8" ht="12" customHeight="1" x14ac:dyDescent="0.2">
      <c r="A20" s="105" t="s">
        <v>2067</v>
      </c>
      <c r="B20" s="15" t="s">
        <v>5723</v>
      </c>
      <c r="C20" s="142">
        <v>486</v>
      </c>
      <c r="D20" s="26">
        <f t="shared" si="0"/>
        <v>486</v>
      </c>
      <c r="E20" s="65"/>
      <c r="F20" s="143"/>
      <c r="G20" s="15"/>
      <c r="H20" s="165"/>
    </row>
    <row r="21" spans="1:8" ht="12" customHeight="1" x14ac:dyDescent="0.2">
      <c r="A21" s="105" t="s">
        <v>2069</v>
      </c>
      <c r="B21" s="15" t="s">
        <v>5724</v>
      </c>
      <c r="C21" s="142">
        <v>769</v>
      </c>
      <c r="D21" s="26">
        <f t="shared" si="0"/>
        <v>769</v>
      </c>
      <c r="E21" s="65"/>
      <c r="F21" s="143"/>
      <c r="G21" s="15"/>
    </row>
    <row r="22" spans="1:8" ht="12" customHeight="1" x14ac:dyDescent="0.2">
      <c r="A22" s="105" t="s">
        <v>5725</v>
      </c>
      <c r="B22" s="15" t="s">
        <v>5726</v>
      </c>
      <c r="C22" s="142">
        <v>38</v>
      </c>
      <c r="D22" s="26">
        <f t="shared" si="0"/>
        <v>38</v>
      </c>
      <c r="E22" s="65"/>
      <c r="F22" s="143"/>
      <c r="G22" s="15"/>
    </row>
    <row r="23" spans="1:8" ht="12" customHeight="1" x14ac:dyDescent="0.2">
      <c r="A23" s="105" t="s">
        <v>5727</v>
      </c>
      <c r="B23" s="15" t="s">
        <v>5728</v>
      </c>
      <c r="C23" s="142">
        <v>57</v>
      </c>
      <c r="D23" s="26">
        <f t="shared" si="0"/>
        <v>57</v>
      </c>
      <c r="E23" s="65"/>
      <c r="F23" s="143"/>
      <c r="G23" s="15"/>
      <c r="H23" s="165"/>
    </row>
    <row r="24" spans="1:8" ht="12" customHeight="1" x14ac:dyDescent="0.2">
      <c r="A24" s="105" t="s">
        <v>5729</v>
      </c>
      <c r="B24" s="15" t="s">
        <v>5730</v>
      </c>
      <c r="C24" s="142">
        <v>87</v>
      </c>
      <c r="D24" s="26">
        <f t="shared" si="0"/>
        <v>87</v>
      </c>
      <c r="E24" s="65"/>
      <c r="F24" s="143"/>
      <c r="G24" s="15"/>
      <c r="H24" s="165"/>
    </row>
    <row r="25" spans="1:8" ht="12" customHeight="1" x14ac:dyDescent="0.2">
      <c r="A25" s="105" t="s">
        <v>5731</v>
      </c>
      <c r="B25" s="15" t="s">
        <v>5732</v>
      </c>
      <c r="C25" s="142">
        <v>138</v>
      </c>
      <c r="D25" s="26">
        <f>((100-$G$13)/100)*C25</f>
        <v>138</v>
      </c>
      <c r="E25" s="65"/>
      <c r="F25" s="143"/>
      <c r="G25" s="15"/>
    </row>
    <row r="26" spans="1:8" ht="12" customHeight="1" x14ac:dyDescent="0.2">
      <c r="A26" s="105" t="s">
        <v>147</v>
      </c>
      <c r="B26" s="15" t="s">
        <v>5733</v>
      </c>
      <c r="C26" s="142">
        <v>267</v>
      </c>
      <c r="D26" s="26">
        <f>((100-$G$13)/100)*C26</f>
        <v>267</v>
      </c>
      <c r="E26" s="65"/>
      <c r="F26" s="143"/>
      <c r="G26" s="15"/>
    </row>
    <row r="27" spans="1:8" ht="12" customHeight="1" x14ac:dyDescent="0.2">
      <c r="A27" s="105" t="s">
        <v>2064</v>
      </c>
      <c r="B27" s="15" t="s">
        <v>5734</v>
      </c>
      <c r="C27" s="142">
        <v>378</v>
      </c>
      <c r="D27" s="26">
        <f>((100-$G$13)/100)*C27</f>
        <v>378</v>
      </c>
      <c r="E27" s="65"/>
      <c r="F27" s="143"/>
      <c r="G27" s="15"/>
    </row>
    <row r="28" spans="1:8" ht="12" customHeight="1" x14ac:dyDescent="0.2">
      <c r="A28" s="105" t="s">
        <v>2066</v>
      </c>
      <c r="B28" s="15" t="s">
        <v>5735</v>
      </c>
      <c r="C28" s="142">
        <v>489</v>
      </c>
      <c r="D28" s="26">
        <f>((100-$G$13)/100)*C28</f>
        <v>489</v>
      </c>
      <c r="E28" s="65"/>
      <c r="F28" s="143"/>
      <c r="G28" s="15"/>
    </row>
    <row r="29" spans="1:8" ht="12" customHeight="1" x14ac:dyDescent="0.2">
      <c r="A29" s="105" t="s">
        <v>2068</v>
      </c>
      <c r="B29" s="15" t="s">
        <v>5736</v>
      </c>
      <c r="C29" s="142">
        <v>775</v>
      </c>
      <c r="D29" s="26">
        <f t="shared" si="0"/>
        <v>775</v>
      </c>
      <c r="E29" s="65"/>
      <c r="F29" s="143"/>
      <c r="G29" s="15"/>
      <c r="H29" s="165"/>
    </row>
    <row r="30" spans="1:8" ht="12" customHeight="1" x14ac:dyDescent="0.2">
      <c r="A30" s="105" t="s">
        <v>2070</v>
      </c>
      <c r="B30" s="15" t="s">
        <v>5737</v>
      </c>
      <c r="C30" s="142">
        <v>975</v>
      </c>
      <c r="D30" s="26">
        <f t="shared" si="0"/>
        <v>975</v>
      </c>
      <c r="E30" s="65"/>
      <c r="F30" s="143"/>
      <c r="G30" s="15"/>
    </row>
    <row r="31" spans="1:8" ht="12" customHeight="1" x14ac:dyDescent="0.2">
      <c r="A31" s="282" t="s">
        <v>6067</v>
      </c>
      <c r="B31" s="283" t="s">
        <v>6068</v>
      </c>
      <c r="C31" s="240">
        <v>1198</v>
      </c>
      <c r="D31" s="26">
        <f t="shared" si="0"/>
        <v>1198</v>
      </c>
      <c r="E31" s="65"/>
      <c r="F31" s="143"/>
      <c r="G31" s="15"/>
    </row>
    <row r="32" spans="1:8" ht="12" customHeight="1" x14ac:dyDescent="0.2">
      <c r="A32" s="105" t="s">
        <v>2071</v>
      </c>
      <c r="B32" s="15" t="s">
        <v>5738</v>
      </c>
      <c r="C32" s="142">
        <v>1491</v>
      </c>
      <c r="D32" s="26">
        <f t="shared" si="0"/>
        <v>1491</v>
      </c>
      <c r="E32" s="65"/>
      <c r="F32" s="143"/>
      <c r="G32" s="15"/>
    </row>
    <row r="33" spans="1:7" ht="12" customHeight="1" x14ac:dyDescent="0.2">
      <c r="A33" s="282" t="s">
        <v>6069</v>
      </c>
      <c r="B33" s="283" t="s">
        <v>6070</v>
      </c>
      <c r="C33" s="240">
        <v>1854</v>
      </c>
      <c r="D33" s="26">
        <f t="shared" si="0"/>
        <v>1854</v>
      </c>
      <c r="E33" s="65"/>
      <c r="F33" s="143"/>
      <c r="G33" s="15"/>
    </row>
    <row r="34" spans="1:7" ht="12" customHeight="1" x14ac:dyDescent="0.2">
      <c r="A34" s="105" t="s">
        <v>1026</v>
      </c>
      <c r="B34" s="15" t="s">
        <v>5739</v>
      </c>
      <c r="C34" s="142">
        <v>190</v>
      </c>
      <c r="D34" s="26">
        <f t="shared" si="0"/>
        <v>190</v>
      </c>
      <c r="E34" s="65"/>
      <c r="F34" s="143"/>
      <c r="G34" s="15"/>
    </row>
    <row r="35" spans="1:7" ht="12" customHeight="1" x14ac:dyDescent="0.2">
      <c r="A35" s="105" t="s">
        <v>1028</v>
      </c>
      <c r="B35" s="15" t="s">
        <v>5740</v>
      </c>
      <c r="C35" s="142">
        <v>267</v>
      </c>
      <c r="D35" s="26">
        <f t="shared" si="0"/>
        <v>267</v>
      </c>
      <c r="E35" s="65"/>
      <c r="F35" s="65"/>
      <c r="G35" s="15"/>
    </row>
    <row r="36" spans="1:7" x14ac:dyDescent="0.2">
      <c r="A36" s="105" t="s">
        <v>1025</v>
      </c>
      <c r="B36" s="15" t="s">
        <v>5741</v>
      </c>
      <c r="C36" s="142">
        <v>192</v>
      </c>
      <c r="D36" s="26">
        <f t="shared" si="0"/>
        <v>192</v>
      </c>
      <c r="E36" s="65"/>
      <c r="F36" s="65"/>
    </row>
    <row r="37" spans="1:7" x14ac:dyDescent="0.2">
      <c r="A37" s="105" t="s">
        <v>1027</v>
      </c>
      <c r="B37" s="15" t="s">
        <v>5742</v>
      </c>
      <c r="C37" s="142">
        <v>269</v>
      </c>
      <c r="D37" s="26">
        <f t="shared" si="0"/>
        <v>269</v>
      </c>
      <c r="E37" s="65"/>
      <c r="F37" s="65"/>
    </row>
    <row r="38" spans="1:7" x14ac:dyDescent="0.2">
      <c r="A38" s="105" t="s">
        <v>1029</v>
      </c>
      <c r="B38" s="15" t="s">
        <v>5743</v>
      </c>
      <c r="C38" s="142">
        <v>340</v>
      </c>
      <c r="D38" s="26">
        <f t="shared" si="0"/>
        <v>340</v>
      </c>
      <c r="E38" s="65"/>
      <c r="F38" s="65"/>
    </row>
    <row r="39" spans="1:7" x14ac:dyDescent="0.2">
      <c r="A39" s="105" t="s">
        <v>1030</v>
      </c>
      <c r="B39" s="15" t="s">
        <v>5744</v>
      </c>
      <c r="C39" s="142">
        <v>528</v>
      </c>
      <c r="D39" s="26">
        <f t="shared" si="0"/>
        <v>528</v>
      </c>
      <c r="E39" s="65"/>
      <c r="F39" s="65"/>
    </row>
    <row r="40" spans="1:7" x14ac:dyDescent="0.2">
      <c r="A40" s="105" t="s">
        <v>1031</v>
      </c>
      <c r="B40" s="15" t="s">
        <v>5745</v>
      </c>
      <c r="C40" s="142">
        <v>665</v>
      </c>
      <c r="D40" s="26">
        <f t="shared" si="0"/>
        <v>665</v>
      </c>
      <c r="E40" s="65"/>
      <c r="F40" s="65"/>
    </row>
    <row r="41" spans="1:7" x14ac:dyDescent="0.2">
      <c r="A41" s="105" t="s">
        <v>1032</v>
      </c>
      <c r="B41" s="15" t="s">
        <v>5746</v>
      </c>
      <c r="C41" s="142">
        <v>1016</v>
      </c>
      <c r="D41" s="26">
        <f t="shared" si="0"/>
        <v>1016</v>
      </c>
    </row>
    <row r="42" spans="1:7" x14ac:dyDescent="0.2">
      <c r="A42" s="282" t="s">
        <v>6071</v>
      </c>
      <c r="B42" s="283" t="s">
        <v>6072</v>
      </c>
      <c r="C42" s="240">
        <v>1276</v>
      </c>
      <c r="D42" s="26">
        <f t="shared" si="0"/>
        <v>1276</v>
      </c>
    </row>
    <row r="43" spans="1:7" x14ac:dyDescent="0.2">
      <c r="A43" s="282" t="s">
        <v>6073</v>
      </c>
      <c r="B43" s="283" t="s">
        <v>6074</v>
      </c>
      <c r="C43" s="240">
        <v>1642</v>
      </c>
      <c r="D43" s="26">
        <f t="shared" si="0"/>
        <v>1642</v>
      </c>
    </row>
    <row r="44" spans="1:7" x14ac:dyDescent="0.2">
      <c r="A44" s="105" t="s">
        <v>5657</v>
      </c>
      <c r="B44" s="125" t="s">
        <v>5658</v>
      </c>
      <c r="C44" s="142">
        <v>2110</v>
      </c>
      <c r="D44" s="26">
        <f t="shared" si="0"/>
        <v>2110</v>
      </c>
    </row>
    <row r="45" spans="1:7" x14ac:dyDescent="0.2">
      <c r="A45" s="105"/>
      <c r="B45" s="15"/>
      <c r="C45" s="142"/>
      <c r="D45" s="26"/>
    </row>
    <row r="46" spans="1:7" x14ac:dyDescent="0.2">
      <c r="A46" s="105"/>
      <c r="B46" s="125"/>
      <c r="C46" s="142"/>
      <c r="D46" s="26"/>
    </row>
    <row r="47" spans="1:7" x14ac:dyDescent="0.2">
      <c r="A47" s="105"/>
      <c r="B47" s="15" t="s">
        <v>5672</v>
      </c>
      <c r="C47" s="142"/>
      <c r="D47" s="26"/>
    </row>
    <row r="48" spans="1:7" x14ac:dyDescent="0.2">
      <c r="A48" s="63"/>
      <c r="B48" s="65"/>
      <c r="C48" s="71"/>
    </row>
    <row r="49" spans="1:3" x14ac:dyDescent="0.2">
      <c r="A49" s="63"/>
      <c r="B49" s="15"/>
      <c r="C49" s="71"/>
    </row>
    <row r="50" spans="1:3" x14ac:dyDescent="0.2">
      <c r="A50" s="63"/>
      <c r="B50" s="65"/>
      <c r="C50" s="71"/>
    </row>
    <row r="51" spans="1:3" x14ac:dyDescent="0.2">
      <c r="A51" s="63"/>
      <c r="B51" s="65"/>
      <c r="C51" s="71"/>
    </row>
    <row r="52" spans="1:3" x14ac:dyDescent="0.2">
      <c r="A52" s="63"/>
      <c r="B52" s="65"/>
      <c r="C52" s="71"/>
    </row>
    <row r="53" spans="1:3" x14ac:dyDescent="0.2">
      <c r="A53" s="63"/>
      <c r="B53" s="65"/>
      <c r="C53" s="71"/>
    </row>
    <row r="54" spans="1:3" x14ac:dyDescent="0.2">
      <c r="A54" s="63"/>
      <c r="B54" s="65"/>
      <c r="C54" s="71"/>
    </row>
    <row r="55" spans="1:3" x14ac:dyDescent="0.2">
      <c r="A55" s="63"/>
      <c r="B55" s="65"/>
      <c r="C55" s="71"/>
    </row>
    <row r="56" spans="1:3" x14ac:dyDescent="0.2">
      <c r="A56" s="63"/>
      <c r="B56" s="65"/>
      <c r="C56" s="71"/>
    </row>
    <row r="57" spans="1:3" x14ac:dyDescent="0.2">
      <c r="A57" s="63"/>
      <c r="B57" s="65"/>
      <c r="C57" s="71"/>
    </row>
    <row r="58" spans="1:3" x14ac:dyDescent="0.2">
      <c r="A58" s="63"/>
      <c r="B58" s="65"/>
      <c r="C58" s="71"/>
    </row>
  </sheetData>
  <mergeCells count="5">
    <mergeCell ref="C11:D11"/>
    <mergeCell ref="C10:D10"/>
    <mergeCell ref="F5:G5"/>
    <mergeCell ref="F6:G6"/>
    <mergeCell ref="A9:F9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6" tint="0.39997558519241921"/>
    <pageSetUpPr fitToPage="1"/>
  </sheetPr>
  <dimension ref="A1:G195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RowHeight="12.75" x14ac:dyDescent="0.2"/>
  <cols>
    <col min="1" max="1" width="10.42578125" customWidth="1"/>
    <col min="2" max="2" width="40.7109375" customWidth="1"/>
    <col min="3" max="3" width="11" style="275" customWidth="1"/>
    <col min="4" max="4" width="12.28515625" style="275" customWidth="1"/>
    <col min="5" max="5" width="0.7109375" customWidth="1"/>
    <col min="6" max="6" width="8.28515625" style="123" customWidth="1"/>
    <col min="7" max="7" width="12.28515625" style="123" customWidth="1"/>
  </cols>
  <sheetData>
    <row r="1" spans="1:7" ht="17.25" customHeight="1" x14ac:dyDescent="0.25">
      <c r="A1" s="203" t="s">
        <v>4362</v>
      </c>
      <c r="B1" s="63"/>
      <c r="C1" s="265"/>
      <c r="D1" s="71"/>
      <c r="E1" s="64"/>
      <c r="F1" s="64"/>
      <c r="G1" s="64"/>
    </row>
    <row r="2" spans="1:7" x14ac:dyDescent="0.2">
      <c r="A2" s="15" t="s">
        <v>1595</v>
      </c>
      <c r="B2" s="15"/>
      <c r="C2" s="266" t="s">
        <v>1596</v>
      </c>
      <c r="D2" s="266" t="s">
        <v>5844</v>
      </c>
      <c r="E2" s="64"/>
      <c r="F2" s="64"/>
      <c r="G2" s="64"/>
    </row>
    <row r="3" spans="1:7" ht="10.5" customHeight="1" x14ac:dyDescent="0.2">
      <c r="A3" s="3"/>
      <c r="B3" s="4"/>
      <c r="C3" s="267" t="s">
        <v>5842</v>
      </c>
      <c r="D3" s="286"/>
      <c r="E3" s="64"/>
      <c r="F3" s="6"/>
      <c r="G3" s="6"/>
    </row>
    <row r="4" spans="1:7" ht="10.5" customHeight="1" x14ac:dyDescent="0.2">
      <c r="A4" s="7"/>
      <c r="B4" s="8"/>
      <c r="C4" s="268"/>
      <c r="D4" s="268"/>
      <c r="E4" s="64"/>
      <c r="F4" s="8"/>
      <c r="G4" s="8"/>
    </row>
    <row r="5" spans="1:7" ht="10.5" customHeight="1" x14ac:dyDescent="0.2">
      <c r="A5" s="15" t="s">
        <v>59</v>
      </c>
      <c r="B5" s="202"/>
      <c r="C5" s="268" t="s">
        <v>1440</v>
      </c>
      <c r="D5" s="268" t="s">
        <v>5841</v>
      </c>
      <c r="E5" s="64"/>
      <c r="F5" s="302" t="s">
        <v>4360</v>
      </c>
      <c r="G5" s="303"/>
    </row>
    <row r="6" spans="1:7" ht="10.5" customHeight="1" x14ac:dyDescent="0.2">
      <c r="A6" s="7"/>
      <c r="B6" s="8"/>
      <c r="C6" s="267" t="s">
        <v>5843</v>
      </c>
      <c r="D6" s="287"/>
      <c r="E6" s="64"/>
      <c r="F6" s="302" t="s">
        <v>4361</v>
      </c>
      <c r="G6" s="303"/>
    </row>
    <row r="7" spans="1:7" ht="10.5" customHeight="1" x14ac:dyDescent="0.2">
      <c r="A7" s="83"/>
      <c r="B7" s="83"/>
      <c r="C7" s="269"/>
      <c r="D7" s="276"/>
      <c r="E7" s="66"/>
      <c r="F7" s="10" t="s">
        <v>1597</v>
      </c>
      <c r="G7" s="321">
        <v>43221</v>
      </c>
    </row>
    <row r="8" spans="1:7" ht="10.5" customHeight="1" x14ac:dyDescent="0.2">
      <c r="A8" s="4"/>
      <c r="B8" s="4"/>
      <c r="C8" s="268"/>
      <c r="D8" s="286"/>
      <c r="E8" s="8"/>
      <c r="F8" s="33"/>
      <c r="G8" s="34" t="s">
        <v>1905</v>
      </c>
    </row>
    <row r="9" spans="1:7" ht="19.5" customHeight="1" x14ac:dyDescent="0.25">
      <c r="A9" s="312" t="s">
        <v>2364</v>
      </c>
      <c r="B9" s="313"/>
      <c r="C9" s="313"/>
      <c r="D9" s="313"/>
      <c r="E9" s="37"/>
      <c r="F9" s="11"/>
      <c r="G9" s="8"/>
    </row>
    <row r="10" spans="1:7" ht="12" customHeight="1" x14ac:dyDescent="0.25">
      <c r="A10" s="179" t="s">
        <v>2283</v>
      </c>
      <c r="B10" s="12"/>
      <c r="C10" s="309" t="s">
        <v>2365</v>
      </c>
      <c r="D10" s="309"/>
      <c r="E10" s="13"/>
      <c r="F10" s="37"/>
      <c r="G10" s="8"/>
    </row>
    <row r="11" spans="1:7" ht="12" customHeight="1" x14ac:dyDescent="0.2">
      <c r="A11" s="126" t="s">
        <v>4263</v>
      </c>
      <c r="B11" s="101"/>
      <c r="C11" s="289"/>
      <c r="D11" s="288"/>
      <c r="E11" s="13"/>
      <c r="F11" s="8"/>
      <c r="G11" s="8"/>
    </row>
    <row r="12" spans="1:7" ht="5.25" customHeight="1" x14ac:dyDescent="0.2">
      <c r="A12" s="18"/>
      <c r="B12" s="18"/>
      <c r="G12" s="124"/>
    </row>
    <row r="13" spans="1:7" x14ac:dyDescent="0.2">
      <c r="A13" s="20" t="s">
        <v>1598</v>
      </c>
      <c r="B13" s="21" t="s">
        <v>1599</v>
      </c>
      <c r="C13" s="35" t="s">
        <v>1939</v>
      </c>
      <c r="D13" s="22" t="s">
        <v>1601</v>
      </c>
      <c r="F13" s="24" t="s">
        <v>1602</v>
      </c>
      <c r="G13" s="124">
        <v>0</v>
      </c>
    </row>
    <row r="14" spans="1:7" ht="12" customHeight="1" x14ac:dyDescent="0.2">
      <c r="A14" s="127" t="s">
        <v>2366</v>
      </c>
      <c r="B14" s="139" t="s">
        <v>6075</v>
      </c>
      <c r="C14" s="166">
        <v>343</v>
      </c>
      <c r="D14" s="26">
        <f>((100-$G$13)/100)*C14</f>
        <v>343</v>
      </c>
      <c r="E14" s="130"/>
      <c r="F14" s="100"/>
      <c r="G14" s="264"/>
    </row>
    <row r="15" spans="1:7" ht="12" customHeight="1" x14ac:dyDescent="0.2">
      <c r="A15" s="127" t="s">
        <v>2367</v>
      </c>
      <c r="B15" s="139" t="s">
        <v>6076</v>
      </c>
      <c r="C15" s="166">
        <v>445</v>
      </c>
      <c r="D15" s="26">
        <f t="shared" ref="D15:D63" si="0">((100-$G$13)/100)*C15</f>
        <v>445</v>
      </c>
      <c r="E15" s="130"/>
      <c r="F15" s="100"/>
      <c r="G15" s="264"/>
    </row>
    <row r="16" spans="1:7" ht="12" customHeight="1" x14ac:dyDescent="0.2">
      <c r="A16" s="127" t="s">
        <v>2368</v>
      </c>
      <c r="B16" s="139" t="s">
        <v>4250</v>
      </c>
      <c r="C16" s="166">
        <v>340</v>
      </c>
      <c r="D16" s="26">
        <f t="shared" si="0"/>
        <v>340</v>
      </c>
      <c r="E16" s="130"/>
      <c r="F16" s="100"/>
      <c r="G16" s="264"/>
    </row>
    <row r="17" spans="1:7" ht="12" customHeight="1" x14ac:dyDescent="0.2">
      <c r="A17" s="127" t="s">
        <v>2369</v>
      </c>
      <c r="B17" s="139" t="s">
        <v>6077</v>
      </c>
      <c r="C17" s="166">
        <v>443</v>
      </c>
      <c r="D17" s="26">
        <f t="shared" si="0"/>
        <v>443</v>
      </c>
      <c r="E17" s="130"/>
      <c r="F17" s="100"/>
      <c r="G17" s="264"/>
    </row>
    <row r="18" spans="1:7" ht="12" customHeight="1" x14ac:dyDescent="0.2">
      <c r="A18" s="127" t="s">
        <v>2370</v>
      </c>
      <c r="B18" s="139" t="s">
        <v>6078</v>
      </c>
      <c r="C18" s="166">
        <v>708</v>
      </c>
      <c r="D18" s="26">
        <f t="shared" si="0"/>
        <v>708</v>
      </c>
      <c r="E18" s="130"/>
      <c r="F18" s="100"/>
      <c r="G18" s="264"/>
    </row>
    <row r="19" spans="1:7" ht="12" customHeight="1" x14ac:dyDescent="0.2">
      <c r="A19" s="127" t="s">
        <v>2371</v>
      </c>
      <c r="B19" s="139" t="s">
        <v>6079</v>
      </c>
      <c r="C19" s="166">
        <v>894</v>
      </c>
      <c r="D19" s="26">
        <f t="shared" si="0"/>
        <v>894</v>
      </c>
      <c r="E19" s="130"/>
      <c r="F19" s="100"/>
      <c r="G19" s="264"/>
    </row>
    <row r="20" spans="1:7" ht="12" customHeight="1" x14ac:dyDescent="0.2">
      <c r="A20" s="127" t="s">
        <v>2372</v>
      </c>
      <c r="B20" s="139" t="s">
        <v>4251</v>
      </c>
      <c r="C20" s="166">
        <v>1401</v>
      </c>
      <c r="D20" s="26">
        <f t="shared" si="0"/>
        <v>1401</v>
      </c>
      <c r="E20" s="130"/>
      <c r="F20" s="100"/>
      <c r="G20" s="264"/>
    </row>
    <row r="21" spans="1:7" ht="12" customHeight="1" x14ac:dyDescent="0.2">
      <c r="A21" s="127" t="s">
        <v>2373</v>
      </c>
      <c r="B21" s="139" t="s">
        <v>4252</v>
      </c>
      <c r="C21" s="166">
        <v>1711</v>
      </c>
      <c r="D21" s="26">
        <f t="shared" si="0"/>
        <v>1711</v>
      </c>
      <c r="E21" s="130"/>
      <c r="F21" s="100"/>
      <c r="G21" s="264"/>
    </row>
    <row r="22" spans="1:7" ht="12" customHeight="1" x14ac:dyDescent="0.2">
      <c r="A22" s="127" t="s">
        <v>2374</v>
      </c>
      <c r="B22" s="139" t="s">
        <v>4253</v>
      </c>
      <c r="C22" s="166">
        <v>2798</v>
      </c>
      <c r="D22" s="26">
        <f t="shared" si="0"/>
        <v>2798</v>
      </c>
      <c r="E22" s="130"/>
      <c r="F22" s="100"/>
      <c r="G22" s="264"/>
    </row>
    <row r="23" spans="1:7" ht="12" customHeight="1" x14ac:dyDescent="0.2">
      <c r="A23" s="127" t="s">
        <v>2375</v>
      </c>
      <c r="B23" s="139" t="s">
        <v>4254</v>
      </c>
      <c r="C23" s="166">
        <v>3552</v>
      </c>
      <c r="D23" s="26">
        <f t="shared" si="0"/>
        <v>3552</v>
      </c>
      <c r="E23" s="130"/>
      <c r="F23" s="100"/>
      <c r="G23" s="264"/>
    </row>
    <row r="24" spans="1:7" ht="12" customHeight="1" x14ac:dyDescent="0.2">
      <c r="A24" s="127" t="s">
        <v>2376</v>
      </c>
      <c r="B24" s="139" t="s">
        <v>6080</v>
      </c>
      <c r="C24" s="166">
        <v>236</v>
      </c>
      <c r="D24" s="26">
        <f t="shared" si="0"/>
        <v>236</v>
      </c>
      <c r="E24" s="130"/>
      <c r="F24" s="100"/>
      <c r="G24" s="264"/>
    </row>
    <row r="25" spans="1:7" ht="12" customHeight="1" x14ac:dyDescent="0.2">
      <c r="A25" s="127" t="s">
        <v>4255</v>
      </c>
      <c r="B25" s="139" t="s">
        <v>4256</v>
      </c>
      <c r="C25" s="166">
        <v>1918</v>
      </c>
      <c r="D25" s="26">
        <f t="shared" si="0"/>
        <v>1918</v>
      </c>
      <c r="E25" s="130"/>
      <c r="F25" s="100"/>
      <c r="G25" s="264"/>
    </row>
    <row r="26" spans="1:7" ht="12" customHeight="1" x14ac:dyDescent="0.2">
      <c r="A26" s="127" t="s">
        <v>2377</v>
      </c>
      <c r="B26" s="139" t="s">
        <v>6081</v>
      </c>
      <c r="C26" s="166">
        <v>235</v>
      </c>
      <c r="D26" s="26">
        <f t="shared" si="0"/>
        <v>235</v>
      </c>
      <c r="E26" s="130"/>
      <c r="F26" s="100"/>
      <c r="G26" s="264"/>
    </row>
    <row r="27" spans="1:7" ht="12" customHeight="1" x14ac:dyDescent="0.2">
      <c r="A27" s="127" t="s">
        <v>2378</v>
      </c>
      <c r="B27" s="139" t="s">
        <v>6082</v>
      </c>
      <c r="C27" s="166">
        <v>300</v>
      </c>
      <c r="D27" s="26">
        <f t="shared" si="0"/>
        <v>300</v>
      </c>
      <c r="E27" s="130"/>
      <c r="F27" s="100"/>
      <c r="G27" s="264"/>
    </row>
    <row r="28" spans="1:7" ht="12" customHeight="1" x14ac:dyDescent="0.2">
      <c r="A28" s="127" t="s">
        <v>2379</v>
      </c>
      <c r="B28" s="139" t="s">
        <v>6083</v>
      </c>
      <c r="C28" s="166">
        <v>483</v>
      </c>
      <c r="D28" s="26">
        <f t="shared" si="0"/>
        <v>483</v>
      </c>
      <c r="E28" s="130"/>
      <c r="F28" s="100"/>
      <c r="G28" s="264"/>
    </row>
    <row r="29" spans="1:7" ht="12" customHeight="1" x14ac:dyDescent="0.2">
      <c r="A29" s="127" t="s">
        <v>2380</v>
      </c>
      <c r="B29" s="139" t="s">
        <v>6084</v>
      </c>
      <c r="C29" s="166">
        <v>609</v>
      </c>
      <c r="D29" s="26">
        <f t="shared" si="0"/>
        <v>609</v>
      </c>
      <c r="E29" s="130"/>
      <c r="F29" s="100"/>
      <c r="G29" s="264"/>
    </row>
    <row r="30" spans="1:7" ht="12" customHeight="1" x14ac:dyDescent="0.2">
      <c r="A30" s="127" t="s">
        <v>2381</v>
      </c>
      <c r="B30" s="139" t="s">
        <v>4257</v>
      </c>
      <c r="C30" s="166">
        <v>755</v>
      </c>
      <c r="D30" s="26">
        <f t="shared" si="0"/>
        <v>755</v>
      </c>
      <c r="E30" s="130"/>
      <c r="F30" s="100"/>
      <c r="G30" s="264"/>
    </row>
    <row r="31" spans="1:7" ht="12" customHeight="1" x14ac:dyDescent="0.2">
      <c r="A31" s="127" t="s">
        <v>2382</v>
      </c>
      <c r="B31" s="139" t="s">
        <v>6085</v>
      </c>
      <c r="C31" s="166">
        <v>955</v>
      </c>
      <c r="D31" s="26">
        <f t="shared" si="0"/>
        <v>955</v>
      </c>
      <c r="E31" s="130"/>
      <c r="F31" s="100"/>
      <c r="G31" s="264"/>
    </row>
    <row r="32" spans="1:7" ht="12" customHeight="1" x14ac:dyDescent="0.2">
      <c r="A32" s="127" t="s">
        <v>2383</v>
      </c>
      <c r="B32" s="139" t="s">
        <v>4258</v>
      </c>
      <c r="C32" s="166">
        <v>1171</v>
      </c>
      <c r="D32" s="26">
        <f t="shared" si="0"/>
        <v>1171</v>
      </c>
      <c r="E32" s="130"/>
      <c r="F32" s="100"/>
      <c r="G32" s="264"/>
    </row>
    <row r="33" spans="1:7" ht="12" customHeight="1" x14ac:dyDescent="0.2">
      <c r="A33" s="127" t="s">
        <v>2384</v>
      </c>
      <c r="B33" s="139" t="s">
        <v>4259</v>
      </c>
      <c r="C33" s="166">
        <v>1909</v>
      </c>
      <c r="D33" s="26">
        <f t="shared" si="0"/>
        <v>1909</v>
      </c>
      <c r="E33" s="130"/>
      <c r="F33" s="100"/>
      <c r="G33" s="264"/>
    </row>
    <row r="34" spans="1:7" ht="12" customHeight="1" x14ac:dyDescent="0.2">
      <c r="A34" s="127" t="s">
        <v>2385</v>
      </c>
      <c r="B34" s="139" t="s">
        <v>4260</v>
      </c>
      <c r="C34" s="166">
        <v>2428</v>
      </c>
      <c r="D34" s="26">
        <f t="shared" si="0"/>
        <v>2428</v>
      </c>
      <c r="E34" s="130"/>
      <c r="F34" s="100"/>
      <c r="G34" s="264"/>
    </row>
    <row r="35" spans="1:7" ht="12" customHeight="1" x14ac:dyDescent="0.2">
      <c r="A35" s="127" t="s">
        <v>2386</v>
      </c>
      <c r="B35" s="139" t="s">
        <v>4261</v>
      </c>
      <c r="C35" s="166">
        <v>3142</v>
      </c>
      <c r="D35" s="26">
        <f t="shared" si="0"/>
        <v>3142</v>
      </c>
      <c r="E35" s="130"/>
      <c r="F35" s="65"/>
      <c r="G35" s="264"/>
    </row>
    <row r="36" spans="1:7" ht="12" customHeight="1" x14ac:dyDescent="0.2">
      <c r="A36" s="127" t="s">
        <v>2387</v>
      </c>
      <c r="B36" s="139" t="s">
        <v>4262</v>
      </c>
      <c r="C36" s="166">
        <v>3888</v>
      </c>
      <c r="D36" s="26">
        <f t="shared" si="0"/>
        <v>3888</v>
      </c>
      <c r="E36" s="130"/>
      <c r="F36" s="65"/>
      <c r="G36" s="264"/>
    </row>
    <row r="37" spans="1:7" ht="12" customHeight="1" x14ac:dyDescent="0.2">
      <c r="A37" s="127"/>
      <c r="B37" s="139"/>
      <c r="C37" s="127"/>
      <c r="D37" s="26"/>
      <c r="E37" s="130"/>
      <c r="F37" s="65"/>
      <c r="G37" s="264"/>
    </row>
    <row r="38" spans="1:7" ht="12" customHeight="1" x14ac:dyDescent="0.2">
      <c r="A38" s="284" t="s">
        <v>6086</v>
      </c>
      <c r="B38" s="199" t="s">
        <v>6087</v>
      </c>
      <c r="C38" s="285">
        <v>116</v>
      </c>
      <c r="D38" s="26">
        <f t="shared" si="0"/>
        <v>116</v>
      </c>
      <c r="E38" s="130"/>
      <c r="F38" s="65"/>
      <c r="G38" s="264"/>
    </row>
    <row r="39" spans="1:7" ht="12" customHeight="1" x14ac:dyDescent="0.2">
      <c r="A39" s="284" t="s">
        <v>6088</v>
      </c>
      <c r="B39" s="199" t="s">
        <v>6089</v>
      </c>
      <c r="C39" s="285">
        <v>162</v>
      </c>
      <c r="D39" s="26">
        <f t="shared" si="0"/>
        <v>162</v>
      </c>
      <c r="E39" s="130"/>
      <c r="F39" s="65"/>
      <c r="G39" s="264"/>
    </row>
    <row r="40" spans="1:7" ht="12" customHeight="1" x14ac:dyDescent="0.2">
      <c r="A40" s="284" t="s">
        <v>6090</v>
      </c>
      <c r="B40" s="199" t="s">
        <v>6091</v>
      </c>
      <c r="C40" s="227">
        <v>241</v>
      </c>
      <c r="D40" s="26">
        <f t="shared" si="0"/>
        <v>241</v>
      </c>
      <c r="E40" s="130"/>
      <c r="F40" s="65"/>
      <c r="G40" s="264"/>
    </row>
    <row r="41" spans="1:7" ht="12" customHeight="1" x14ac:dyDescent="0.2">
      <c r="A41" s="284" t="s">
        <v>6092</v>
      </c>
      <c r="B41" s="199" t="s">
        <v>6093</v>
      </c>
      <c r="C41" s="285">
        <v>244</v>
      </c>
      <c r="D41" s="26">
        <f t="shared" si="0"/>
        <v>244</v>
      </c>
      <c r="E41" s="130"/>
      <c r="F41" s="65"/>
      <c r="G41" s="264"/>
    </row>
    <row r="42" spans="1:7" ht="12" customHeight="1" x14ac:dyDescent="0.2">
      <c r="A42" s="284" t="s">
        <v>6094</v>
      </c>
      <c r="B42" s="199" t="s">
        <v>6095</v>
      </c>
      <c r="C42" s="285">
        <v>164</v>
      </c>
      <c r="D42" s="26">
        <f t="shared" si="0"/>
        <v>164</v>
      </c>
      <c r="E42" s="130"/>
      <c r="F42" s="65"/>
      <c r="G42" s="264"/>
    </row>
    <row r="43" spans="1:7" ht="12" customHeight="1" x14ac:dyDescent="0.2">
      <c r="A43" s="284" t="s">
        <v>6096</v>
      </c>
      <c r="B43" s="199" t="s">
        <v>6097</v>
      </c>
      <c r="C43" s="285">
        <v>168</v>
      </c>
      <c r="D43" s="26">
        <f t="shared" si="0"/>
        <v>168</v>
      </c>
      <c r="E43" s="130"/>
      <c r="F43" s="65"/>
      <c r="G43" s="264"/>
    </row>
    <row r="44" spans="1:7" ht="12" customHeight="1" x14ac:dyDescent="0.2">
      <c r="A44" s="284" t="s">
        <v>6098</v>
      </c>
      <c r="B44" s="199" t="s">
        <v>6099</v>
      </c>
      <c r="C44" s="285">
        <v>342</v>
      </c>
      <c r="D44" s="26">
        <f t="shared" si="0"/>
        <v>342</v>
      </c>
      <c r="E44" s="130"/>
      <c r="F44" s="65"/>
      <c r="G44" s="264"/>
    </row>
    <row r="45" spans="1:7" ht="12" customHeight="1" x14ac:dyDescent="0.2">
      <c r="A45" s="284" t="s">
        <v>6100</v>
      </c>
      <c r="B45" s="199" t="s">
        <v>6101</v>
      </c>
      <c r="C45" s="285">
        <v>345</v>
      </c>
      <c r="D45" s="26">
        <f t="shared" si="0"/>
        <v>345</v>
      </c>
      <c r="E45" s="130"/>
      <c r="F45" s="65"/>
      <c r="G45" s="264"/>
    </row>
    <row r="46" spans="1:7" ht="12" customHeight="1" x14ac:dyDescent="0.2">
      <c r="A46" s="284" t="s">
        <v>6102</v>
      </c>
      <c r="B46" s="199" t="s">
        <v>6103</v>
      </c>
      <c r="C46" s="285">
        <v>237</v>
      </c>
      <c r="D46" s="26">
        <f t="shared" si="0"/>
        <v>237</v>
      </c>
      <c r="E46" s="130"/>
      <c r="F46" s="65"/>
      <c r="G46" s="264"/>
    </row>
    <row r="47" spans="1:7" ht="12" customHeight="1" x14ac:dyDescent="0.2">
      <c r="A47" s="284" t="s">
        <v>6104</v>
      </c>
      <c r="B47" s="199" t="s">
        <v>6105</v>
      </c>
      <c r="C47" s="285">
        <v>230</v>
      </c>
      <c r="D47" s="26">
        <f t="shared" si="0"/>
        <v>230</v>
      </c>
      <c r="E47" s="130"/>
      <c r="F47" s="65"/>
      <c r="G47" s="264"/>
    </row>
    <row r="48" spans="1:7" ht="12" customHeight="1" x14ac:dyDescent="0.2">
      <c r="A48" s="284" t="s">
        <v>6106</v>
      </c>
      <c r="B48" s="199" t="s">
        <v>6107</v>
      </c>
      <c r="C48" s="285">
        <v>446</v>
      </c>
      <c r="D48" s="26">
        <f t="shared" si="0"/>
        <v>446</v>
      </c>
      <c r="E48" s="130"/>
      <c r="F48" s="65"/>
      <c r="G48" s="264"/>
    </row>
    <row r="49" spans="1:7" ht="12" customHeight="1" x14ac:dyDescent="0.2">
      <c r="A49" s="284" t="s">
        <v>6108</v>
      </c>
      <c r="B49" s="199" t="s">
        <v>6109</v>
      </c>
      <c r="C49" s="285">
        <v>446</v>
      </c>
      <c r="D49" s="26">
        <f t="shared" si="0"/>
        <v>446</v>
      </c>
      <c r="E49" s="130"/>
      <c r="F49" s="65"/>
      <c r="G49" s="264"/>
    </row>
    <row r="50" spans="1:7" ht="12" customHeight="1" x14ac:dyDescent="0.2">
      <c r="A50" s="284" t="s">
        <v>6110</v>
      </c>
      <c r="B50" s="199" t="s">
        <v>6111</v>
      </c>
      <c r="C50" s="285">
        <v>301</v>
      </c>
      <c r="D50" s="26">
        <f t="shared" si="0"/>
        <v>301</v>
      </c>
      <c r="E50" s="131"/>
      <c r="F50" s="65"/>
      <c r="G50" s="264"/>
    </row>
    <row r="51" spans="1:7" ht="12" customHeight="1" x14ac:dyDescent="0.2">
      <c r="A51" s="284" t="s">
        <v>6112</v>
      </c>
      <c r="B51" s="199" t="s">
        <v>6113</v>
      </c>
      <c r="C51" s="285">
        <v>712</v>
      </c>
      <c r="D51" s="26">
        <f t="shared" si="0"/>
        <v>712</v>
      </c>
      <c r="E51" s="130"/>
      <c r="F51" s="65"/>
      <c r="G51" s="264"/>
    </row>
    <row r="52" spans="1:7" ht="12" customHeight="1" x14ac:dyDescent="0.2">
      <c r="A52" s="284" t="s">
        <v>6114</v>
      </c>
      <c r="B52" s="199" t="s">
        <v>6115</v>
      </c>
      <c r="C52" s="285">
        <v>699</v>
      </c>
      <c r="D52" s="26">
        <f t="shared" si="0"/>
        <v>699</v>
      </c>
      <c r="E52" s="130"/>
      <c r="F52" s="65"/>
      <c r="G52" s="264"/>
    </row>
    <row r="53" spans="1:7" ht="12" customHeight="1" x14ac:dyDescent="0.2">
      <c r="A53" s="284" t="s">
        <v>6116</v>
      </c>
      <c r="B53" s="199" t="s">
        <v>6117</v>
      </c>
      <c r="C53" s="285">
        <v>486</v>
      </c>
      <c r="D53" s="26">
        <f t="shared" si="0"/>
        <v>486</v>
      </c>
      <c r="E53" s="130"/>
      <c r="F53" s="65"/>
      <c r="G53" s="264"/>
    </row>
    <row r="54" spans="1:7" ht="12" customHeight="1" x14ac:dyDescent="0.2">
      <c r="A54" s="284" t="s">
        <v>6118</v>
      </c>
      <c r="B54" s="199" t="s">
        <v>6119</v>
      </c>
      <c r="C54" s="285">
        <v>1114</v>
      </c>
      <c r="D54" s="26">
        <f t="shared" si="0"/>
        <v>1114</v>
      </c>
      <c r="E54" s="130"/>
      <c r="F54" s="65"/>
      <c r="G54" s="264"/>
    </row>
    <row r="55" spans="1:7" ht="12" customHeight="1" x14ac:dyDescent="0.2">
      <c r="A55" s="284" t="s">
        <v>6120</v>
      </c>
      <c r="B55" s="199" t="s">
        <v>6121</v>
      </c>
      <c r="C55" s="285">
        <v>760</v>
      </c>
      <c r="D55" s="26">
        <f t="shared" si="0"/>
        <v>760</v>
      </c>
      <c r="E55" s="130"/>
      <c r="F55" s="65"/>
      <c r="G55" s="264"/>
    </row>
    <row r="56" spans="1:7" ht="12" customHeight="1" x14ac:dyDescent="0.2">
      <c r="A56" s="284" t="s">
        <v>6122</v>
      </c>
      <c r="B56" s="199" t="s">
        <v>6123</v>
      </c>
      <c r="C56" s="285">
        <v>1729</v>
      </c>
      <c r="D56" s="26">
        <f t="shared" si="0"/>
        <v>1729</v>
      </c>
      <c r="E56" s="130"/>
      <c r="F56" s="65"/>
      <c r="G56" s="264"/>
    </row>
    <row r="57" spans="1:7" ht="12" customHeight="1" x14ac:dyDescent="0.2">
      <c r="A57" s="284" t="s">
        <v>6124</v>
      </c>
      <c r="B57" s="199" t="s">
        <v>6125</v>
      </c>
      <c r="C57" s="285">
        <v>1175</v>
      </c>
      <c r="D57" s="26">
        <f t="shared" si="0"/>
        <v>1175</v>
      </c>
      <c r="E57" s="130"/>
      <c r="F57" s="65"/>
      <c r="G57" s="264"/>
    </row>
    <row r="58" spans="1:7" ht="12" customHeight="1" x14ac:dyDescent="0.2">
      <c r="A58" s="284" t="s">
        <v>6126</v>
      </c>
      <c r="B58" s="199" t="s">
        <v>6127</v>
      </c>
      <c r="C58" s="285">
        <v>2816</v>
      </c>
      <c r="D58" s="26">
        <f t="shared" si="0"/>
        <v>2816</v>
      </c>
      <c r="E58" s="130"/>
      <c r="F58" s="65"/>
      <c r="G58" s="264"/>
    </row>
    <row r="59" spans="1:7" ht="12" customHeight="1" x14ac:dyDescent="0.2">
      <c r="A59" s="284" t="s">
        <v>6128</v>
      </c>
      <c r="B59" s="199" t="s">
        <v>6129</v>
      </c>
      <c r="C59" s="285">
        <v>1921</v>
      </c>
      <c r="D59" s="26">
        <f t="shared" si="0"/>
        <v>1921</v>
      </c>
      <c r="E59" s="130"/>
      <c r="F59" s="65"/>
      <c r="G59" s="264"/>
    </row>
    <row r="60" spans="1:7" ht="12" customHeight="1" x14ac:dyDescent="0.2">
      <c r="A60" s="284" t="s">
        <v>6130</v>
      </c>
      <c r="B60" s="199" t="s">
        <v>6131</v>
      </c>
      <c r="C60" s="285">
        <v>4551</v>
      </c>
      <c r="D60" s="26">
        <f t="shared" si="0"/>
        <v>4551</v>
      </c>
      <c r="E60" s="130"/>
      <c r="F60" s="65"/>
      <c r="G60" s="264"/>
    </row>
    <row r="61" spans="1:7" ht="12" customHeight="1" x14ac:dyDescent="0.2">
      <c r="A61" s="284" t="s">
        <v>6132</v>
      </c>
      <c r="B61" s="199" t="s">
        <v>6133</v>
      </c>
      <c r="C61" s="285">
        <v>3109</v>
      </c>
      <c r="D61" s="26">
        <f t="shared" si="0"/>
        <v>3109</v>
      </c>
      <c r="E61" s="130"/>
      <c r="F61" s="65"/>
      <c r="G61" s="264"/>
    </row>
    <row r="62" spans="1:7" ht="12" customHeight="1" x14ac:dyDescent="0.2">
      <c r="A62" s="284" t="s">
        <v>6134</v>
      </c>
      <c r="B62" s="199" t="s">
        <v>6135</v>
      </c>
      <c r="C62" s="285">
        <v>5750</v>
      </c>
      <c r="D62" s="26">
        <f t="shared" si="0"/>
        <v>5750</v>
      </c>
      <c r="E62" s="130"/>
      <c r="F62" s="65"/>
      <c r="G62" s="264"/>
    </row>
    <row r="63" spans="1:7" ht="12" customHeight="1" x14ac:dyDescent="0.2">
      <c r="A63" s="284" t="s">
        <v>783</v>
      </c>
      <c r="B63" s="199" t="s">
        <v>6136</v>
      </c>
      <c r="C63" s="285">
        <v>7240</v>
      </c>
      <c r="D63" s="26">
        <f t="shared" si="0"/>
        <v>7240</v>
      </c>
      <c r="E63" s="130"/>
      <c r="F63" s="65"/>
      <c r="G63" s="264"/>
    </row>
    <row r="64" spans="1:7" ht="12" customHeight="1" x14ac:dyDescent="0.2">
      <c r="A64" s="127"/>
      <c r="B64" s="139"/>
      <c r="C64" s="127"/>
      <c r="D64" s="26"/>
      <c r="E64" s="130"/>
      <c r="F64" s="65"/>
      <c r="G64" s="264"/>
    </row>
    <row r="65" spans="1:7" ht="12" customHeight="1" x14ac:dyDescent="0.2">
      <c r="A65" s="127"/>
      <c r="B65" s="53" t="s">
        <v>6065</v>
      </c>
      <c r="C65" s="127"/>
      <c r="D65" s="26"/>
      <c r="E65" s="130"/>
      <c r="F65" s="65"/>
      <c r="G65" s="264"/>
    </row>
    <row r="66" spans="1:7" ht="12" customHeight="1" x14ac:dyDescent="0.2">
      <c r="A66" s="127"/>
      <c r="B66" s="139" t="s">
        <v>6137</v>
      </c>
      <c r="C66" s="127"/>
      <c r="D66" s="26"/>
      <c r="E66" s="130"/>
      <c r="F66" s="65"/>
      <c r="G66" s="264"/>
    </row>
    <row r="67" spans="1:7" ht="12" customHeight="1" x14ac:dyDescent="0.2">
      <c r="A67" s="127"/>
      <c r="B67" s="139" t="s">
        <v>6138</v>
      </c>
      <c r="C67" s="127"/>
      <c r="D67" s="26"/>
      <c r="E67" s="130"/>
      <c r="F67" s="65"/>
      <c r="G67" s="264"/>
    </row>
    <row r="68" spans="1:7" ht="12" customHeight="1" x14ac:dyDescent="0.2">
      <c r="A68" s="127"/>
      <c r="B68" s="15" t="s">
        <v>6066</v>
      </c>
      <c r="C68" s="127"/>
      <c r="D68" s="26"/>
      <c r="E68" s="130"/>
      <c r="F68" s="65"/>
      <c r="G68" s="264"/>
    </row>
    <row r="69" spans="1:7" ht="12" customHeight="1" x14ac:dyDescent="0.2">
      <c r="A69" s="127"/>
      <c r="B69" s="139"/>
      <c r="C69" s="127"/>
      <c r="D69" s="26"/>
      <c r="E69" s="130"/>
      <c r="F69" s="65"/>
      <c r="G69" s="264"/>
    </row>
    <row r="70" spans="1:7" ht="12" customHeight="1" x14ac:dyDescent="0.2">
      <c r="A70" s="127"/>
      <c r="B70" s="139"/>
      <c r="C70" s="127"/>
      <c r="D70" s="26"/>
      <c r="E70" s="130"/>
      <c r="F70" s="65"/>
      <c r="G70" s="264"/>
    </row>
    <row r="71" spans="1:7" ht="12" customHeight="1" x14ac:dyDescent="0.2">
      <c r="A71" s="127"/>
      <c r="B71" s="139"/>
      <c r="C71" s="127"/>
      <c r="D71" s="26"/>
      <c r="E71" s="130"/>
      <c r="F71" s="65"/>
      <c r="G71" s="264"/>
    </row>
    <row r="72" spans="1:7" ht="12" customHeight="1" x14ac:dyDescent="0.2">
      <c r="A72" s="127"/>
      <c r="B72" s="139"/>
      <c r="C72" s="127"/>
      <c r="D72" s="26"/>
      <c r="E72" s="130"/>
      <c r="F72" s="65"/>
      <c r="G72" s="264"/>
    </row>
    <row r="73" spans="1:7" ht="12" customHeight="1" x14ac:dyDescent="0.2">
      <c r="A73" s="127"/>
      <c r="B73" s="139"/>
      <c r="C73" s="127"/>
      <c r="D73" s="26"/>
      <c r="E73" s="130"/>
      <c r="F73" s="65"/>
      <c r="G73" s="264"/>
    </row>
    <row r="74" spans="1:7" ht="12" customHeight="1" x14ac:dyDescent="0.2">
      <c r="A74" s="127"/>
      <c r="B74" s="139"/>
      <c r="C74" s="127"/>
      <c r="D74" s="26"/>
      <c r="E74" s="130"/>
      <c r="F74" s="65"/>
      <c r="G74" s="264"/>
    </row>
    <row r="75" spans="1:7" ht="12" customHeight="1" x14ac:dyDescent="0.2">
      <c r="A75" s="127"/>
      <c r="B75" s="139"/>
      <c r="C75" s="127"/>
      <c r="D75" s="26"/>
      <c r="E75" s="130"/>
      <c r="F75" s="65"/>
      <c r="G75" s="264"/>
    </row>
    <row r="76" spans="1:7" ht="12" customHeight="1" x14ac:dyDescent="0.2">
      <c r="A76" s="127"/>
      <c r="B76" s="139"/>
      <c r="C76" s="127"/>
      <c r="D76" s="26"/>
      <c r="E76" s="130"/>
      <c r="F76" s="65"/>
      <c r="G76" s="264"/>
    </row>
    <row r="77" spans="1:7" ht="12" customHeight="1" x14ac:dyDescent="0.2">
      <c r="A77" s="137"/>
      <c r="B77" s="13"/>
      <c r="C77" s="220"/>
      <c r="D77" s="26"/>
      <c r="E77" s="130"/>
      <c r="F77" s="65"/>
      <c r="G77" s="264"/>
    </row>
    <row r="78" spans="1:7" ht="12" customHeight="1" x14ac:dyDescent="0.2">
      <c r="A78" s="137"/>
      <c r="B78" s="13"/>
      <c r="C78" s="220"/>
      <c r="D78" s="26"/>
      <c r="E78" s="130"/>
      <c r="F78" s="65"/>
      <c r="G78" s="264"/>
    </row>
    <row r="79" spans="1:7" ht="12" customHeight="1" x14ac:dyDescent="0.2">
      <c r="A79" s="137"/>
      <c r="B79" s="13"/>
      <c r="C79" s="220"/>
      <c r="D79" s="26"/>
      <c r="E79" s="130"/>
      <c r="F79" s="65"/>
      <c r="G79" s="264"/>
    </row>
    <row r="80" spans="1:7" ht="12" customHeight="1" x14ac:dyDescent="0.2">
      <c r="A80" s="137"/>
      <c r="B80" s="13"/>
      <c r="C80" s="220"/>
      <c r="D80" s="26"/>
      <c r="E80" s="130"/>
      <c r="F80" s="65"/>
      <c r="G80" s="264"/>
    </row>
    <row r="81" spans="1:7" ht="12" customHeight="1" x14ac:dyDescent="0.2">
      <c r="A81" s="137"/>
      <c r="B81" s="13"/>
      <c r="C81" s="220"/>
      <c r="D81" s="26"/>
      <c r="E81" s="130"/>
      <c r="F81" s="65"/>
      <c r="G81" s="264"/>
    </row>
    <row r="82" spans="1:7" ht="12" customHeight="1" x14ac:dyDescent="0.2">
      <c r="A82" s="137"/>
      <c r="B82" s="13"/>
      <c r="C82" s="220"/>
      <c r="D82" s="26"/>
      <c r="E82" s="130"/>
      <c r="F82" s="65"/>
      <c r="G82" s="264"/>
    </row>
    <row r="83" spans="1:7" ht="12" customHeight="1" x14ac:dyDescent="0.2">
      <c r="A83" s="137"/>
      <c r="B83" s="13"/>
      <c r="C83" s="220"/>
      <c r="D83" s="26"/>
      <c r="E83" s="130"/>
      <c r="F83" s="65"/>
      <c r="G83" s="264"/>
    </row>
    <row r="84" spans="1:7" ht="12" customHeight="1" x14ac:dyDescent="0.2">
      <c r="A84" s="45"/>
      <c r="B84" s="40"/>
      <c r="C84" s="220"/>
      <c r="D84" s="229"/>
      <c r="E84" s="130"/>
      <c r="F84" s="65"/>
      <c r="G84" s="264"/>
    </row>
    <row r="85" spans="1:7" ht="12" customHeight="1" x14ac:dyDescent="0.2">
      <c r="A85" s="45"/>
      <c r="B85" s="40"/>
      <c r="C85" s="220"/>
      <c r="D85" s="229"/>
      <c r="E85" s="130"/>
      <c r="F85" s="65"/>
      <c r="G85" s="264"/>
    </row>
    <row r="86" spans="1:7" ht="12" customHeight="1" x14ac:dyDescent="0.2">
      <c r="A86" s="45"/>
      <c r="B86" s="40"/>
      <c r="C86" s="220"/>
      <c r="D86" s="229"/>
      <c r="E86" s="130"/>
      <c r="F86" s="65"/>
      <c r="G86" s="264"/>
    </row>
    <row r="87" spans="1:7" ht="12" customHeight="1" x14ac:dyDescent="0.2">
      <c r="A87" s="45"/>
      <c r="B87" s="40"/>
      <c r="C87" s="220"/>
      <c r="D87" s="229"/>
      <c r="E87" s="130"/>
      <c r="F87" s="65"/>
      <c r="G87" s="264"/>
    </row>
    <row r="88" spans="1:7" ht="12" customHeight="1" x14ac:dyDescent="0.2">
      <c r="A88" s="45"/>
      <c r="B88" s="40"/>
      <c r="C88" s="220"/>
      <c r="D88" s="229"/>
      <c r="E88" s="130"/>
      <c r="F88" s="65"/>
      <c r="G88" s="264"/>
    </row>
    <row r="89" spans="1:7" ht="12" customHeight="1" x14ac:dyDescent="0.2">
      <c r="A89" s="45"/>
      <c r="B89" s="40"/>
      <c r="C89" s="220"/>
      <c r="D89" s="229"/>
      <c r="E89" s="130"/>
      <c r="F89" s="65"/>
      <c r="G89" s="264"/>
    </row>
    <row r="90" spans="1:7" ht="12" customHeight="1" x14ac:dyDescent="0.2">
      <c r="A90" s="45"/>
      <c r="B90" s="40"/>
      <c r="C90" s="220"/>
      <c r="D90" s="229"/>
      <c r="E90" s="130"/>
      <c r="F90" s="65"/>
      <c r="G90" s="264"/>
    </row>
    <row r="91" spans="1:7" ht="12" customHeight="1" x14ac:dyDescent="0.2">
      <c r="A91" s="45"/>
      <c r="B91" s="40"/>
      <c r="C91" s="220"/>
      <c r="D91" s="229"/>
      <c r="E91" s="130"/>
      <c r="F91" s="65"/>
      <c r="G91" s="264"/>
    </row>
    <row r="92" spans="1:7" ht="12" customHeight="1" x14ac:dyDescent="0.2">
      <c r="A92" s="45"/>
      <c r="B92" s="15"/>
      <c r="C92" s="220"/>
      <c r="D92" s="229"/>
      <c r="E92" s="130"/>
      <c r="F92" s="65"/>
      <c r="G92" s="264"/>
    </row>
    <row r="93" spans="1:7" ht="12" customHeight="1" x14ac:dyDescent="0.2">
      <c r="A93" s="45"/>
      <c r="B93" s="15"/>
      <c r="C93" s="220"/>
      <c r="D93" s="229"/>
      <c r="E93" s="130"/>
      <c r="F93" s="65"/>
      <c r="G93" s="264"/>
    </row>
    <row r="94" spans="1:7" ht="12" customHeight="1" x14ac:dyDescent="0.2">
      <c r="A94" s="45"/>
      <c r="B94" s="15"/>
      <c r="C94" s="220"/>
      <c r="D94" s="229"/>
      <c r="E94" s="130"/>
      <c r="F94" s="65"/>
      <c r="G94" s="264"/>
    </row>
    <row r="95" spans="1:7" ht="12" customHeight="1" x14ac:dyDescent="0.2">
      <c r="A95" s="45"/>
      <c r="B95" s="15"/>
      <c r="C95" s="220"/>
      <c r="D95" s="229"/>
      <c r="E95" s="130"/>
      <c r="F95" s="65"/>
      <c r="G95" s="264"/>
    </row>
    <row r="96" spans="1:7" ht="12" customHeight="1" x14ac:dyDescent="0.2">
      <c r="A96" s="45"/>
      <c r="B96" s="15"/>
      <c r="C96" s="220"/>
      <c r="D96" s="229"/>
      <c r="E96" s="130"/>
      <c r="F96" s="65"/>
      <c r="G96" s="264"/>
    </row>
    <row r="97" spans="1:7" ht="12" customHeight="1" x14ac:dyDescent="0.2">
      <c r="A97" s="45"/>
      <c r="B97" s="15"/>
      <c r="C97" s="220"/>
      <c r="D97" s="229"/>
      <c r="E97" s="130"/>
      <c r="F97" s="65"/>
      <c r="G97" s="264"/>
    </row>
    <row r="98" spans="1:7" ht="12" customHeight="1" x14ac:dyDescent="0.2">
      <c r="A98" s="45"/>
      <c r="B98" s="15"/>
      <c r="C98" s="220"/>
      <c r="D98" s="229"/>
      <c r="E98" s="130"/>
      <c r="F98" s="65"/>
      <c r="G98" s="264"/>
    </row>
    <row r="99" spans="1:7" ht="12" customHeight="1" x14ac:dyDescent="0.2">
      <c r="A99" s="45"/>
      <c r="B99" s="15"/>
      <c r="C99" s="220"/>
      <c r="D99" s="229"/>
      <c r="E99" s="130"/>
      <c r="F99" s="65"/>
      <c r="G99" s="264"/>
    </row>
    <row r="100" spans="1:7" ht="12" customHeight="1" x14ac:dyDescent="0.2">
      <c r="A100" s="45"/>
      <c r="B100" s="15"/>
      <c r="C100" s="220"/>
      <c r="D100" s="229"/>
      <c r="E100" s="130"/>
      <c r="F100" s="65"/>
      <c r="G100" s="264"/>
    </row>
    <row r="101" spans="1:7" ht="12" customHeight="1" x14ac:dyDescent="0.2">
      <c r="A101" s="45"/>
      <c r="B101" s="15"/>
      <c r="C101" s="220"/>
      <c r="D101" s="229"/>
      <c r="E101" s="130"/>
      <c r="F101" s="65"/>
      <c r="G101" s="264"/>
    </row>
    <row r="102" spans="1:7" ht="12" customHeight="1" x14ac:dyDescent="0.2">
      <c r="A102" s="45"/>
      <c r="B102" s="15"/>
      <c r="C102" s="220"/>
      <c r="D102" s="229"/>
      <c r="E102" s="130"/>
      <c r="F102" s="65"/>
      <c r="G102" s="264"/>
    </row>
    <row r="103" spans="1:7" ht="12" customHeight="1" x14ac:dyDescent="0.2">
      <c r="A103" s="45"/>
      <c r="B103" s="15"/>
      <c r="C103" s="220"/>
      <c r="D103" s="229"/>
      <c r="E103" s="130"/>
      <c r="F103" s="65"/>
      <c r="G103" s="264"/>
    </row>
    <row r="104" spans="1:7" ht="12" customHeight="1" x14ac:dyDescent="0.2">
      <c r="A104" s="45"/>
      <c r="B104" s="15"/>
      <c r="C104" s="220"/>
      <c r="D104" s="229"/>
      <c r="E104" s="130"/>
      <c r="F104" s="65"/>
      <c r="G104" s="264"/>
    </row>
    <row r="105" spans="1:7" ht="12" customHeight="1" x14ac:dyDescent="0.2">
      <c r="A105" s="45"/>
      <c r="B105" s="15"/>
      <c r="C105" s="220"/>
      <c r="D105" s="229"/>
      <c r="E105" s="130"/>
      <c r="F105" s="65"/>
      <c r="G105" s="264"/>
    </row>
    <row r="106" spans="1:7" ht="12" customHeight="1" x14ac:dyDescent="0.2">
      <c r="A106" s="45"/>
      <c r="B106" s="15"/>
      <c r="C106" s="220"/>
      <c r="D106" s="229"/>
      <c r="E106" s="130"/>
      <c r="F106" s="65"/>
      <c r="G106" s="264"/>
    </row>
    <row r="107" spans="1:7" ht="12" customHeight="1" x14ac:dyDescent="0.2">
      <c r="A107" s="45"/>
      <c r="B107" s="15"/>
      <c r="C107" s="220"/>
      <c r="D107" s="229"/>
      <c r="E107" s="130"/>
      <c r="F107" s="65"/>
      <c r="G107" s="264"/>
    </row>
    <row r="108" spans="1:7" ht="12" customHeight="1" x14ac:dyDescent="0.2">
      <c r="A108" s="45"/>
      <c r="B108" s="15"/>
      <c r="C108" s="220"/>
      <c r="D108" s="229"/>
      <c r="E108" s="130"/>
      <c r="F108" s="65"/>
      <c r="G108" s="264"/>
    </row>
    <row r="109" spans="1:7" ht="12" customHeight="1" x14ac:dyDescent="0.2">
      <c r="A109" s="45"/>
      <c r="B109" s="15"/>
      <c r="C109" s="220"/>
      <c r="D109" s="229"/>
      <c r="E109" s="130"/>
      <c r="F109" s="65"/>
      <c r="G109" s="264"/>
    </row>
    <row r="110" spans="1:7" ht="12" customHeight="1" x14ac:dyDescent="0.2">
      <c r="A110" s="45"/>
      <c r="B110" s="15"/>
      <c r="C110" s="290"/>
      <c r="D110" s="229"/>
      <c r="E110" s="130"/>
      <c r="F110" s="65"/>
      <c r="G110" s="264"/>
    </row>
    <row r="111" spans="1:7" ht="12" customHeight="1" x14ac:dyDescent="0.2">
      <c r="A111" s="45"/>
      <c r="B111" s="15"/>
      <c r="C111" s="290"/>
      <c r="D111" s="229"/>
      <c r="E111" s="130"/>
      <c r="F111" s="65"/>
      <c r="G111" s="264"/>
    </row>
    <row r="112" spans="1:7" ht="12" customHeight="1" x14ac:dyDescent="0.2">
      <c r="A112" s="45"/>
      <c r="B112" s="15"/>
      <c r="C112" s="290"/>
      <c r="D112" s="229"/>
      <c r="E112" s="130"/>
      <c r="F112" s="65"/>
      <c r="G112" s="264"/>
    </row>
    <row r="113" spans="1:7" ht="12" customHeight="1" x14ac:dyDescent="0.2">
      <c r="A113" s="45"/>
      <c r="B113" s="15"/>
      <c r="C113" s="290"/>
      <c r="D113" s="229"/>
      <c r="E113" s="130"/>
      <c r="F113" s="65"/>
      <c r="G113" s="264"/>
    </row>
    <row r="114" spans="1:7" ht="12" customHeight="1" x14ac:dyDescent="0.2">
      <c r="A114" s="45"/>
      <c r="B114" s="15"/>
      <c r="C114" s="290"/>
      <c r="D114" s="229"/>
      <c r="E114" s="130"/>
      <c r="F114" s="65"/>
      <c r="G114" s="264"/>
    </row>
    <row r="115" spans="1:7" ht="12" customHeight="1" x14ac:dyDescent="0.2">
      <c r="A115" s="45"/>
      <c r="B115" s="15"/>
      <c r="C115" s="290"/>
      <c r="D115" s="229"/>
      <c r="E115" s="130"/>
      <c r="F115" s="65"/>
      <c r="G115" s="264"/>
    </row>
    <row r="116" spans="1:7" ht="12" customHeight="1" x14ac:dyDescent="0.2">
      <c r="A116" s="45"/>
      <c r="B116" s="15"/>
      <c r="C116" s="290"/>
      <c r="D116" s="229"/>
      <c r="E116" s="130"/>
      <c r="F116" s="65"/>
      <c r="G116" s="264"/>
    </row>
    <row r="117" spans="1:7" ht="12" customHeight="1" x14ac:dyDescent="0.2">
      <c r="A117" s="45"/>
      <c r="B117" s="15"/>
      <c r="C117" s="290"/>
      <c r="D117" s="229"/>
      <c r="E117" s="130"/>
      <c r="F117" s="65"/>
      <c r="G117" s="264"/>
    </row>
    <row r="118" spans="1:7" ht="12" customHeight="1" x14ac:dyDescent="0.2">
      <c r="A118" s="45"/>
      <c r="B118" s="15"/>
      <c r="C118" s="290"/>
      <c r="D118" s="229"/>
      <c r="E118" s="130"/>
      <c r="F118" s="65"/>
      <c r="G118" s="264"/>
    </row>
    <row r="119" spans="1:7" ht="12" customHeight="1" x14ac:dyDescent="0.2">
      <c r="A119" s="45"/>
      <c r="B119" s="15"/>
      <c r="C119" s="290"/>
      <c r="D119" s="229"/>
      <c r="E119" s="130"/>
      <c r="F119" s="65"/>
      <c r="G119" s="264"/>
    </row>
    <row r="120" spans="1:7" ht="12" customHeight="1" x14ac:dyDescent="0.2">
      <c r="A120" s="45"/>
      <c r="B120" s="15"/>
      <c r="C120" s="290"/>
      <c r="D120" s="229"/>
      <c r="E120" s="130"/>
      <c r="F120" s="65"/>
      <c r="G120" s="264"/>
    </row>
    <row r="121" spans="1:7" ht="12" customHeight="1" x14ac:dyDescent="0.2">
      <c r="A121" s="45"/>
      <c r="B121" s="15"/>
      <c r="C121" s="290"/>
      <c r="D121" s="229"/>
      <c r="E121" s="130"/>
      <c r="F121" s="65"/>
      <c r="G121" s="264"/>
    </row>
    <row r="122" spans="1:7" ht="12" customHeight="1" x14ac:dyDescent="0.2">
      <c r="A122" s="45"/>
      <c r="B122" s="15"/>
      <c r="C122" s="290"/>
      <c r="D122" s="229"/>
      <c r="E122" s="130"/>
      <c r="F122" s="65"/>
      <c r="G122" s="264"/>
    </row>
    <row r="123" spans="1:7" ht="12" customHeight="1" x14ac:dyDescent="0.2">
      <c r="A123" s="45"/>
      <c r="B123" s="15"/>
      <c r="C123" s="290"/>
      <c r="D123" s="229"/>
      <c r="E123" s="130"/>
      <c r="F123" s="65"/>
      <c r="G123" s="264"/>
    </row>
    <row r="124" spans="1:7" ht="12" customHeight="1" x14ac:dyDescent="0.2">
      <c r="A124" s="45"/>
      <c r="B124" s="15"/>
      <c r="C124" s="290"/>
      <c r="D124" s="229"/>
      <c r="E124" s="130"/>
      <c r="F124" s="65"/>
      <c r="G124" s="264"/>
    </row>
    <row r="125" spans="1:7" ht="12" customHeight="1" x14ac:dyDescent="0.2">
      <c r="A125" s="45"/>
      <c r="B125" s="15"/>
      <c r="C125" s="290"/>
      <c r="D125" s="229"/>
      <c r="E125" s="130"/>
      <c r="F125" s="65"/>
      <c r="G125" s="264"/>
    </row>
    <row r="126" spans="1:7" ht="12" customHeight="1" x14ac:dyDescent="0.2">
      <c r="A126" s="45"/>
      <c r="B126" s="15"/>
      <c r="C126" s="290"/>
      <c r="D126" s="229"/>
      <c r="E126" s="130"/>
      <c r="F126" s="65"/>
      <c r="G126" s="264"/>
    </row>
    <row r="127" spans="1:7" ht="12" customHeight="1" x14ac:dyDescent="0.2">
      <c r="A127" s="45"/>
      <c r="B127" s="15"/>
      <c r="C127" s="290"/>
      <c r="D127" s="229"/>
      <c r="E127" s="130"/>
      <c r="F127" s="65"/>
      <c r="G127" s="264"/>
    </row>
    <row r="128" spans="1:7" ht="12" customHeight="1" x14ac:dyDescent="0.2">
      <c r="A128" s="45"/>
      <c r="B128" s="15"/>
      <c r="C128" s="220"/>
      <c r="D128" s="229"/>
      <c r="E128" s="130"/>
      <c r="F128" s="65"/>
      <c r="G128" s="264"/>
    </row>
    <row r="129" spans="1:7" ht="12" customHeight="1" x14ac:dyDescent="0.2">
      <c r="A129" s="45"/>
      <c r="B129" s="15"/>
      <c r="C129" s="220"/>
      <c r="D129" s="229"/>
      <c r="E129" s="130"/>
      <c r="F129" s="65"/>
      <c r="G129" s="264"/>
    </row>
    <row r="130" spans="1:7" ht="12" customHeight="1" x14ac:dyDescent="0.2">
      <c r="A130" s="45"/>
      <c r="B130" s="15"/>
      <c r="C130" s="220"/>
      <c r="D130" s="229"/>
      <c r="E130" s="130"/>
      <c r="F130" s="65"/>
      <c r="G130" s="264"/>
    </row>
    <row r="131" spans="1:7" ht="12" customHeight="1" x14ac:dyDescent="0.2">
      <c r="A131" s="45"/>
      <c r="B131" s="15"/>
      <c r="C131" s="220"/>
      <c r="D131" s="229"/>
      <c r="E131" s="130"/>
      <c r="F131" s="65"/>
      <c r="G131" s="264"/>
    </row>
    <row r="132" spans="1:7" ht="12" customHeight="1" x14ac:dyDescent="0.2">
      <c r="A132" s="45"/>
      <c r="B132" s="15"/>
      <c r="C132" s="220"/>
      <c r="D132" s="229"/>
      <c r="E132" s="130"/>
      <c r="F132" s="65"/>
      <c r="G132" s="264"/>
    </row>
    <row r="133" spans="1:7" ht="12" customHeight="1" x14ac:dyDescent="0.2">
      <c r="A133" s="45"/>
      <c r="B133" s="15"/>
      <c r="C133" s="220"/>
      <c r="D133" s="229"/>
      <c r="E133" s="130"/>
      <c r="F133" s="65"/>
      <c r="G133" s="264"/>
    </row>
    <row r="134" spans="1:7" ht="12" customHeight="1" x14ac:dyDescent="0.2">
      <c r="A134" s="45"/>
      <c r="B134" s="15"/>
      <c r="C134" s="220"/>
      <c r="D134" s="229"/>
      <c r="E134" s="130"/>
      <c r="F134" s="65"/>
      <c r="G134" s="264"/>
    </row>
    <row r="135" spans="1:7" ht="12" customHeight="1" x14ac:dyDescent="0.2">
      <c r="A135" s="45"/>
      <c r="B135" s="15"/>
      <c r="C135" s="220"/>
      <c r="D135" s="229"/>
      <c r="E135" s="130"/>
      <c r="F135" s="65"/>
      <c r="G135" s="264"/>
    </row>
    <row r="136" spans="1:7" ht="12" customHeight="1" x14ac:dyDescent="0.2">
      <c r="A136" s="45"/>
      <c r="B136" s="15"/>
      <c r="C136" s="220"/>
      <c r="D136" s="229"/>
      <c r="E136" s="130"/>
      <c r="F136" s="65"/>
      <c r="G136" s="264"/>
    </row>
    <row r="137" spans="1:7" ht="12" customHeight="1" x14ac:dyDescent="0.2">
      <c r="A137" s="45"/>
      <c r="B137" s="15"/>
      <c r="C137" s="220"/>
      <c r="D137" s="229"/>
      <c r="E137" s="130"/>
      <c r="F137" s="65"/>
      <c r="G137" s="264"/>
    </row>
    <row r="138" spans="1:7" ht="12" customHeight="1" x14ac:dyDescent="0.2">
      <c r="A138" s="45"/>
      <c r="B138" s="15"/>
      <c r="C138" s="220"/>
      <c r="D138" s="229"/>
      <c r="E138" s="130"/>
      <c r="F138" s="65"/>
      <c r="G138" s="264"/>
    </row>
    <row r="139" spans="1:7" ht="12" customHeight="1" x14ac:dyDescent="0.2">
      <c r="A139" s="45"/>
      <c r="B139" s="15"/>
      <c r="C139" s="220"/>
      <c r="D139" s="229"/>
      <c r="E139" s="130"/>
      <c r="F139" s="65"/>
      <c r="G139" s="264"/>
    </row>
    <row r="140" spans="1:7" ht="12" customHeight="1" x14ac:dyDescent="0.2">
      <c r="A140" s="46"/>
      <c r="B140" s="15"/>
      <c r="C140" s="220"/>
      <c r="D140" s="229"/>
      <c r="E140" s="130"/>
      <c r="F140" s="65"/>
      <c r="G140" s="264"/>
    </row>
    <row r="141" spans="1:7" ht="12" customHeight="1" x14ac:dyDescent="0.2">
      <c r="A141" s="45"/>
      <c r="B141" s="15"/>
      <c r="C141" s="220"/>
      <c r="D141" s="229"/>
      <c r="E141" s="130"/>
      <c r="F141" s="65"/>
      <c r="G141" s="264"/>
    </row>
    <row r="142" spans="1:7" ht="12" customHeight="1" x14ac:dyDescent="0.2">
      <c r="A142" s="45"/>
      <c r="B142" s="15"/>
      <c r="C142" s="220"/>
      <c r="D142" s="229"/>
      <c r="E142" s="130"/>
      <c r="F142" s="65"/>
      <c r="G142" s="264"/>
    </row>
    <row r="143" spans="1:7" ht="12" customHeight="1" x14ac:dyDescent="0.2">
      <c r="A143" s="45"/>
      <c r="B143" s="15"/>
      <c r="C143" s="220"/>
      <c r="D143" s="229"/>
      <c r="E143" s="130"/>
      <c r="F143" s="65"/>
      <c r="G143" s="65"/>
    </row>
    <row r="144" spans="1:7" ht="12" customHeight="1" x14ac:dyDescent="0.2">
      <c r="A144" s="45"/>
      <c r="B144" s="15"/>
      <c r="C144" s="220"/>
      <c r="D144" s="229"/>
      <c r="E144" s="130"/>
      <c r="F144" s="65"/>
      <c r="G144" s="65"/>
    </row>
    <row r="145" spans="1:7" ht="12" customHeight="1" x14ac:dyDescent="0.2">
      <c r="A145" s="45"/>
      <c r="B145" s="15"/>
      <c r="C145" s="220"/>
      <c r="D145" s="229"/>
      <c r="E145" s="130"/>
      <c r="F145" s="65"/>
      <c r="G145" s="65"/>
    </row>
    <row r="146" spans="1:7" ht="12" customHeight="1" x14ac:dyDescent="0.2">
      <c r="A146" s="45"/>
      <c r="B146" s="15"/>
      <c r="C146" s="220"/>
      <c r="D146" s="229"/>
      <c r="E146" s="130"/>
      <c r="F146" s="65"/>
      <c r="G146" s="65"/>
    </row>
    <row r="147" spans="1:7" ht="12" customHeight="1" x14ac:dyDescent="0.2">
      <c r="A147" s="45"/>
      <c r="B147" s="15"/>
      <c r="C147" s="220"/>
      <c r="D147" s="229"/>
      <c r="E147" s="130"/>
      <c r="F147" s="65"/>
      <c r="G147" s="65"/>
    </row>
    <row r="148" spans="1:7" ht="12" customHeight="1" x14ac:dyDescent="0.2">
      <c r="A148" s="45"/>
      <c r="B148" s="15"/>
      <c r="C148" s="220"/>
      <c r="D148" s="229"/>
      <c r="E148" s="130"/>
      <c r="F148" s="65"/>
      <c r="G148" s="65"/>
    </row>
    <row r="149" spans="1:7" ht="12" customHeight="1" x14ac:dyDescent="0.2">
      <c r="A149" s="45"/>
      <c r="B149" s="15"/>
      <c r="C149" s="220"/>
      <c r="D149" s="229"/>
      <c r="E149" s="130"/>
      <c r="F149" s="65"/>
      <c r="G149" s="65"/>
    </row>
    <row r="150" spans="1:7" ht="12" customHeight="1" x14ac:dyDescent="0.2">
      <c r="A150" s="45"/>
      <c r="B150" s="15"/>
      <c r="C150" s="220"/>
      <c r="D150" s="229"/>
      <c r="E150" s="130"/>
      <c r="F150" s="65"/>
      <c r="G150" s="65"/>
    </row>
    <row r="151" spans="1:7" ht="12" customHeight="1" x14ac:dyDescent="0.2">
      <c r="A151" s="15"/>
      <c r="B151" s="15"/>
      <c r="C151" s="229"/>
      <c r="D151" s="229"/>
      <c r="E151" s="130"/>
      <c r="F151" s="65"/>
      <c r="G151" s="65"/>
    </row>
    <row r="152" spans="1:7" ht="12" customHeight="1" x14ac:dyDescent="0.2">
      <c r="A152" s="15"/>
      <c r="B152" s="44"/>
      <c r="C152" s="229"/>
      <c r="D152" s="229"/>
      <c r="E152" s="130"/>
      <c r="F152" s="65"/>
      <c r="G152" s="65"/>
    </row>
    <row r="153" spans="1:7" ht="12" customHeight="1" x14ac:dyDescent="0.2">
      <c r="A153" s="15"/>
      <c r="B153" s="44"/>
      <c r="C153" s="229"/>
      <c r="D153" s="229"/>
      <c r="E153" s="130"/>
      <c r="F153" s="65"/>
      <c r="G153" s="65"/>
    </row>
    <row r="154" spans="1:7" ht="12" customHeight="1" x14ac:dyDescent="0.2">
      <c r="A154" s="15"/>
      <c r="B154" s="15"/>
      <c r="C154" s="229"/>
      <c r="D154" s="229"/>
      <c r="E154" s="130"/>
      <c r="F154" s="65"/>
      <c r="G154" s="65"/>
    </row>
    <row r="155" spans="1:7" ht="12" customHeight="1" x14ac:dyDescent="0.2">
      <c r="A155" s="15"/>
      <c r="B155" s="15"/>
      <c r="C155" s="229"/>
      <c r="D155" s="229"/>
      <c r="E155" s="130"/>
      <c r="F155" s="65"/>
      <c r="G155" s="65"/>
    </row>
    <row r="156" spans="1:7" ht="12" customHeight="1" x14ac:dyDescent="0.2">
      <c r="A156" s="15"/>
      <c r="B156" s="15"/>
      <c r="C156" s="229"/>
      <c r="D156" s="229"/>
      <c r="E156" s="130"/>
      <c r="F156" s="65"/>
      <c r="G156" s="65"/>
    </row>
    <row r="157" spans="1:7" ht="12" customHeight="1" x14ac:dyDescent="0.2">
      <c r="A157" s="15"/>
      <c r="B157" s="15"/>
      <c r="C157" s="229"/>
      <c r="D157" s="229"/>
      <c r="E157" s="130"/>
      <c r="F157" s="65"/>
      <c r="G157" s="65"/>
    </row>
    <row r="158" spans="1:7" ht="12" customHeight="1" x14ac:dyDescent="0.2">
      <c r="A158" s="15"/>
      <c r="B158" s="15"/>
      <c r="C158" s="229"/>
      <c r="D158" s="229"/>
      <c r="E158" s="130"/>
      <c r="F158" s="65"/>
      <c r="G158" s="65"/>
    </row>
    <row r="159" spans="1:7" ht="12" customHeight="1" x14ac:dyDescent="0.2">
      <c r="A159" s="15"/>
      <c r="B159" s="15"/>
      <c r="C159" s="229"/>
      <c r="D159" s="229"/>
      <c r="E159" s="130"/>
      <c r="F159" s="65"/>
      <c r="G159" s="65"/>
    </row>
    <row r="160" spans="1:7" ht="12" customHeight="1" x14ac:dyDescent="0.2">
      <c r="A160" s="15"/>
      <c r="B160" s="15"/>
      <c r="C160" s="229"/>
      <c r="D160" s="229"/>
      <c r="E160" s="130"/>
      <c r="F160" s="65"/>
      <c r="G160" s="65"/>
    </row>
    <row r="161" spans="1:7" ht="12" customHeight="1" x14ac:dyDescent="0.2">
      <c r="A161" s="15"/>
      <c r="B161" s="15"/>
      <c r="C161" s="229"/>
      <c r="D161" s="229"/>
      <c r="E161" s="130"/>
      <c r="F161" s="65"/>
      <c r="G161" s="65"/>
    </row>
    <row r="162" spans="1:7" ht="12" customHeight="1" x14ac:dyDescent="0.2">
      <c r="A162" s="15"/>
      <c r="B162" s="15"/>
      <c r="C162" s="229"/>
      <c r="D162" s="229"/>
      <c r="E162" s="130"/>
      <c r="F162" s="65"/>
      <c r="G162" s="65"/>
    </row>
    <row r="163" spans="1:7" ht="12" customHeight="1" x14ac:dyDescent="0.2">
      <c r="A163" s="15"/>
      <c r="B163" s="15"/>
      <c r="C163" s="229"/>
      <c r="D163" s="229"/>
      <c r="E163" s="130"/>
      <c r="F163" s="65"/>
      <c r="G163" s="65"/>
    </row>
    <row r="164" spans="1:7" ht="12" customHeight="1" x14ac:dyDescent="0.2">
      <c r="A164" s="15"/>
      <c r="B164" s="15"/>
      <c r="C164" s="229"/>
      <c r="D164" s="229"/>
      <c r="E164" s="130"/>
      <c r="F164" s="65"/>
      <c r="G164" s="65"/>
    </row>
    <row r="165" spans="1:7" ht="12" customHeight="1" x14ac:dyDescent="0.2">
      <c r="A165" s="15"/>
      <c r="B165" s="15"/>
      <c r="C165" s="229"/>
      <c r="D165" s="229"/>
      <c r="E165" s="130"/>
      <c r="F165" s="65"/>
      <c r="G165" s="65"/>
    </row>
    <row r="166" spans="1:7" ht="12" customHeight="1" x14ac:dyDescent="0.2">
      <c r="A166" s="15"/>
      <c r="B166" s="15"/>
      <c r="C166" s="229"/>
      <c r="D166" s="229"/>
      <c r="E166" s="130"/>
      <c r="F166" s="65"/>
      <c r="G166" s="65"/>
    </row>
    <row r="167" spans="1:7" ht="12" customHeight="1" x14ac:dyDescent="0.2">
      <c r="A167" s="15"/>
      <c r="B167" s="15"/>
      <c r="C167" s="229"/>
      <c r="D167" s="229"/>
      <c r="E167" s="130"/>
      <c r="F167" s="65"/>
      <c r="G167" s="65"/>
    </row>
    <row r="168" spans="1:7" ht="12" customHeight="1" x14ac:dyDescent="0.2">
      <c r="A168" s="15"/>
      <c r="B168" s="15"/>
      <c r="C168" s="229"/>
      <c r="D168" s="229"/>
      <c r="E168" s="130"/>
      <c r="F168" s="65"/>
      <c r="G168" s="65"/>
    </row>
    <row r="169" spans="1:7" ht="12" customHeight="1" x14ac:dyDescent="0.2">
      <c r="A169" s="15"/>
      <c r="B169" s="15"/>
      <c r="C169" s="229"/>
      <c r="D169" s="229"/>
      <c r="E169" s="130"/>
      <c r="F169" s="65"/>
      <c r="G169" s="65"/>
    </row>
    <row r="170" spans="1:7" ht="12" customHeight="1" x14ac:dyDescent="0.2">
      <c r="A170" s="15"/>
      <c r="B170" s="15"/>
      <c r="C170" s="229"/>
      <c r="D170" s="229"/>
      <c r="E170" s="130"/>
      <c r="F170" s="65"/>
      <c r="G170" s="65"/>
    </row>
    <row r="171" spans="1:7" ht="12" customHeight="1" x14ac:dyDescent="0.2">
      <c r="A171" s="15"/>
      <c r="B171" s="15"/>
      <c r="C171" s="229"/>
      <c r="D171" s="229"/>
      <c r="E171" s="130"/>
      <c r="F171" s="65"/>
      <c r="G171" s="65"/>
    </row>
    <row r="172" spans="1:7" ht="12" customHeight="1" x14ac:dyDescent="0.2">
      <c r="A172" s="15"/>
      <c r="B172" s="15"/>
      <c r="C172" s="229"/>
      <c r="D172" s="229"/>
    </row>
    <row r="173" spans="1:7" ht="12" customHeight="1" x14ac:dyDescent="0.2">
      <c r="A173" s="15"/>
      <c r="B173" s="15"/>
      <c r="C173" s="229"/>
      <c r="D173" s="229"/>
    </row>
    <row r="174" spans="1:7" ht="12" customHeight="1" x14ac:dyDescent="0.2">
      <c r="A174" s="15"/>
      <c r="B174" s="15"/>
      <c r="C174" s="229"/>
      <c r="D174" s="229"/>
    </row>
    <row r="175" spans="1:7" x14ac:dyDescent="0.2">
      <c r="A175" s="15"/>
      <c r="B175" s="15"/>
      <c r="C175" s="229"/>
      <c r="D175" s="229"/>
    </row>
    <row r="176" spans="1:7" x14ac:dyDescent="0.2">
      <c r="A176" s="15"/>
      <c r="B176" s="15"/>
      <c r="C176" s="229"/>
      <c r="D176" s="229"/>
    </row>
    <row r="177" spans="1:4" x14ac:dyDescent="0.2">
      <c r="A177" s="15"/>
      <c r="B177" s="15"/>
      <c r="C177" s="229"/>
      <c r="D177" s="229"/>
    </row>
    <row r="178" spans="1:4" x14ac:dyDescent="0.2">
      <c r="A178" s="15"/>
      <c r="B178" s="15"/>
      <c r="C178" s="229"/>
      <c r="D178" s="229"/>
    </row>
    <row r="179" spans="1:4" x14ac:dyDescent="0.2">
      <c r="A179" s="15"/>
      <c r="B179" s="15"/>
      <c r="C179" s="229"/>
      <c r="D179" s="229"/>
    </row>
    <row r="180" spans="1:4" x14ac:dyDescent="0.2">
      <c r="A180" s="15"/>
      <c r="B180" s="15"/>
      <c r="C180" s="229"/>
      <c r="D180" s="229"/>
    </row>
    <row r="181" spans="1:4" x14ac:dyDescent="0.2">
      <c r="A181" s="15"/>
      <c r="B181" s="15"/>
      <c r="C181" s="229"/>
      <c r="D181" s="229"/>
    </row>
    <row r="182" spans="1:4" x14ac:dyDescent="0.2">
      <c r="A182" s="15"/>
      <c r="B182" s="15"/>
      <c r="C182" s="229"/>
      <c r="D182" s="229"/>
    </row>
    <row r="183" spans="1:4" x14ac:dyDescent="0.2">
      <c r="A183" s="15"/>
      <c r="B183" s="15"/>
      <c r="C183" s="229"/>
      <c r="D183" s="229"/>
    </row>
    <row r="184" spans="1:4" x14ac:dyDescent="0.2">
      <c r="A184" s="15"/>
      <c r="B184" s="15"/>
      <c r="C184" s="229"/>
      <c r="D184" s="229"/>
    </row>
    <row r="185" spans="1:4" x14ac:dyDescent="0.2">
      <c r="A185" s="15"/>
      <c r="B185" s="15"/>
      <c r="C185" s="229"/>
      <c r="D185" s="229"/>
    </row>
    <row r="186" spans="1:4" x14ac:dyDescent="0.2">
      <c r="A186" s="15"/>
      <c r="B186" s="15"/>
      <c r="C186" s="229"/>
      <c r="D186" s="229"/>
    </row>
    <row r="187" spans="1:4" x14ac:dyDescent="0.2">
      <c r="A187" s="15"/>
      <c r="B187" s="15"/>
      <c r="C187" s="229"/>
      <c r="D187" s="229"/>
    </row>
    <row r="188" spans="1:4" x14ac:dyDescent="0.2">
      <c r="A188" s="15"/>
      <c r="B188" s="15"/>
      <c r="C188" s="229"/>
      <c r="D188" s="229"/>
    </row>
    <row r="189" spans="1:4" x14ac:dyDescent="0.2">
      <c r="A189" s="15"/>
      <c r="B189" s="15"/>
      <c r="C189" s="229"/>
      <c r="D189" s="229"/>
    </row>
    <row r="190" spans="1:4" x14ac:dyDescent="0.2">
      <c r="A190" s="15"/>
      <c r="B190" s="15"/>
      <c r="C190" s="229"/>
      <c r="D190" s="229"/>
    </row>
    <row r="191" spans="1:4" x14ac:dyDescent="0.2">
      <c r="A191" s="15"/>
      <c r="B191" s="15"/>
      <c r="C191" s="229"/>
      <c r="D191" s="229"/>
    </row>
    <row r="192" spans="1:4" x14ac:dyDescent="0.2">
      <c r="A192" s="15"/>
      <c r="B192" s="15"/>
      <c r="C192" s="229"/>
      <c r="D192" s="229"/>
    </row>
    <row r="193" spans="1:4" x14ac:dyDescent="0.2">
      <c r="A193" s="15"/>
      <c r="B193" s="15"/>
      <c r="C193" s="229"/>
      <c r="D193" s="229"/>
    </row>
    <row r="194" spans="1:4" x14ac:dyDescent="0.2">
      <c r="A194" s="15"/>
      <c r="B194" s="15"/>
      <c r="C194" s="229"/>
      <c r="D194" s="229"/>
    </row>
    <row r="195" spans="1:4" x14ac:dyDescent="0.2">
      <c r="A195" s="15"/>
      <c r="B195" s="15"/>
      <c r="C195" s="229"/>
      <c r="D195" s="229"/>
    </row>
  </sheetData>
  <mergeCells count="4">
    <mergeCell ref="A9:D9"/>
    <mergeCell ref="F5:G5"/>
    <mergeCell ref="F6:G6"/>
    <mergeCell ref="C10:D10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8" fitToHeight="0" orientation="portrait" r:id="rId3"/>
  <headerFooter alignWithMargins="0">
    <oddFooter>Stránka &amp;P z &amp;N</oddFooter>
  </headerFooter>
  <drawing r:id="rId4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6" tint="0.39997558519241921"/>
    <pageSetUpPr fitToPage="1"/>
  </sheetPr>
  <dimension ref="A1:G207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RowHeight="12.75" x14ac:dyDescent="0.2"/>
  <cols>
    <col min="1" max="1" width="10.85546875" customWidth="1"/>
    <col min="2" max="2" width="40.7109375" customWidth="1"/>
    <col min="3" max="3" width="11" style="275" customWidth="1"/>
    <col min="4" max="4" width="12.28515625" style="275" customWidth="1"/>
    <col min="5" max="5" width="0.7109375" customWidth="1"/>
    <col min="6" max="6" width="8.28515625" style="123" customWidth="1"/>
    <col min="7" max="7" width="12.28515625" style="123" customWidth="1"/>
  </cols>
  <sheetData>
    <row r="1" spans="1:7" ht="17.25" customHeight="1" x14ac:dyDescent="0.25">
      <c r="A1" s="203" t="s">
        <v>4362</v>
      </c>
      <c r="B1" s="63"/>
      <c r="C1" s="265"/>
      <c r="D1" s="71"/>
      <c r="E1" s="64"/>
      <c r="F1" s="64"/>
      <c r="G1" s="64"/>
    </row>
    <row r="2" spans="1:7" x14ac:dyDescent="0.2">
      <c r="A2" s="15" t="s">
        <v>1595</v>
      </c>
      <c r="B2" s="15"/>
      <c r="C2" s="266" t="s">
        <v>1596</v>
      </c>
      <c r="D2" s="266" t="s">
        <v>5844</v>
      </c>
      <c r="E2" s="64"/>
      <c r="F2" s="64"/>
      <c r="G2" s="64"/>
    </row>
    <row r="3" spans="1:7" ht="10.5" customHeight="1" x14ac:dyDescent="0.2">
      <c r="A3" s="3"/>
      <c r="B3" s="4"/>
      <c r="C3" s="267" t="s">
        <v>5842</v>
      </c>
      <c r="D3" s="286"/>
      <c r="E3" s="64"/>
      <c r="F3" s="6"/>
      <c r="G3" s="6"/>
    </row>
    <row r="4" spans="1:7" ht="10.5" customHeight="1" x14ac:dyDescent="0.2">
      <c r="A4" s="7"/>
      <c r="B4" s="8"/>
      <c r="C4" s="268"/>
      <c r="D4" s="268"/>
      <c r="E4" s="64"/>
      <c r="F4" s="8"/>
      <c r="G4" s="8"/>
    </row>
    <row r="5" spans="1:7" ht="10.5" customHeight="1" x14ac:dyDescent="0.2">
      <c r="A5" s="15" t="s">
        <v>59</v>
      </c>
      <c r="B5" s="202"/>
      <c r="C5" s="268" t="s">
        <v>1440</v>
      </c>
      <c r="D5" s="268" t="s">
        <v>5841</v>
      </c>
      <c r="E5" s="64"/>
      <c r="F5" s="302" t="s">
        <v>4360</v>
      </c>
      <c r="G5" s="303"/>
    </row>
    <row r="6" spans="1:7" ht="10.5" customHeight="1" x14ac:dyDescent="0.2">
      <c r="A6" s="7"/>
      <c r="B6" s="8"/>
      <c r="C6" s="267" t="s">
        <v>5843</v>
      </c>
      <c r="D6" s="287"/>
      <c r="E6" s="64"/>
      <c r="F6" s="302" t="s">
        <v>4361</v>
      </c>
      <c r="G6" s="303"/>
    </row>
    <row r="7" spans="1:7" ht="10.5" customHeight="1" x14ac:dyDescent="0.2">
      <c r="A7" s="83"/>
      <c r="B7" s="83"/>
      <c r="C7" s="269"/>
      <c r="D7" s="276"/>
      <c r="E7" s="66"/>
      <c r="F7" s="10" t="s">
        <v>1597</v>
      </c>
      <c r="G7" s="321">
        <v>43221</v>
      </c>
    </row>
    <row r="8" spans="1:7" ht="10.5" customHeight="1" x14ac:dyDescent="0.2">
      <c r="A8" s="4"/>
      <c r="B8" s="4"/>
      <c r="C8" s="268"/>
      <c r="D8" s="286"/>
      <c r="E8" s="8"/>
      <c r="F8" s="33"/>
      <c r="G8" s="34" t="s">
        <v>1905</v>
      </c>
    </row>
    <row r="9" spans="1:7" ht="19.5" customHeight="1" x14ac:dyDescent="0.25">
      <c r="A9" s="312" t="s">
        <v>2388</v>
      </c>
      <c r="B9" s="313"/>
      <c r="C9" s="313"/>
      <c r="D9" s="313"/>
      <c r="E9" s="37"/>
      <c r="F9" s="11"/>
      <c r="G9" s="8"/>
    </row>
    <row r="10" spans="1:7" ht="12" customHeight="1" x14ac:dyDescent="0.25">
      <c r="A10" s="179" t="s">
        <v>2283</v>
      </c>
      <c r="B10" s="12"/>
      <c r="C10" s="309" t="s">
        <v>2365</v>
      </c>
      <c r="D10" s="309"/>
      <c r="E10" s="13"/>
      <c r="F10" s="37"/>
      <c r="G10" s="8"/>
    </row>
    <row r="11" spans="1:7" ht="12" customHeight="1" x14ac:dyDescent="0.2">
      <c r="A11" s="126"/>
      <c r="B11" s="1"/>
      <c r="C11" s="291"/>
      <c r="D11" s="291"/>
      <c r="E11" s="13"/>
      <c r="F11" s="8"/>
      <c r="G11" s="8"/>
    </row>
    <row r="12" spans="1:7" ht="5.25" customHeight="1" x14ac:dyDescent="0.2">
      <c r="A12" s="18"/>
      <c r="B12" s="18"/>
      <c r="G12" s="124"/>
    </row>
    <row r="13" spans="1:7" x14ac:dyDescent="0.2">
      <c r="A13" s="20" t="s">
        <v>1598</v>
      </c>
      <c r="B13" s="21" t="s">
        <v>1599</v>
      </c>
      <c r="C13" s="35" t="s">
        <v>1939</v>
      </c>
      <c r="D13" s="22" t="s">
        <v>1601</v>
      </c>
      <c r="F13" s="24" t="s">
        <v>1602</v>
      </c>
      <c r="G13" s="124">
        <v>0</v>
      </c>
    </row>
    <row r="14" spans="1:7" ht="12" customHeight="1" x14ac:dyDescent="0.2">
      <c r="A14" s="138" t="s">
        <v>5673</v>
      </c>
      <c r="B14" s="112" t="s">
        <v>6139</v>
      </c>
      <c r="C14" s="182">
        <v>117</v>
      </c>
      <c r="D14" s="26">
        <f>((100-$G$13)/100)*C14</f>
        <v>117</v>
      </c>
      <c r="E14" s="130"/>
      <c r="F14" s="100"/>
      <c r="G14" s="264"/>
    </row>
    <row r="15" spans="1:7" ht="12" customHeight="1" x14ac:dyDescent="0.2">
      <c r="A15" s="138" t="s">
        <v>5674</v>
      </c>
      <c r="B15" s="112" t="s">
        <v>6140</v>
      </c>
      <c r="C15" s="182">
        <v>167</v>
      </c>
      <c r="D15" s="26">
        <f t="shared" ref="D15:D57" si="0">((100-$G$13)/100)*C15</f>
        <v>167</v>
      </c>
      <c r="E15" s="130"/>
      <c r="F15" s="100"/>
      <c r="G15" s="264"/>
    </row>
    <row r="16" spans="1:7" ht="12" customHeight="1" x14ac:dyDescent="0.2">
      <c r="A16" s="138" t="s">
        <v>5675</v>
      </c>
      <c r="B16" s="112" t="s">
        <v>6141</v>
      </c>
      <c r="C16" s="182">
        <v>242</v>
      </c>
      <c r="D16" s="26">
        <f t="shared" si="0"/>
        <v>242</v>
      </c>
      <c r="E16" s="130"/>
      <c r="F16" s="100"/>
      <c r="G16" s="264"/>
    </row>
    <row r="17" spans="1:7" ht="12" customHeight="1" x14ac:dyDescent="0.2">
      <c r="A17" s="138" t="s">
        <v>5676</v>
      </c>
      <c r="B17" s="112" t="s">
        <v>6142</v>
      </c>
      <c r="C17" s="182">
        <v>342</v>
      </c>
      <c r="D17" s="26">
        <f t="shared" si="0"/>
        <v>342</v>
      </c>
      <c r="E17" s="130"/>
      <c r="F17" s="100"/>
      <c r="G17" s="264"/>
    </row>
    <row r="18" spans="1:7" ht="12" customHeight="1" x14ac:dyDescent="0.2">
      <c r="A18" s="138" t="s">
        <v>5677</v>
      </c>
      <c r="B18" s="112" t="s">
        <v>6143</v>
      </c>
      <c r="C18" s="127">
        <v>450</v>
      </c>
      <c r="D18" s="26">
        <f t="shared" si="0"/>
        <v>450</v>
      </c>
      <c r="E18" s="130"/>
      <c r="F18" s="100"/>
      <c r="G18" s="264"/>
    </row>
    <row r="19" spans="1:7" ht="12" customHeight="1" x14ac:dyDescent="0.2">
      <c r="A19" s="138" t="s">
        <v>5678</v>
      </c>
      <c r="B19" s="112" t="s">
        <v>6144</v>
      </c>
      <c r="C19" s="127">
        <v>535</v>
      </c>
      <c r="D19" s="26">
        <f t="shared" si="0"/>
        <v>535</v>
      </c>
      <c r="E19" s="130"/>
      <c r="F19" s="100"/>
      <c r="G19" s="264"/>
    </row>
    <row r="20" spans="1:7" ht="12" customHeight="1" x14ac:dyDescent="0.2">
      <c r="A20" s="138" t="s">
        <v>5679</v>
      </c>
      <c r="B20" s="112" t="s">
        <v>6145</v>
      </c>
      <c r="C20" s="182">
        <v>693</v>
      </c>
      <c r="D20" s="26">
        <f t="shared" si="0"/>
        <v>693</v>
      </c>
      <c r="E20" s="130"/>
      <c r="F20" s="100"/>
      <c r="G20" s="264"/>
    </row>
    <row r="21" spans="1:7" ht="12" customHeight="1" x14ac:dyDescent="0.2">
      <c r="A21" s="138" t="s">
        <v>5680</v>
      </c>
      <c r="B21" s="112" t="s">
        <v>6146</v>
      </c>
      <c r="C21" s="127">
        <v>894</v>
      </c>
      <c r="D21" s="26">
        <f t="shared" si="0"/>
        <v>894</v>
      </c>
      <c r="E21" s="130"/>
      <c r="F21" s="100"/>
      <c r="G21" s="264"/>
    </row>
    <row r="22" spans="1:7" ht="12" customHeight="1" x14ac:dyDescent="0.2">
      <c r="A22" s="138" t="s">
        <v>5681</v>
      </c>
      <c r="B22" s="112" t="s">
        <v>6147</v>
      </c>
      <c r="C22" s="182">
        <v>111</v>
      </c>
      <c r="D22" s="26">
        <f t="shared" si="0"/>
        <v>111</v>
      </c>
      <c r="E22" s="130"/>
      <c r="F22" s="100"/>
      <c r="G22" s="264"/>
    </row>
    <row r="23" spans="1:7" ht="12" customHeight="1" x14ac:dyDescent="0.2">
      <c r="A23" s="138" t="s">
        <v>5682</v>
      </c>
      <c r="B23" s="112" t="s">
        <v>6148</v>
      </c>
      <c r="C23" s="182">
        <v>161</v>
      </c>
      <c r="D23" s="26">
        <f t="shared" si="0"/>
        <v>161</v>
      </c>
      <c r="E23" s="130"/>
      <c r="F23" s="100"/>
      <c r="G23" s="264"/>
    </row>
    <row r="24" spans="1:7" ht="12" customHeight="1" x14ac:dyDescent="0.2">
      <c r="A24" s="138" t="s">
        <v>5683</v>
      </c>
      <c r="B24" s="112" t="s">
        <v>6149</v>
      </c>
      <c r="C24" s="182">
        <v>239</v>
      </c>
      <c r="D24" s="26">
        <f t="shared" si="0"/>
        <v>239</v>
      </c>
      <c r="E24" s="130"/>
      <c r="F24" s="100"/>
      <c r="G24" s="264"/>
    </row>
    <row r="25" spans="1:7" ht="12" customHeight="1" x14ac:dyDescent="0.2">
      <c r="A25" s="138" t="s">
        <v>5684</v>
      </c>
      <c r="B25" s="112" t="s">
        <v>6150</v>
      </c>
      <c r="C25" s="182">
        <v>339</v>
      </c>
      <c r="D25" s="26">
        <f t="shared" si="0"/>
        <v>339</v>
      </c>
      <c r="E25" s="130"/>
      <c r="F25" s="100"/>
      <c r="G25" s="264"/>
    </row>
    <row r="26" spans="1:7" ht="12" customHeight="1" x14ac:dyDescent="0.2">
      <c r="A26" s="138" t="s">
        <v>5685</v>
      </c>
      <c r="B26" s="112" t="s">
        <v>6151</v>
      </c>
      <c r="C26" s="182">
        <v>441</v>
      </c>
      <c r="D26" s="26">
        <f t="shared" si="0"/>
        <v>441</v>
      </c>
      <c r="E26" s="130"/>
      <c r="F26" s="100"/>
      <c r="G26" s="264"/>
    </row>
    <row r="27" spans="1:7" ht="12" customHeight="1" x14ac:dyDescent="0.2">
      <c r="A27" s="138" t="s">
        <v>5686</v>
      </c>
      <c r="B27" s="112" t="s">
        <v>6152</v>
      </c>
      <c r="C27" s="182">
        <v>540</v>
      </c>
      <c r="D27" s="26">
        <f t="shared" si="0"/>
        <v>540</v>
      </c>
      <c r="E27" s="130"/>
      <c r="F27" s="100"/>
      <c r="G27" s="264"/>
    </row>
    <row r="28" spans="1:7" ht="12" customHeight="1" x14ac:dyDescent="0.2">
      <c r="A28" s="138" t="s">
        <v>5687</v>
      </c>
      <c r="B28" s="112" t="s">
        <v>6153</v>
      </c>
      <c r="C28" s="182">
        <v>704</v>
      </c>
      <c r="D28" s="26">
        <f t="shared" si="0"/>
        <v>704</v>
      </c>
      <c r="E28" s="130"/>
      <c r="F28" s="100"/>
      <c r="G28" s="264"/>
    </row>
    <row r="29" spans="1:7" ht="12" customHeight="1" x14ac:dyDescent="0.2">
      <c r="A29" s="138" t="s">
        <v>5688</v>
      </c>
      <c r="B29" s="112" t="s">
        <v>6154</v>
      </c>
      <c r="C29" s="182">
        <v>929</v>
      </c>
      <c r="D29" s="26">
        <f t="shared" si="0"/>
        <v>929</v>
      </c>
      <c r="E29" s="130"/>
      <c r="F29" s="100"/>
      <c r="G29" s="264"/>
    </row>
    <row r="30" spans="1:7" ht="12" customHeight="1" x14ac:dyDescent="0.2">
      <c r="A30" s="138" t="s">
        <v>5689</v>
      </c>
      <c r="B30" s="112" t="s">
        <v>6155</v>
      </c>
      <c r="C30" s="127">
        <v>1111</v>
      </c>
      <c r="D30" s="26">
        <f t="shared" si="0"/>
        <v>1111</v>
      </c>
      <c r="E30" s="130"/>
      <c r="F30" s="100"/>
      <c r="G30" s="264"/>
    </row>
    <row r="31" spans="1:7" ht="12" customHeight="1" x14ac:dyDescent="0.2">
      <c r="A31" s="138" t="s">
        <v>5690</v>
      </c>
      <c r="B31" s="112" t="s">
        <v>6156</v>
      </c>
      <c r="C31" s="182">
        <v>1397</v>
      </c>
      <c r="D31" s="26">
        <f t="shared" si="0"/>
        <v>1397</v>
      </c>
      <c r="E31" s="130"/>
      <c r="F31" s="100"/>
      <c r="G31" s="264"/>
    </row>
    <row r="32" spans="1:7" ht="12" customHeight="1" x14ac:dyDescent="0.2">
      <c r="A32" s="138" t="s">
        <v>5691</v>
      </c>
      <c r="B32" s="112" t="s">
        <v>6157</v>
      </c>
      <c r="C32" s="182">
        <v>1712</v>
      </c>
      <c r="D32" s="26">
        <f t="shared" si="0"/>
        <v>1712</v>
      </c>
      <c r="E32" s="130"/>
      <c r="F32" s="100"/>
      <c r="G32" s="264"/>
    </row>
    <row r="33" spans="1:7" ht="12" customHeight="1" x14ac:dyDescent="0.2">
      <c r="A33" s="138" t="s">
        <v>5692</v>
      </c>
      <c r="B33" s="112" t="s">
        <v>6158</v>
      </c>
      <c r="C33" s="182">
        <v>2210</v>
      </c>
      <c r="D33" s="26">
        <f t="shared" si="0"/>
        <v>2210</v>
      </c>
      <c r="E33" s="130"/>
      <c r="F33" s="100"/>
      <c r="G33" s="264"/>
    </row>
    <row r="34" spans="1:7" ht="12" customHeight="1" x14ac:dyDescent="0.2">
      <c r="A34" s="81" t="s">
        <v>5693</v>
      </c>
      <c r="B34" s="112" t="s">
        <v>6159</v>
      </c>
      <c r="C34" s="182">
        <v>2789</v>
      </c>
      <c r="D34" s="26">
        <f t="shared" si="0"/>
        <v>2789</v>
      </c>
      <c r="E34" s="130"/>
      <c r="F34" s="100"/>
      <c r="G34" s="264"/>
    </row>
    <row r="35" spans="1:7" ht="12" customHeight="1" x14ac:dyDescent="0.2">
      <c r="A35" s="81" t="s">
        <v>5694</v>
      </c>
      <c r="B35" s="112" t="s">
        <v>6160</v>
      </c>
      <c r="C35" s="182">
        <v>3542</v>
      </c>
      <c r="D35" s="26">
        <f t="shared" si="0"/>
        <v>3542</v>
      </c>
      <c r="E35" s="130"/>
      <c r="F35" s="65"/>
      <c r="G35" s="264"/>
    </row>
    <row r="36" spans="1:7" ht="12" customHeight="1" x14ac:dyDescent="0.2">
      <c r="A36" s="81" t="s">
        <v>5695</v>
      </c>
      <c r="B36" s="112" t="s">
        <v>6161</v>
      </c>
      <c r="C36" s="182">
        <v>4508</v>
      </c>
      <c r="D36" s="26">
        <f t="shared" si="0"/>
        <v>4508</v>
      </c>
      <c r="E36" s="130"/>
      <c r="F36" s="65"/>
      <c r="G36" s="264"/>
    </row>
    <row r="37" spans="1:7" ht="12" customHeight="1" x14ac:dyDescent="0.2">
      <c r="A37" s="81" t="s">
        <v>5696</v>
      </c>
      <c r="B37" s="112" t="s">
        <v>6162</v>
      </c>
      <c r="C37" s="182">
        <v>5695</v>
      </c>
      <c r="D37" s="26">
        <f t="shared" si="0"/>
        <v>5695</v>
      </c>
      <c r="E37" s="130"/>
      <c r="F37" s="65"/>
      <c r="G37" s="264"/>
    </row>
    <row r="38" spans="1:7" ht="12" customHeight="1" x14ac:dyDescent="0.2">
      <c r="A38" s="81" t="s">
        <v>813</v>
      </c>
      <c r="B38" s="112" t="s">
        <v>6163</v>
      </c>
      <c r="C38" s="182">
        <v>7112</v>
      </c>
      <c r="D38" s="26">
        <f t="shared" si="0"/>
        <v>7112</v>
      </c>
      <c r="E38" s="130"/>
      <c r="F38" s="65"/>
      <c r="G38" s="264"/>
    </row>
    <row r="39" spans="1:7" ht="12" customHeight="1" x14ac:dyDescent="0.2">
      <c r="A39" s="138" t="s">
        <v>5697</v>
      </c>
      <c r="B39" s="112" t="s">
        <v>6164</v>
      </c>
      <c r="C39" s="182">
        <v>166</v>
      </c>
      <c r="D39" s="26">
        <f t="shared" si="0"/>
        <v>166</v>
      </c>
      <c r="E39" s="130"/>
      <c r="F39" s="65"/>
      <c r="G39" s="264"/>
    </row>
    <row r="40" spans="1:7" ht="12" customHeight="1" x14ac:dyDescent="0.2">
      <c r="A40" s="138" t="s">
        <v>5698</v>
      </c>
      <c r="B40" s="112" t="s">
        <v>6165</v>
      </c>
      <c r="C40" s="182">
        <v>236</v>
      </c>
      <c r="D40" s="26">
        <f t="shared" si="0"/>
        <v>236</v>
      </c>
      <c r="E40" s="130"/>
      <c r="F40" s="65"/>
      <c r="G40" s="264"/>
    </row>
    <row r="41" spans="1:7" ht="12" customHeight="1" x14ac:dyDescent="0.2">
      <c r="A41" s="138" t="s">
        <v>5699</v>
      </c>
      <c r="B41" s="112" t="s">
        <v>6166</v>
      </c>
      <c r="C41" s="182">
        <v>296</v>
      </c>
      <c r="D41" s="26">
        <f t="shared" si="0"/>
        <v>296</v>
      </c>
      <c r="E41" s="130"/>
      <c r="F41" s="65"/>
      <c r="G41" s="264"/>
    </row>
    <row r="42" spans="1:7" ht="12" customHeight="1" x14ac:dyDescent="0.2">
      <c r="A42" s="138" t="s">
        <v>5700</v>
      </c>
      <c r="B42" s="112" t="s">
        <v>6167</v>
      </c>
      <c r="C42" s="127">
        <v>365</v>
      </c>
      <c r="D42" s="26">
        <f t="shared" si="0"/>
        <v>365</v>
      </c>
      <c r="E42" s="130"/>
      <c r="F42" s="65"/>
      <c r="G42" s="264"/>
    </row>
    <row r="43" spans="1:7" ht="12" customHeight="1" x14ac:dyDescent="0.2">
      <c r="A43" s="138" t="s">
        <v>5701</v>
      </c>
      <c r="B43" s="112" t="s">
        <v>6168</v>
      </c>
      <c r="C43" s="182">
        <v>163</v>
      </c>
      <c r="D43" s="26">
        <f t="shared" si="0"/>
        <v>163</v>
      </c>
      <c r="E43" s="130"/>
      <c r="F43" s="65"/>
      <c r="G43" s="264"/>
    </row>
    <row r="44" spans="1:7" ht="12" customHeight="1" x14ac:dyDescent="0.2">
      <c r="A44" s="138" t="s">
        <v>5702</v>
      </c>
      <c r="B44" s="112" t="s">
        <v>6169</v>
      </c>
      <c r="C44" s="182">
        <v>234</v>
      </c>
      <c r="D44" s="26">
        <f t="shared" si="0"/>
        <v>234</v>
      </c>
      <c r="E44" s="130"/>
      <c r="F44" s="65"/>
      <c r="G44" s="264"/>
    </row>
    <row r="45" spans="1:7" ht="12" customHeight="1" x14ac:dyDescent="0.2">
      <c r="A45" s="138" t="s">
        <v>5703</v>
      </c>
      <c r="B45" s="112" t="s">
        <v>6170</v>
      </c>
      <c r="C45" s="182">
        <v>299</v>
      </c>
      <c r="D45" s="26">
        <f t="shared" si="0"/>
        <v>299</v>
      </c>
      <c r="E45" s="130"/>
      <c r="F45" s="65"/>
      <c r="G45" s="264"/>
    </row>
    <row r="46" spans="1:7" ht="12" customHeight="1" x14ac:dyDescent="0.2">
      <c r="A46" s="138" t="s">
        <v>5704</v>
      </c>
      <c r="B46" s="112" t="s">
        <v>6171</v>
      </c>
      <c r="C46" s="182">
        <v>370</v>
      </c>
      <c r="D46" s="26">
        <f t="shared" si="0"/>
        <v>370</v>
      </c>
      <c r="E46" s="130"/>
      <c r="F46" s="65"/>
      <c r="G46" s="264"/>
    </row>
    <row r="47" spans="1:7" ht="12" customHeight="1" x14ac:dyDescent="0.2">
      <c r="A47" s="138" t="s">
        <v>5705</v>
      </c>
      <c r="B47" s="112" t="s">
        <v>6172</v>
      </c>
      <c r="C47" s="182">
        <v>481</v>
      </c>
      <c r="D47" s="26">
        <f t="shared" si="0"/>
        <v>481</v>
      </c>
      <c r="E47" s="130"/>
      <c r="F47" s="65"/>
      <c r="G47" s="264"/>
    </row>
    <row r="48" spans="1:7" ht="12" customHeight="1" x14ac:dyDescent="0.2">
      <c r="A48" s="138" t="s">
        <v>5706</v>
      </c>
      <c r="B48" s="112" t="s">
        <v>6173</v>
      </c>
      <c r="C48" s="182">
        <v>610</v>
      </c>
      <c r="D48" s="26">
        <f t="shared" si="0"/>
        <v>610</v>
      </c>
      <c r="E48" s="130"/>
      <c r="F48" s="65"/>
      <c r="G48" s="264"/>
    </row>
    <row r="49" spans="1:7" ht="12" customHeight="1" x14ac:dyDescent="0.2">
      <c r="A49" s="138" t="s">
        <v>5707</v>
      </c>
      <c r="B49" s="112" t="s">
        <v>6174</v>
      </c>
      <c r="C49" s="182">
        <v>752</v>
      </c>
      <c r="D49" s="26">
        <f t="shared" si="0"/>
        <v>752</v>
      </c>
      <c r="E49" s="130"/>
      <c r="F49" s="65"/>
      <c r="G49" s="264"/>
    </row>
    <row r="50" spans="1:7" ht="12" customHeight="1" x14ac:dyDescent="0.2">
      <c r="A50" s="138" t="s">
        <v>5708</v>
      </c>
      <c r="B50" s="112" t="s">
        <v>6175</v>
      </c>
      <c r="C50" s="182">
        <v>952</v>
      </c>
      <c r="D50" s="26">
        <f t="shared" si="0"/>
        <v>952</v>
      </c>
      <c r="E50" s="130"/>
      <c r="F50" s="65"/>
      <c r="G50" s="264"/>
    </row>
    <row r="51" spans="1:7" ht="12" customHeight="1" x14ac:dyDescent="0.2">
      <c r="A51" s="138" t="s">
        <v>5709</v>
      </c>
      <c r="B51" s="112" t="s">
        <v>6176</v>
      </c>
      <c r="C51" s="182">
        <v>1168</v>
      </c>
      <c r="D51" s="26">
        <f t="shared" si="0"/>
        <v>1168</v>
      </c>
      <c r="E51" s="130"/>
      <c r="F51" s="65"/>
      <c r="G51" s="264"/>
    </row>
    <row r="52" spans="1:7" ht="12" customHeight="1" x14ac:dyDescent="0.2">
      <c r="A52" s="138" t="s">
        <v>5710</v>
      </c>
      <c r="B52" s="112" t="s">
        <v>6177</v>
      </c>
      <c r="C52" s="182">
        <v>1503</v>
      </c>
      <c r="D52" s="26">
        <f t="shared" si="0"/>
        <v>1503</v>
      </c>
      <c r="E52" s="130"/>
      <c r="F52" s="65"/>
      <c r="G52" s="264"/>
    </row>
    <row r="53" spans="1:7" ht="12" customHeight="1" x14ac:dyDescent="0.2">
      <c r="A53" s="138" t="s">
        <v>5711</v>
      </c>
      <c r="B53" s="112" t="s">
        <v>6178</v>
      </c>
      <c r="C53" s="182">
        <v>1903</v>
      </c>
      <c r="D53" s="26">
        <f t="shared" si="0"/>
        <v>1903</v>
      </c>
      <c r="E53" s="130"/>
      <c r="F53" s="65"/>
      <c r="G53" s="264"/>
    </row>
    <row r="54" spans="1:7" ht="12" customHeight="1" x14ac:dyDescent="0.2">
      <c r="A54" s="138" t="s">
        <v>5712</v>
      </c>
      <c r="B54" s="112" t="s">
        <v>6179</v>
      </c>
      <c r="C54" s="182">
        <v>2416</v>
      </c>
      <c r="D54" s="26">
        <f t="shared" si="0"/>
        <v>2416</v>
      </c>
      <c r="E54" s="131"/>
      <c r="F54" s="65"/>
      <c r="G54" s="264"/>
    </row>
    <row r="55" spans="1:7" ht="12" customHeight="1" x14ac:dyDescent="0.2">
      <c r="A55" s="138" t="s">
        <v>5713</v>
      </c>
      <c r="B55" s="112" t="s">
        <v>6180</v>
      </c>
      <c r="C55" s="182">
        <v>3084</v>
      </c>
      <c r="D55" s="26">
        <f t="shared" si="0"/>
        <v>3084</v>
      </c>
      <c r="E55" s="130"/>
      <c r="F55" s="65"/>
      <c r="G55" s="264"/>
    </row>
    <row r="56" spans="1:7" ht="12" customHeight="1" x14ac:dyDescent="0.2">
      <c r="A56" s="138" t="s">
        <v>5714</v>
      </c>
      <c r="B56" s="112" t="s">
        <v>6181</v>
      </c>
      <c r="C56" s="182">
        <v>3877</v>
      </c>
      <c r="D56" s="26">
        <f t="shared" si="0"/>
        <v>3877</v>
      </c>
      <c r="E56" s="130"/>
      <c r="F56" s="65"/>
      <c r="G56" s="264"/>
    </row>
    <row r="57" spans="1:7" ht="12" customHeight="1" x14ac:dyDescent="0.2">
      <c r="A57" s="138" t="s">
        <v>389</v>
      </c>
      <c r="B57" s="112" t="s">
        <v>6182</v>
      </c>
      <c r="C57" s="182">
        <v>4856</v>
      </c>
      <c r="D57" s="26">
        <f t="shared" si="0"/>
        <v>4856</v>
      </c>
      <c r="E57" s="130"/>
      <c r="F57" s="65"/>
      <c r="G57" s="264"/>
    </row>
    <row r="58" spans="1:7" ht="12" customHeight="1" x14ac:dyDescent="0.2">
      <c r="A58" s="138"/>
      <c r="B58" s="112"/>
      <c r="C58" s="127"/>
      <c r="D58" s="26"/>
      <c r="E58" s="130"/>
      <c r="F58" s="65"/>
      <c r="G58" s="65"/>
    </row>
    <row r="59" spans="1:7" ht="12" customHeight="1" x14ac:dyDescent="0.2">
      <c r="A59" s="138"/>
      <c r="B59" s="112"/>
      <c r="C59" s="127"/>
      <c r="D59" s="26"/>
      <c r="E59" s="130"/>
      <c r="F59" s="65"/>
      <c r="G59" s="65"/>
    </row>
    <row r="60" spans="1:7" ht="12" customHeight="1" x14ac:dyDescent="0.2">
      <c r="A60" s="138"/>
      <c r="B60" s="112" t="s">
        <v>6183</v>
      </c>
      <c r="C60" s="127"/>
      <c r="D60" s="26"/>
      <c r="E60" s="130"/>
      <c r="F60" s="65"/>
      <c r="G60" s="65"/>
    </row>
    <row r="61" spans="1:7" ht="12" customHeight="1" x14ac:dyDescent="0.2">
      <c r="A61" s="138"/>
      <c r="B61" s="112"/>
      <c r="C61" s="127"/>
      <c r="D61" s="26"/>
      <c r="E61" s="130"/>
      <c r="F61" s="65"/>
      <c r="G61" s="65"/>
    </row>
    <row r="62" spans="1:7" ht="12" customHeight="1" x14ac:dyDescent="0.2">
      <c r="A62" s="138"/>
      <c r="B62" s="112"/>
      <c r="C62" s="127"/>
      <c r="D62" s="26"/>
      <c r="E62" s="130"/>
      <c r="F62" s="65"/>
      <c r="G62" s="65"/>
    </row>
    <row r="63" spans="1:7" ht="12" customHeight="1" x14ac:dyDescent="0.2">
      <c r="A63" s="138"/>
      <c r="B63" s="112"/>
      <c r="C63" s="127"/>
      <c r="D63" s="26"/>
      <c r="E63" s="130"/>
      <c r="F63" s="65"/>
      <c r="G63" s="65"/>
    </row>
    <row r="64" spans="1:7" ht="12" customHeight="1" x14ac:dyDescent="0.2">
      <c r="A64" s="45"/>
      <c r="B64" s="236"/>
      <c r="C64" s="220"/>
      <c r="D64" s="26"/>
      <c r="E64" s="130"/>
      <c r="F64" s="65"/>
      <c r="G64" s="65"/>
    </row>
    <row r="65" spans="1:7" ht="12" customHeight="1" x14ac:dyDescent="0.2">
      <c r="A65" s="45"/>
      <c r="B65" s="168"/>
      <c r="C65" s="220"/>
      <c r="D65" s="26"/>
      <c r="E65" s="130"/>
      <c r="F65" s="65"/>
      <c r="G65" s="65"/>
    </row>
    <row r="66" spans="1:7" ht="12" customHeight="1" x14ac:dyDescent="0.2">
      <c r="A66" s="137"/>
      <c r="B66" s="234"/>
      <c r="C66" s="220"/>
      <c r="D66" s="26"/>
      <c r="E66" s="130"/>
      <c r="F66" s="65"/>
      <c r="G66" s="65"/>
    </row>
    <row r="67" spans="1:7" ht="12" customHeight="1" x14ac:dyDescent="0.2">
      <c r="A67" s="137"/>
      <c r="B67" s="234"/>
      <c r="C67" s="220"/>
      <c r="D67" s="26"/>
      <c r="E67" s="130"/>
      <c r="F67" s="65"/>
      <c r="G67" s="65"/>
    </row>
    <row r="68" spans="1:7" ht="12" customHeight="1" x14ac:dyDescent="0.2">
      <c r="A68" s="137"/>
      <c r="B68" s="234"/>
      <c r="C68" s="220"/>
      <c r="D68" s="26"/>
      <c r="E68" s="130"/>
      <c r="F68" s="65"/>
      <c r="G68" s="65"/>
    </row>
    <row r="69" spans="1:7" ht="12" customHeight="1" x14ac:dyDescent="0.2">
      <c r="A69" s="137"/>
      <c r="B69" s="234"/>
      <c r="C69" s="220"/>
      <c r="D69" s="26"/>
      <c r="E69" s="130"/>
      <c r="F69" s="65"/>
      <c r="G69" s="65"/>
    </row>
    <row r="70" spans="1:7" ht="12" customHeight="1" x14ac:dyDescent="0.2">
      <c r="A70" s="137"/>
      <c r="B70" s="234"/>
      <c r="C70" s="220"/>
      <c r="D70" s="26"/>
      <c r="E70" s="130"/>
      <c r="F70" s="65"/>
      <c r="G70" s="65"/>
    </row>
    <row r="71" spans="1:7" ht="12" customHeight="1" x14ac:dyDescent="0.2">
      <c r="A71" s="137"/>
      <c r="B71" s="234"/>
      <c r="C71" s="220"/>
      <c r="D71" s="26"/>
      <c r="E71" s="130"/>
      <c r="F71" s="65"/>
      <c r="G71" s="65"/>
    </row>
    <row r="72" spans="1:7" ht="12" customHeight="1" x14ac:dyDescent="0.2">
      <c r="A72" s="137"/>
      <c r="B72" s="13"/>
      <c r="C72" s="220"/>
      <c r="D72" s="26"/>
      <c r="E72" s="130"/>
      <c r="F72" s="65"/>
      <c r="G72" s="65"/>
    </row>
    <row r="73" spans="1:7" ht="12" customHeight="1" x14ac:dyDescent="0.2">
      <c r="A73" s="45"/>
      <c r="B73" s="38"/>
      <c r="C73" s="220"/>
      <c r="D73" s="229"/>
      <c r="E73" s="130"/>
      <c r="F73" s="65"/>
      <c r="G73" s="65"/>
    </row>
    <row r="74" spans="1:7" ht="12" customHeight="1" x14ac:dyDescent="0.2">
      <c r="A74" s="45"/>
      <c r="B74" s="53"/>
      <c r="C74" s="220"/>
      <c r="D74" s="229"/>
      <c r="E74" s="130"/>
      <c r="F74" s="65"/>
      <c r="G74" s="65"/>
    </row>
    <row r="75" spans="1:7" ht="12" customHeight="1" x14ac:dyDescent="0.2">
      <c r="A75" s="45"/>
      <c r="B75" s="38"/>
      <c r="C75" s="220"/>
      <c r="D75" s="229"/>
      <c r="E75" s="130"/>
      <c r="F75" s="65"/>
      <c r="G75" s="65"/>
    </row>
    <row r="76" spans="1:7" ht="12" customHeight="1" x14ac:dyDescent="0.2">
      <c r="A76" s="45"/>
      <c r="B76" s="38"/>
      <c r="C76" s="220"/>
      <c r="D76" s="229"/>
      <c r="E76" s="130"/>
      <c r="F76" s="65"/>
      <c r="G76" s="65"/>
    </row>
    <row r="77" spans="1:7" ht="12" customHeight="1" x14ac:dyDescent="0.2">
      <c r="A77" s="45"/>
      <c r="B77" s="38"/>
      <c r="C77" s="220"/>
      <c r="D77" s="229"/>
      <c r="E77" s="130"/>
      <c r="F77" s="65"/>
      <c r="G77" s="65"/>
    </row>
    <row r="78" spans="1:7" ht="12" customHeight="1" x14ac:dyDescent="0.2">
      <c r="A78" s="45"/>
      <c r="B78" s="38"/>
      <c r="C78" s="220"/>
      <c r="D78" s="229"/>
      <c r="E78" s="130"/>
      <c r="F78" s="65"/>
      <c r="G78" s="65"/>
    </row>
    <row r="79" spans="1:7" ht="12" customHeight="1" x14ac:dyDescent="0.2">
      <c r="A79" s="45"/>
      <c r="B79" s="38"/>
      <c r="C79" s="220"/>
      <c r="D79" s="229"/>
      <c r="E79" s="130"/>
      <c r="F79" s="65"/>
      <c r="G79" s="65"/>
    </row>
    <row r="80" spans="1:7" ht="12" customHeight="1" x14ac:dyDescent="0.2">
      <c r="A80" s="45"/>
      <c r="B80" s="38"/>
      <c r="C80" s="220"/>
      <c r="D80" s="229"/>
      <c r="E80" s="130"/>
      <c r="F80" s="65"/>
      <c r="G80" s="65"/>
    </row>
    <row r="81" spans="1:7" ht="12" customHeight="1" x14ac:dyDescent="0.2">
      <c r="A81" s="45"/>
      <c r="B81" s="40"/>
      <c r="C81" s="220"/>
      <c r="D81" s="229"/>
      <c r="E81" s="130"/>
      <c r="F81" s="65"/>
      <c r="G81" s="65"/>
    </row>
    <row r="82" spans="1:7" ht="12" customHeight="1" x14ac:dyDescent="0.2">
      <c r="A82" s="45"/>
      <c r="B82" s="40"/>
      <c r="C82" s="220"/>
      <c r="D82" s="229"/>
      <c r="E82" s="130"/>
      <c r="F82" s="65"/>
      <c r="G82" s="65"/>
    </row>
    <row r="83" spans="1:7" ht="12" customHeight="1" x14ac:dyDescent="0.2">
      <c r="A83" s="45"/>
      <c r="B83" s="40"/>
      <c r="C83" s="220"/>
      <c r="D83" s="229"/>
      <c r="E83" s="130"/>
      <c r="F83" s="65"/>
      <c r="G83" s="65"/>
    </row>
    <row r="84" spans="1:7" ht="12" customHeight="1" x14ac:dyDescent="0.2">
      <c r="A84" s="45"/>
      <c r="B84" s="40"/>
      <c r="C84" s="220"/>
      <c r="D84" s="229"/>
      <c r="E84" s="130"/>
      <c r="F84" s="65"/>
      <c r="G84" s="65"/>
    </row>
    <row r="85" spans="1:7" ht="12" customHeight="1" x14ac:dyDescent="0.2">
      <c r="A85" s="45"/>
      <c r="B85" s="40"/>
      <c r="C85" s="220"/>
      <c r="D85" s="229"/>
      <c r="E85" s="130"/>
      <c r="F85" s="65"/>
      <c r="G85" s="65"/>
    </row>
    <row r="86" spans="1:7" ht="12" customHeight="1" x14ac:dyDescent="0.2">
      <c r="A86" s="45"/>
      <c r="B86" s="40"/>
      <c r="C86" s="220"/>
      <c r="D86" s="229"/>
      <c r="E86" s="130"/>
      <c r="F86" s="65"/>
      <c r="G86" s="65"/>
    </row>
    <row r="87" spans="1:7" ht="12" customHeight="1" x14ac:dyDescent="0.2">
      <c r="A87" s="45"/>
      <c r="B87" s="40"/>
      <c r="C87" s="220"/>
      <c r="D87" s="229"/>
      <c r="E87" s="130"/>
      <c r="F87" s="65"/>
      <c r="G87" s="65"/>
    </row>
    <row r="88" spans="1:7" ht="12" customHeight="1" x14ac:dyDescent="0.2">
      <c r="A88" s="45"/>
      <c r="B88" s="40"/>
      <c r="C88" s="220"/>
      <c r="D88" s="229"/>
      <c r="E88" s="130"/>
      <c r="F88" s="65"/>
      <c r="G88" s="65"/>
    </row>
    <row r="89" spans="1:7" ht="12" customHeight="1" x14ac:dyDescent="0.2">
      <c r="A89" s="45"/>
      <c r="B89" s="40"/>
      <c r="C89" s="220"/>
      <c r="D89" s="229"/>
      <c r="E89" s="130"/>
      <c r="F89" s="65"/>
      <c r="G89" s="65"/>
    </row>
    <row r="90" spans="1:7" ht="12" customHeight="1" x14ac:dyDescent="0.2">
      <c r="A90" s="45"/>
      <c r="B90" s="40"/>
      <c r="C90" s="220"/>
      <c r="D90" s="229"/>
      <c r="E90" s="130"/>
      <c r="F90" s="65"/>
      <c r="G90" s="65"/>
    </row>
    <row r="91" spans="1:7" ht="12" customHeight="1" x14ac:dyDescent="0.2">
      <c r="A91" s="45"/>
      <c r="B91" s="40"/>
      <c r="C91" s="220"/>
      <c r="D91" s="229"/>
      <c r="E91" s="130"/>
      <c r="F91" s="65"/>
      <c r="G91" s="65"/>
    </row>
    <row r="92" spans="1:7" ht="12" customHeight="1" x14ac:dyDescent="0.2">
      <c r="A92" s="45"/>
      <c r="B92" s="40"/>
      <c r="C92" s="220"/>
      <c r="D92" s="229"/>
      <c r="E92" s="130"/>
      <c r="F92" s="65"/>
      <c r="G92" s="65"/>
    </row>
    <row r="93" spans="1:7" ht="12" customHeight="1" x14ac:dyDescent="0.2">
      <c r="A93" s="45"/>
      <c r="B93" s="40"/>
      <c r="C93" s="220"/>
      <c r="D93" s="229"/>
      <c r="E93" s="130"/>
      <c r="F93" s="65"/>
      <c r="G93" s="65"/>
    </row>
    <row r="94" spans="1:7" ht="12" customHeight="1" x14ac:dyDescent="0.2">
      <c r="A94" s="45"/>
      <c r="B94" s="40"/>
      <c r="C94" s="220"/>
      <c r="D94" s="229"/>
      <c r="E94" s="130"/>
      <c r="F94" s="65"/>
      <c r="G94" s="65"/>
    </row>
    <row r="95" spans="1:7" ht="12" customHeight="1" x14ac:dyDescent="0.2">
      <c r="A95" s="45"/>
      <c r="B95" s="40"/>
      <c r="C95" s="220"/>
      <c r="D95" s="229"/>
      <c r="E95" s="130"/>
      <c r="F95" s="65"/>
      <c r="G95" s="65"/>
    </row>
    <row r="96" spans="1:7" ht="12" customHeight="1" x14ac:dyDescent="0.2">
      <c r="A96" s="45"/>
      <c r="B96" s="40"/>
      <c r="C96" s="220"/>
      <c r="D96" s="229"/>
      <c r="E96" s="130"/>
      <c r="F96" s="65"/>
      <c r="G96" s="65"/>
    </row>
    <row r="97" spans="1:7" ht="12" customHeight="1" x14ac:dyDescent="0.2">
      <c r="A97" s="45"/>
      <c r="B97" s="40"/>
      <c r="C97" s="220"/>
      <c r="D97" s="229"/>
      <c r="E97" s="130"/>
      <c r="F97" s="65"/>
      <c r="G97" s="65"/>
    </row>
    <row r="98" spans="1:7" ht="12" customHeight="1" x14ac:dyDescent="0.2">
      <c r="A98" s="45"/>
      <c r="B98" s="40"/>
      <c r="C98" s="220"/>
      <c r="D98" s="229"/>
      <c r="E98" s="130"/>
      <c r="F98" s="65"/>
      <c r="G98" s="65"/>
    </row>
    <row r="99" spans="1:7" ht="12" customHeight="1" x14ac:dyDescent="0.2">
      <c r="A99" s="45"/>
      <c r="B99" s="40"/>
      <c r="C99" s="220"/>
      <c r="D99" s="229"/>
      <c r="E99" s="130"/>
      <c r="F99" s="65"/>
      <c r="G99" s="65"/>
    </row>
    <row r="100" spans="1:7" ht="12" customHeight="1" x14ac:dyDescent="0.2">
      <c r="A100" s="45"/>
      <c r="B100" s="40"/>
      <c r="C100" s="220"/>
      <c r="D100" s="229"/>
      <c r="E100" s="130"/>
      <c r="F100" s="65"/>
      <c r="G100" s="65"/>
    </row>
    <row r="101" spans="1:7" ht="12" customHeight="1" x14ac:dyDescent="0.2">
      <c r="A101" s="45"/>
      <c r="B101" s="40"/>
      <c r="C101" s="220"/>
      <c r="D101" s="229"/>
      <c r="E101" s="130"/>
      <c r="F101" s="65"/>
      <c r="G101" s="65"/>
    </row>
    <row r="102" spans="1:7" ht="12" customHeight="1" x14ac:dyDescent="0.2">
      <c r="A102" s="45"/>
      <c r="B102" s="40"/>
      <c r="C102" s="220"/>
      <c r="D102" s="229"/>
      <c r="E102" s="130"/>
      <c r="F102" s="65"/>
      <c r="G102" s="65"/>
    </row>
    <row r="103" spans="1:7" ht="12" customHeight="1" x14ac:dyDescent="0.2">
      <c r="A103" s="45"/>
      <c r="B103" s="40"/>
      <c r="C103" s="220"/>
      <c r="D103" s="229"/>
      <c r="E103" s="130"/>
      <c r="F103" s="65"/>
      <c r="G103" s="65"/>
    </row>
    <row r="104" spans="1:7" ht="12" customHeight="1" x14ac:dyDescent="0.2">
      <c r="A104" s="45"/>
      <c r="B104" s="15"/>
      <c r="C104" s="220"/>
      <c r="D104" s="229"/>
      <c r="E104" s="130"/>
      <c r="F104" s="65"/>
      <c r="G104" s="65"/>
    </row>
    <row r="105" spans="1:7" ht="12" customHeight="1" x14ac:dyDescent="0.2">
      <c r="A105" s="45"/>
      <c r="B105" s="15"/>
      <c r="C105" s="220"/>
      <c r="D105" s="229"/>
      <c r="E105" s="130"/>
      <c r="F105" s="65"/>
      <c r="G105" s="65"/>
    </row>
    <row r="106" spans="1:7" ht="12" customHeight="1" x14ac:dyDescent="0.2">
      <c r="A106" s="45"/>
      <c r="B106" s="15"/>
      <c r="C106" s="220"/>
      <c r="D106" s="229"/>
      <c r="E106" s="130"/>
      <c r="F106" s="65"/>
      <c r="G106" s="65"/>
    </row>
    <row r="107" spans="1:7" ht="12" customHeight="1" x14ac:dyDescent="0.2">
      <c r="A107" s="45"/>
      <c r="B107" s="15"/>
      <c r="C107" s="220"/>
      <c r="D107" s="229"/>
      <c r="E107" s="130"/>
      <c r="F107" s="65"/>
      <c r="G107" s="65"/>
    </row>
    <row r="108" spans="1:7" ht="12" customHeight="1" x14ac:dyDescent="0.2">
      <c r="A108" s="45"/>
      <c r="B108" s="15"/>
      <c r="C108" s="220"/>
      <c r="D108" s="229"/>
      <c r="E108" s="130"/>
      <c r="F108" s="65"/>
      <c r="G108" s="65"/>
    </row>
    <row r="109" spans="1:7" ht="12" customHeight="1" x14ac:dyDescent="0.2">
      <c r="A109" s="45"/>
      <c r="B109" s="15"/>
      <c r="C109" s="220"/>
      <c r="D109" s="229"/>
      <c r="E109" s="130"/>
      <c r="F109" s="65"/>
      <c r="G109" s="65"/>
    </row>
    <row r="110" spans="1:7" ht="12" customHeight="1" x14ac:dyDescent="0.2">
      <c r="A110" s="45"/>
      <c r="B110" s="15"/>
      <c r="C110" s="220"/>
      <c r="D110" s="229"/>
      <c r="E110" s="130"/>
      <c r="F110" s="65"/>
    </row>
    <row r="111" spans="1:7" ht="12" customHeight="1" x14ac:dyDescent="0.2">
      <c r="A111" s="45"/>
      <c r="B111" s="15"/>
      <c r="C111" s="220"/>
      <c r="D111" s="229"/>
      <c r="E111" s="130"/>
      <c r="F111" s="65"/>
    </row>
    <row r="112" spans="1:7" ht="12" customHeight="1" x14ac:dyDescent="0.2">
      <c r="A112" s="45"/>
      <c r="B112" s="15"/>
      <c r="C112" s="220"/>
      <c r="D112" s="229"/>
      <c r="E112" s="130"/>
      <c r="F112" s="65"/>
    </row>
    <row r="113" spans="1:6" ht="12" customHeight="1" x14ac:dyDescent="0.2">
      <c r="A113" s="45"/>
      <c r="B113" s="15"/>
      <c r="C113" s="220"/>
      <c r="D113" s="229"/>
      <c r="E113" s="130"/>
      <c r="F113" s="65"/>
    </row>
    <row r="114" spans="1:6" ht="12" customHeight="1" x14ac:dyDescent="0.2">
      <c r="A114" s="45"/>
      <c r="B114" s="15"/>
      <c r="C114" s="220"/>
      <c r="D114" s="229"/>
      <c r="E114" s="130"/>
      <c r="F114" s="65"/>
    </row>
    <row r="115" spans="1:6" ht="12" customHeight="1" x14ac:dyDescent="0.2">
      <c r="A115" s="45"/>
      <c r="B115" s="15"/>
      <c r="C115" s="220"/>
      <c r="D115" s="229"/>
      <c r="E115" s="130"/>
      <c r="F115" s="65"/>
    </row>
    <row r="116" spans="1:6" ht="12" customHeight="1" x14ac:dyDescent="0.2">
      <c r="A116" s="45"/>
      <c r="B116" s="15"/>
      <c r="C116" s="220"/>
      <c r="D116" s="229"/>
      <c r="E116" s="130"/>
      <c r="F116" s="65"/>
    </row>
    <row r="117" spans="1:6" ht="12" customHeight="1" x14ac:dyDescent="0.2">
      <c r="A117" s="45"/>
      <c r="B117" s="15"/>
      <c r="C117" s="220"/>
      <c r="D117" s="229"/>
      <c r="E117" s="130"/>
      <c r="F117" s="65"/>
    </row>
    <row r="118" spans="1:6" ht="12" customHeight="1" x14ac:dyDescent="0.2">
      <c r="A118" s="45"/>
      <c r="B118" s="15"/>
      <c r="C118" s="220"/>
      <c r="D118" s="229"/>
      <c r="E118" s="130"/>
      <c r="F118" s="65"/>
    </row>
    <row r="119" spans="1:6" ht="12" customHeight="1" x14ac:dyDescent="0.2">
      <c r="A119" s="45"/>
      <c r="B119" s="15"/>
      <c r="C119" s="220"/>
      <c r="D119" s="229"/>
      <c r="E119" s="130"/>
      <c r="F119" s="65"/>
    </row>
    <row r="120" spans="1:6" ht="12" customHeight="1" x14ac:dyDescent="0.2">
      <c r="A120" s="45"/>
      <c r="B120" s="15"/>
      <c r="C120" s="220"/>
      <c r="D120" s="229"/>
      <c r="E120" s="130"/>
      <c r="F120" s="65"/>
    </row>
    <row r="121" spans="1:6" ht="12" customHeight="1" x14ac:dyDescent="0.2">
      <c r="A121" s="45"/>
      <c r="B121" s="15"/>
      <c r="C121" s="220"/>
      <c r="D121" s="229"/>
      <c r="E121" s="130"/>
      <c r="F121" s="65"/>
    </row>
    <row r="122" spans="1:6" ht="12" customHeight="1" x14ac:dyDescent="0.2">
      <c r="A122" s="45"/>
      <c r="B122" s="15"/>
      <c r="C122" s="290"/>
      <c r="D122" s="229"/>
      <c r="E122" s="130"/>
      <c r="F122" s="65"/>
    </row>
    <row r="123" spans="1:6" ht="12" customHeight="1" x14ac:dyDescent="0.2">
      <c r="A123" s="45"/>
      <c r="B123" s="15"/>
      <c r="C123" s="290"/>
      <c r="D123" s="229"/>
      <c r="E123" s="130"/>
      <c r="F123" s="65"/>
    </row>
    <row r="124" spans="1:6" ht="12" customHeight="1" x14ac:dyDescent="0.2">
      <c r="A124" s="45"/>
      <c r="B124" s="15"/>
      <c r="C124" s="290"/>
      <c r="D124" s="229"/>
      <c r="E124" s="130"/>
      <c r="F124" s="65"/>
    </row>
    <row r="125" spans="1:6" ht="12" customHeight="1" x14ac:dyDescent="0.2">
      <c r="A125" s="45"/>
      <c r="B125" s="15"/>
      <c r="C125" s="290"/>
      <c r="D125" s="229"/>
      <c r="E125" s="130"/>
      <c r="F125" s="65"/>
    </row>
    <row r="126" spans="1:6" ht="12" customHeight="1" x14ac:dyDescent="0.2">
      <c r="A126" s="45"/>
      <c r="B126" s="15"/>
      <c r="C126" s="290"/>
      <c r="D126" s="229"/>
      <c r="E126" s="130"/>
      <c r="F126" s="65"/>
    </row>
    <row r="127" spans="1:6" ht="12" customHeight="1" x14ac:dyDescent="0.2">
      <c r="A127" s="45"/>
      <c r="B127" s="15"/>
      <c r="C127" s="290"/>
      <c r="D127" s="229"/>
      <c r="E127" s="130"/>
      <c r="F127" s="65"/>
    </row>
    <row r="128" spans="1:6" ht="12" customHeight="1" x14ac:dyDescent="0.2">
      <c r="A128" s="45"/>
      <c r="B128" s="15"/>
      <c r="C128" s="290"/>
      <c r="D128" s="229"/>
      <c r="E128" s="130"/>
      <c r="F128" s="65"/>
    </row>
    <row r="129" spans="1:6" ht="12" customHeight="1" x14ac:dyDescent="0.2">
      <c r="A129" s="45"/>
      <c r="B129" s="15"/>
      <c r="C129" s="290"/>
      <c r="D129" s="229"/>
      <c r="E129" s="130"/>
      <c r="F129" s="65"/>
    </row>
    <row r="130" spans="1:6" ht="12" customHeight="1" x14ac:dyDescent="0.2">
      <c r="A130" s="45"/>
      <c r="B130" s="15"/>
      <c r="C130" s="290"/>
      <c r="D130" s="229"/>
      <c r="E130" s="130"/>
      <c r="F130" s="65"/>
    </row>
    <row r="131" spans="1:6" ht="12" customHeight="1" x14ac:dyDescent="0.2">
      <c r="A131" s="45"/>
      <c r="B131" s="15"/>
      <c r="C131" s="290"/>
      <c r="D131" s="229"/>
      <c r="E131" s="130"/>
      <c r="F131" s="65"/>
    </row>
    <row r="132" spans="1:6" ht="12" customHeight="1" x14ac:dyDescent="0.2">
      <c r="A132" s="45"/>
      <c r="B132" s="15"/>
      <c r="C132" s="290"/>
      <c r="D132" s="229"/>
      <c r="E132" s="130"/>
      <c r="F132" s="65"/>
    </row>
    <row r="133" spans="1:6" ht="12" customHeight="1" x14ac:dyDescent="0.2">
      <c r="A133" s="45"/>
      <c r="B133" s="15"/>
      <c r="C133" s="290"/>
      <c r="D133" s="229"/>
      <c r="E133" s="130"/>
      <c r="F133" s="65"/>
    </row>
    <row r="134" spans="1:6" ht="12" customHeight="1" x14ac:dyDescent="0.2">
      <c r="A134" s="45"/>
      <c r="B134" s="15"/>
      <c r="C134" s="290"/>
      <c r="D134" s="229"/>
      <c r="E134" s="130"/>
      <c r="F134" s="65"/>
    </row>
    <row r="135" spans="1:6" ht="12" customHeight="1" x14ac:dyDescent="0.2">
      <c r="A135" s="45"/>
      <c r="B135" s="15"/>
      <c r="C135" s="290"/>
      <c r="D135" s="229"/>
      <c r="E135" s="130"/>
      <c r="F135" s="65"/>
    </row>
    <row r="136" spans="1:6" ht="12" customHeight="1" x14ac:dyDescent="0.2">
      <c r="A136" s="45"/>
      <c r="B136" s="15"/>
      <c r="C136" s="290"/>
      <c r="D136" s="229"/>
      <c r="E136" s="130"/>
      <c r="F136" s="65"/>
    </row>
    <row r="137" spans="1:6" ht="12" customHeight="1" x14ac:dyDescent="0.2">
      <c r="A137" s="45"/>
      <c r="B137" s="15"/>
      <c r="C137" s="290"/>
      <c r="D137" s="229"/>
      <c r="E137" s="130"/>
      <c r="F137" s="65"/>
    </row>
    <row r="138" spans="1:6" ht="12" customHeight="1" x14ac:dyDescent="0.2">
      <c r="A138" s="45"/>
      <c r="B138" s="15"/>
      <c r="C138" s="290"/>
      <c r="D138" s="229"/>
      <c r="E138" s="130"/>
      <c r="F138" s="65"/>
    </row>
    <row r="139" spans="1:6" ht="12" customHeight="1" x14ac:dyDescent="0.2">
      <c r="A139" s="45"/>
      <c r="B139" s="15"/>
      <c r="C139" s="290"/>
      <c r="D139" s="229"/>
      <c r="E139" s="130"/>
      <c r="F139" s="65"/>
    </row>
    <row r="140" spans="1:6" ht="12" customHeight="1" x14ac:dyDescent="0.2">
      <c r="A140" s="45"/>
      <c r="B140" s="15"/>
      <c r="C140" s="220"/>
      <c r="D140" s="229"/>
      <c r="E140" s="130"/>
      <c r="F140" s="65"/>
    </row>
    <row r="141" spans="1:6" ht="12" customHeight="1" x14ac:dyDescent="0.2">
      <c r="A141" s="45"/>
      <c r="B141" s="15"/>
      <c r="C141" s="220"/>
      <c r="D141" s="229"/>
      <c r="E141" s="130"/>
      <c r="F141" s="65"/>
    </row>
    <row r="142" spans="1:6" ht="12" customHeight="1" x14ac:dyDescent="0.2">
      <c r="A142" s="45"/>
      <c r="B142" s="15"/>
      <c r="C142" s="220"/>
      <c r="D142" s="229"/>
      <c r="E142" s="130"/>
      <c r="F142" s="65"/>
    </row>
    <row r="143" spans="1:6" ht="12" customHeight="1" x14ac:dyDescent="0.2">
      <c r="A143" s="45"/>
      <c r="B143" s="15"/>
      <c r="C143" s="220"/>
      <c r="D143" s="229"/>
      <c r="E143" s="130"/>
      <c r="F143" s="65"/>
    </row>
    <row r="144" spans="1:6" ht="12" customHeight="1" x14ac:dyDescent="0.2">
      <c r="A144" s="45"/>
      <c r="B144" s="15"/>
      <c r="C144" s="220"/>
      <c r="D144" s="229"/>
      <c r="E144" s="130"/>
      <c r="F144" s="65"/>
    </row>
    <row r="145" spans="1:6" ht="12" customHeight="1" x14ac:dyDescent="0.2">
      <c r="A145" s="45"/>
      <c r="B145" s="15"/>
      <c r="C145" s="220"/>
      <c r="D145" s="229"/>
      <c r="E145" s="130"/>
      <c r="F145" s="65"/>
    </row>
    <row r="146" spans="1:6" ht="12" customHeight="1" x14ac:dyDescent="0.2">
      <c r="A146" s="45"/>
      <c r="B146" s="15"/>
      <c r="C146" s="220"/>
      <c r="D146" s="229"/>
      <c r="E146" s="130"/>
      <c r="F146" s="65"/>
    </row>
    <row r="147" spans="1:6" ht="12" customHeight="1" x14ac:dyDescent="0.2">
      <c r="A147" s="45"/>
      <c r="B147" s="15"/>
      <c r="C147" s="220"/>
      <c r="D147" s="229"/>
      <c r="E147" s="130"/>
      <c r="F147" s="65"/>
    </row>
    <row r="148" spans="1:6" ht="12" customHeight="1" x14ac:dyDescent="0.2">
      <c r="A148" s="45"/>
      <c r="B148" s="15"/>
      <c r="C148" s="220"/>
      <c r="D148" s="229"/>
      <c r="E148" s="130"/>
      <c r="F148" s="65"/>
    </row>
    <row r="149" spans="1:6" ht="12" customHeight="1" x14ac:dyDescent="0.2">
      <c r="A149" s="45"/>
      <c r="B149" s="15"/>
      <c r="C149" s="220"/>
      <c r="D149" s="229"/>
      <c r="E149" s="130"/>
      <c r="F149" s="65"/>
    </row>
    <row r="150" spans="1:6" ht="12" customHeight="1" x14ac:dyDescent="0.2">
      <c r="A150" s="45"/>
      <c r="B150" s="15"/>
      <c r="C150" s="220"/>
      <c r="D150" s="229"/>
      <c r="E150" s="130"/>
      <c r="F150" s="65"/>
    </row>
    <row r="151" spans="1:6" ht="12" customHeight="1" x14ac:dyDescent="0.2">
      <c r="A151" s="45"/>
      <c r="B151" s="15"/>
      <c r="C151" s="220"/>
      <c r="D151" s="229"/>
      <c r="E151" s="130"/>
      <c r="F151" s="65"/>
    </row>
    <row r="152" spans="1:6" ht="12" customHeight="1" x14ac:dyDescent="0.2">
      <c r="A152" s="46"/>
      <c r="B152" s="15"/>
      <c r="C152" s="220"/>
      <c r="D152" s="229"/>
      <c r="E152" s="130"/>
      <c r="F152" s="65"/>
    </row>
    <row r="153" spans="1:6" ht="12" customHeight="1" x14ac:dyDescent="0.2">
      <c r="A153" s="45"/>
      <c r="B153" s="15"/>
      <c r="C153" s="220"/>
      <c r="D153" s="229"/>
      <c r="E153" s="130"/>
      <c r="F153" s="65"/>
    </row>
    <row r="154" spans="1:6" ht="12" customHeight="1" x14ac:dyDescent="0.2">
      <c r="A154" s="45"/>
      <c r="B154" s="15"/>
      <c r="C154" s="220"/>
      <c r="D154" s="229"/>
      <c r="E154" s="130"/>
      <c r="F154" s="65"/>
    </row>
    <row r="155" spans="1:6" ht="12" customHeight="1" x14ac:dyDescent="0.2">
      <c r="A155" s="45"/>
      <c r="B155" s="15"/>
      <c r="C155" s="220"/>
      <c r="D155" s="229"/>
      <c r="E155" s="130"/>
      <c r="F155" s="65"/>
    </row>
    <row r="156" spans="1:6" ht="12" customHeight="1" x14ac:dyDescent="0.2">
      <c r="A156" s="45"/>
      <c r="B156" s="15"/>
      <c r="C156" s="220"/>
      <c r="D156" s="229"/>
      <c r="E156" s="130"/>
      <c r="F156" s="65"/>
    </row>
    <row r="157" spans="1:6" ht="12" customHeight="1" x14ac:dyDescent="0.2">
      <c r="A157" s="45"/>
      <c r="B157" s="15"/>
      <c r="C157" s="220"/>
      <c r="D157" s="229"/>
      <c r="E157" s="130"/>
      <c r="F157" s="65"/>
    </row>
    <row r="158" spans="1:6" ht="12" customHeight="1" x14ac:dyDescent="0.2">
      <c r="A158" s="45"/>
      <c r="B158" s="15"/>
      <c r="C158" s="220"/>
      <c r="D158" s="229"/>
      <c r="E158" s="130"/>
      <c r="F158" s="65"/>
    </row>
    <row r="159" spans="1:6" ht="12" customHeight="1" x14ac:dyDescent="0.2">
      <c r="A159" s="45"/>
      <c r="B159" s="15"/>
      <c r="C159" s="220"/>
      <c r="D159" s="229"/>
      <c r="E159" s="130"/>
      <c r="F159" s="65"/>
    </row>
    <row r="160" spans="1:6" ht="12" customHeight="1" x14ac:dyDescent="0.2">
      <c r="A160" s="45"/>
      <c r="B160" s="15"/>
      <c r="C160" s="220"/>
      <c r="D160" s="229"/>
      <c r="E160" s="130"/>
      <c r="F160" s="65"/>
    </row>
    <row r="161" spans="1:6" ht="12" customHeight="1" x14ac:dyDescent="0.2">
      <c r="A161" s="45"/>
      <c r="B161" s="15"/>
      <c r="C161" s="220"/>
      <c r="D161" s="229"/>
      <c r="E161" s="130"/>
      <c r="F161" s="65"/>
    </row>
    <row r="162" spans="1:6" ht="12" customHeight="1" x14ac:dyDescent="0.2">
      <c r="A162" s="45"/>
      <c r="B162" s="15"/>
      <c r="C162" s="220"/>
      <c r="D162" s="229"/>
      <c r="E162" s="130"/>
      <c r="F162" s="65"/>
    </row>
    <row r="163" spans="1:6" ht="12" customHeight="1" x14ac:dyDescent="0.2">
      <c r="A163" s="15"/>
      <c r="B163" s="15"/>
      <c r="C163" s="229"/>
      <c r="D163" s="229"/>
      <c r="E163" s="130"/>
      <c r="F163" s="65"/>
    </row>
    <row r="164" spans="1:6" ht="12" customHeight="1" x14ac:dyDescent="0.2">
      <c r="A164" s="15"/>
      <c r="B164" s="44"/>
      <c r="C164" s="229"/>
      <c r="D164" s="229"/>
      <c r="E164" s="130"/>
      <c r="F164" s="65"/>
    </row>
    <row r="165" spans="1:6" ht="12" customHeight="1" x14ac:dyDescent="0.2">
      <c r="A165" s="15"/>
      <c r="B165" s="44"/>
      <c r="C165" s="229"/>
      <c r="D165" s="229"/>
      <c r="E165" s="130"/>
      <c r="F165" s="65"/>
    </row>
    <row r="166" spans="1:6" ht="12" customHeight="1" x14ac:dyDescent="0.2">
      <c r="A166" s="15"/>
      <c r="B166" s="15"/>
      <c r="C166" s="229"/>
      <c r="D166" s="229"/>
      <c r="E166" s="130"/>
      <c r="F166" s="65"/>
    </row>
    <row r="167" spans="1:6" ht="12" customHeight="1" x14ac:dyDescent="0.2">
      <c r="A167" s="15"/>
      <c r="B167" s="15"/>
      <c r="C167" s="229"/>
      <c r="D167" s="229"/>
      <c r="E167" s="130"/>
      <c r="F167" s="65"/>
    </row>
    <row r="168" spans="1:6" ht="12" customHeight="1" x14ac:dyDescent="0.2">
      <c r="A168" s="15"/>
      <c r="B168" s="15"/>
      <c r="C168" s="229"/>
      <c r="D168" s="229"/>
      <c r="E168" s="130"/>
      <c r="F168" s="65"/>
    </row>
    <row r="169" spans="1:6" ht="12" customHeight="1" x14ac:dyDescent="0.2">
      <c r="A169" s="15"/>
      <c r="B169" s="15"/>
      <c r="C169" s="229"/>
      <c r="D169" s="229"/>
      <c r="E169" s="130"/>
      <c r="F169" s="65"/>
    </row>
    <row r="170" spans="1:6" ht="12" customHeight="1" x14ac:dyDescent="0.2">
      <c r="A170" s="15"/>
      <c r="B170" s="15"/>
      <c r="C170" s="229"/>
      <c r="D170" s="229"/>
      <c r="E170" s="130"/>
      <c r="F170" s="65"/>
    </row>
    <row r="171" spans="1:6" ht="12" customHeight="1" x14ac:dyDescent="0.2">
      <c r="A171" s="15"/>
      <c r="B171" s="15"/>
      <c r="C171" s="229"/>
      <c r="D171" s="229"/>
      <c r="E171" s="130"/>
      <c r="F171" s="65"/>
    </row>
    <row r="172" spans="1:6" ht="12" customHeight="1" x14ac:dyDescent="0.2">
      <c r="A172" s="15"/>
      <c r="B172" s="15"/>
      <c r="C172" s="229"/>
      <c r="D172" s="229"/>
    </row>
    <row r="173" spans="1:6" ht="12" customHeight="1" x14ac:dyDescent="0.2">
      <c r="A173" s="15"/>
      <c r="B173" s="15"/>
      <c r="C173" s="229"/>
      <c r="D173" s="229"/>
    </row>
    <row r="174" spans="1:6" ht="12" customHeight="1" x14ac:dyDescent="0.2">
      <c r="A174" s="15"/>
      <c r="B174" s="15"/>
      <c r="C174" s="229"/>
      <c r="D174" s="229"/>
    </row>
    <row r="175" spans="1:6" ht="12" customHeight="1" x14ac:dyDescent="0.2">
      <c r="A175" s="15"/>
      <c r="B175" s="15"/>
      <c r="C175" s="229"/>
      <c r="D175" s="229"/>
    </row>
    <row r="176" spans="1:6" ht="12" customHeight="1" x14ac:dyDescent="0.2">
      <c r="A176" s="15"/>
      <c r="B176" s="15"/>
      <c r="C176" s="229"/>
      <c r="D176" s="229"/>
    </row>
    <row r="177" spans="1:4" ht="12" customHeight="1" x14ac:dyDescent="0.2">
      <c r="A177" s="15"/>
      <c r="B177" s="15"/>
      <c r="C177" s="229"/>
      <c r="D177" s="229"/>
    </row>
    <row r="178" spans="1:4" ht="12" customHeight="1" x14ac:dyDescent="0.2">
      <c r="A178" s="15"/>
      <c r="B178" s="15"/>
      <c r="C178" s="229"/>
      <c r="D178" s="229"/>
    </row>
    <row r="179" spans="1:4" ht="12" customHeight="1" x14ac:dyDescent="0.2">
      <c r="A179" s="15"/>
      <c r="B179" s="15"/>
      <c r="C179" s="229"/>
      <c r="D179" s="229"/>
    </row>
    <row r="180" spans="1:4" ht="12" customHeight="1" x14ac:dyDescent="0.2">
      <c r="A180" s="15"/>
      <c r="B180" s="15"/>
      <c r="C180" s="229"/>
      <c r="D180" s="229"/>
    </row>
    <row r="181" spans="1:4" ht="12" customHeight="1" x14ac:dyDescent="0.2">
      <c r="A181" s="15"/>
      <c r="B181" s="15"/>
      <c r="C181" s="229"/>
      <c r="D181" s="229"/>
    </row>
    <row r="182" spans="1:4" ht="12" customHeight="1" x14ac:dyDescent="0.2">
      <c r="A182" s="15"/>
      <c r="B182" s="15"/>
      <c r="C182" s="229"/>
      <c r="D182" s="229"/>
    </row>
    <row r="183" spans="1:4" ht="12" customHeight="1" x14ac:dyDescent="0.2">
      <c r="A183" s="15"/>
      <c r="B183" s="15"/>
      <c r="C183" s="229"/>
      <c r="D183" s="229"/>
    </row>
    <row r="184" spans="1:4" ht="12" customHeight="1" x14ac:dyDescent="0.2">
      <c r="A184" s="15"/>
      <c r="B184" s="15"/>
      <c r="C184" s="229"/>
      <c r="D184" s="229"/>
    </row>
    <row r="185" spans="1:4" ht="12" customHeight="1" x14ac:dyDescent="0.2">
      <c r="A185" s="15"/>
      <c r="B185" s="15"/>
      <c r="C185" s="229"/>
      <c r="D185" s="229"/>
    </row>
    <row r="186" spans="1:4" ht="12" customHeight="1" x14ac:dyDescent="0.2">
      <c r="A186" s="15"/>
      <c r="B186" s="15"/>
      <c r="C186" s="229"/>
      <c r="D186" s="229"/>
    </row>
    <row r="187" spans="1:4" x14ac:dyDescent="0.2">
      <c r="A187" s="15"/>
      <c r="B187" s="15"/>
      <c r="C187" s="229"/>
      <c r="D187" s="229"/>
    </row>
    <row r="188" spans="1:4" x14ac:dyDescent="0.2">
      <c r="A188" s="15"/>
      <c r="B188" s="15"/>
      <c r="C188" s="229"/>
      <c r="D188" s="229"/>
    </row>
    <row r="189" spans="1:4" x14ac:dyDescent="0.2">
      <c r="A189" s="15"/>
      <c r="B189" s="15"/>
      <c r="C189" s="229"/>
      <c r="D189" s="229"/>
    </row>
    <row r="190" spans="1:4" x14ac:dyDescent="0.2">
      <c r="A190" s="15"/>
      <c r="B190" s="15"/>
      <c r="C190" s="229"/>
      <c r="D190" s="229"/>
    </row>
    <row r="191" spans="1:4" x14ac:dyDescent="0.2">
      <c r="A191" s="15"/>
      <c r="B191" s="15"/>
      <c r="C191" s="229"/>
      <c r="D191" s="229"/>
    </row>
    <row r="192" spans="1:4" x14ac:dyDescent="0.2">
      <c r="A192" s="15"/>
      <c r="B192" s="15"/>
      <c r="C192" s="229"/>
      <c r="D192" s="229"/>
    </row>
    <row r="193" spans="1:4" x14ac:dyDescent="0.2">
      <c r="A193" s="15"/>
      <c r="B193" s="15"/>
      <c r="C193" s="229"/>
      <c r="D193" s="229"/>
    </row>
    <row r="194" spans="1:4" x14ac:dyDescent="0.2">
      <c r="A194" s="15"/>
      <c r="B194" s="15"/>
      <c r="C194" s="229"/>
      <c r="D194" s="229"/>
    </row>
    <row r="195" spans="1:4" x14ac:dyDescent="0.2">
      <c r="A195" s="15"/>
      <c r="B195" s="15"/>
      <c r="C195" s="229"/>
      <c r="D195" s="229"/>
    </row>
    <row r="196" spans="1:4" x14ac:dyDescent="0.2">
      <c r="A196" s="15"/>
      <c r="B196" s="15"/>
      <c r="C196" s="229"/>
      <c r="D196" s="229"/>
    </row>
    <row r="197" spans="1:4" x14ac:dyDescent="0.2">
      <c r="A197" s="15"/>
      <c r="B197" s="15"/>
      <c r="C197" s="229"/>
      <c r="D197" s="229"/>
    </row>
    <row r="198" spans="1:4" x14ac:dyDescent="0.2">
      <c r="A198" s="15"/>
      <c r="B198" s="15"/>
      <c r="C198" s="229"/>
      <c r="D198" s="229"/>
    </row>
    <row r="199" spans="1:4" x14ac:dyDescent="0.2">
      <c r="A199" s="15"/>
      <c r="B199" s="15"/>
      <c r="C199" s="229"/>
      <c r="D199" s="229"/>
    </row>
    <row r="200" spans="1:4" x14ac:dyDescent="0.2">
      <c r="A200" s="15"/>
      <c r="B200" s="15"/>
      <c r="C200" s="229"/>
      <c r="D200" s="229"/>
    </row>
    <row r="201" spans="1:4" x14ac:dyDescent="0.2">
      <c r="A201" s="15"/>
      <c r="B201" s="15"/>
      <c r="C201" s="229"/>
      <c r="D201" s="229"/>
    </row>
    <row r="202" spans="1:4" x14ac:dyDescent="0.2">
      <c r="A202" s="15"/>
      <c r="B202" s="15"/>
      <c r="C202" s="229"/>
      <c r="D202" s="229"/>
    </row>
    <row r="203" spans="1:4" x14ac:dyDescent="0.2">
      <c r="A203" s="15"/>
      <c r="B203" s="15"/>
      <c r="C203" s="229"/>
      <c r="D203" s="229"/>
    </row>
    <row r="204" spans="1:4" x14ac:dyDescent="0.2">
      <c r="A204" s="15"/>
      <c r="B204" s="15"/>
      <c r="C204" s="229"/>
      <c r="D204" s="229"/>
    </row>
    <row r="205" spans="1:4" x14ac:dyDescent="0.2">
      <c r="A205" s="15"/>
      <c r="B205" s="15"/>
      <c r="C205" s="229"/>
      <c r="D205" s="229"/>
    </row>
    <row r="206" spans="1:4" x14ac:dyDescent="0.2">
      <c r="A206" s="15"/>
      <c r="B206" s="15"/>
      <c r="C206" s="229"/>
      <c r="D206" s="229"/>
    </row>
    <row r="207" spans="1:4" x14ac:dyDescent="0.2">
      <c r="A207" s="15"/>
      <c r="B207" s="15"/>
      <c r="C207" s="229"/>
      <c r="D207" s="229"/>
    </row>
  </sheetData>
  <mergeCells count="4">
    <mergeCell ref="F5:G5"/>
    <mergeCell ref="F6:G6"/>
    <mergeCell ref="A9:D9"/>
    <mergeCell ref="C10:D10"/>
  </mergeCells>
  <phoneticPr fontId="9" type="noConversion"/>
  <hyperlinks>
    <hyperlink ref="A1" r:id="rId1"/>
    <hyperlink ref="C3" r:id="rId2"/>
  </hyperlinks>
  <pageMargins left="0.41" right="0.17" top="0.47" bottom="0.16" header="0.2" footer="0.16"/>
  <pageSetup paperSize="9" scale="96" fitToHeight="0" orientation="portrait" r:id="rId3"/>
  <headerFooter alignWithMargins="0"/>
  <drawing r:id="rId4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186"/>
  <sheetViews>
    <sheetView workbookViewId="0">
      <pane ySplit="13" topLeftCell="A14" activePane="bottomLeft" state="frozen"/>
      <selection activeCell="D1295" sqref="D1295"/>
      <selection pane="bottomLeft" activeCell="G13" sqref="G13"/>
    </sheetView>
  </sheetViews>
  <sheetFormatPr defaultRowHeight="12.75" x14ac:dyDescent="0.2"/>
  <cols>
    <col min="1" max="1" width="9.42578125" customWidth="1"/>
    <col min="2" max="2" width="40.7109375" customWidth="1"/>
    <col min="3" max="3" width="11" style="275" customWidth="1"/>
    <col min="4" max="4" width="12.28515625" style="275" customWidth="1"/>
    <col min="5" max="5" width="0.7109375" customWidth="1"/>
    <col min="6" max="6" width="8.28515625" style="123" customWidth="1"/>
    <col min="7" max="7" width="12.28515625" style="123" customWidth="1"/>
    <col min="8" max="8" width="14.42578125" bestFit="1" customWidth="1"/>
  </cols>
  <sheetData>
    <row r="1" spans="1:8" ht="17.25" customHeight="1" x14ac:dyDescent="0.25">
      <c r="A1" s="203" t="s">
        <v>4362</v>
      </c>
      <c r="B1" s="63"/>
      <c r="C1" s="265"/>
      <c r="D1" s="71"/>
      <c r="E1" s="64"/>
      <c r="F1" s="64"/>
      <c r="G1" s="64"/>
    </row>
    <row r="2" spans="1:8" x14ac:dyDescent="0.2">
      <c r="A2" s="15" t="s">
        <v>1595</v>
      </c>
      <c r="B2" s="15"/>
      <c r="C2" s="266" t="s">
        <v>1596</v>
      </c>
      <c r="D2" s="266" t="s">
        <v>5844</v>
      </c>
      <c r="E2" s="64"/>
      <c r="F2" s="64"/>
      <c r="G2" s="64"/>
    </row>
    <row r="3" spans="1:8" ht="10.5" customHeight="1" x14ac:dyDescent="0.2">
      <c r="A3" s="3"/>
      <c r="B3" s="4"/>
      <c r="C3" s="267" t="s">
        <v>5842</v>
      </c>
      <c r="D3" s="286"/>
      <c r="E3" s="64"/>
      <c r="F3" s="6"/>
      <c r="G3" s="6"/>
    </row>
    <row r="4" spans="1:8" ht="10.5" customHeight="1" x14ac:dyDescent="0.2">
      <c r="A4" s="7"/>
      <c r="B4" s="8"/>
      <c r="C4" s="268"/>
      <c r="D4" s="268"/>
      <c r="E4" s="64"/>
      <c r="F4" s="8"/>
      <c r="G4" s="8"/>
    </row>
    <row r="5" spans="1:8" ht="10.5" customHeight="1" x14ac:dyDescent="0.2">
      <c r="A5" s="15" t="s">
        <v>59</v>
      </c>
      <c r="B5" s="202"/>
      <c r="C5" s="268" t="s">
        <v>1440</v>
      </c>
      <c r="D5" s="268" t="s">
        <v>5841</v>
      </c>
      <c r="E5" s="64"/>
      <c r="F5" s="302" t="s">
        <v>4360</v>
      </c>
      <c r="G5" s="303"/>
    </row>
    <row r="6" spans="1:8" ht="10.5" customHeight="1" x14ac:dyDescent="0.2">
      <c r="A6" s="7"/>
      <c r="B6" s="8"/>
      <c r="C6" s="267" t="s">
        <v>5843</v>
      </c>
      <c r="D6" s="287"/>
      <c r="E6" s="64"/>
      <c r="F6" s="302" t="s">
        <v>4361</v>
      </c>
      <c r="G6" s="303"/>
    </row>
    <row r="7" spans="1:8" ht="10.5" customHeight="1" x14ac:dyDescent="0.2">
      <c r="A7" s="83"/>
      <c r="B7" s="83"/>
      <c r="C7" s="269"/>
      <c r="D7" s="276"/>
      <c r="E7" s="66"/>
      <c r="F7" s="10" t="s">
        <v>1597</v>
      </c>
      <c r="G7" s="321">
        <v>43221</v>
      </c>
    </row>
    <row r="8" spans="1:8" ht="10.5" customHeight="1" x14ac:dyDescent="0.2">
      <c r="A8" s="4"/>
      <c r="B8" s="4"/>
      <c r="C8" s="268"/>
      <c r="D8" s="286"/>
      <c r="E8" s="8"/>
      <c r="F8" s="33"/>
      <c r="G8" s="34" t="s">
        <v>1905</v>
      </c>
    </row>
    <row r="9" spans="1:8" ht="19.5" customHeight="1" x14ac:dyDescent="0.25">
      <c r="A9" s="312" t="s">
        <v>2389</v>
      </c>
      <c r="B9" s="313"/>
      <c r="C9" s="313"/>
      <c r="D9" s="313"/>
      <c r="E9" s="37"/>
      <c r="F9"/>
      <c r="G9" s="8"/>
    </row>
    <row r="10" spans="1:8" ht="12" customHeight="1" x14ac:dyDescent="0.25">
      <c r="A10" s="179" t="s">
        <v>2283</v>
      </c>
      <c r="B10" s="12"/>
      <c r="C10" s="318" t="s">
        <v>2365</v>
      </c>
      <c r="D10" s="318"/>
      <c r="E10" s="13"/>
      <c r="F10" s="37"/>
      <c r="G10" s="8"/>
    </row>
    <row r="11" spans="1:8" ht="12" customHeight="1" x14ac:dyDescent="0.2">
      <c r="A11" s="126" t="s">
        <v>4270</v>
      </c>
      <c r="B11" s="101"/>
      <c r="C11" s="289"/>
      <c r="D11" s="288"/>
      <c r="E11" s="13"/>
      <c r="F11" s="8"/>
      <c r="G11" s="8"/>
    </row>
    <row r="12" spans="1:8" ht="5.25" customHeight="1" x14ac:dyDescent="0.2">
      <c r="A12" s="18"/>
      <c r="B12" s="18"/>
      <c r="G12" s="124"/>
    </row>
    <row r="13" spans="1:8" x14ac:dyDescent="0.2">
      <c r="A13" s="20" t="s">
        <v>1598</v>
      </c>
      <c r="B13" s="21" t="s">
        <v>1599</v>
      </c>
      <c r="C13" s="35" t="s">
        <v>1939</v>
      </c>
      <c r="D13" s="22" t="s">
        <v>1601</v>
      </c>
      <c r="F13" s="24" t="s">
        <v>1602</v>
      </c>
      <c r="G13" s="124">
        <v>0</v>
      </c>
    </row>
    <row r="14" spans="1:8" ht="12" customHeight="1" x14ac:dyDescent="0.2">
      <c r="A14" s="138" t="s">
        <v>4264</v>
      </c>
      <c r="B14" s="112" t="s">
        <v>4265</v>
      </c>
      <c r="C14" s="166">
        <v>77</v>
      </c>
      <c r="D14" s="26">
        <f>((100-$G$13)/100)*C14</f>
        <v>77</v>
      </c>
      <c r="E14" s="130"/>
      <c r="F14" s="100"/>
      <c r="G14" s="294"/>
      <c r="H14" s="112"/>
    </row>
    <row r="15" spans="1:8" ht="12" customHeight="1" x14ac:dyDescent="0.2">
      <c r="A15" s="138" t="s">
        <v>2390</v>
      </c>
      <c r="B15" s="112" t="s">
        <v>4266</v>
      </c>
      <c r="C15" s="166">
        <v>350</v>
      </c>
      <c r="D15" s="26">
        <f t="shared" ref="D15:D30" si="0">((100-$G$13)/100)*C15</f>
        <v>350</v>
      </c>
      <c r="E15" s="130"/>
      <c r="F15" s="100"/>
      <c r="G15" s="294"/>
      <c r="H15" s="112"/>
    </row>
    <row r="16" spans="1:8" ht="12" customHeight="1" x14ac:dyDescent="0.2">
      <c r="A16" s="138" t="s">
        <v>2391</v>
      </c>
      <c r="B16" s="112" t="s">
        <v>4267</v>
      </c>
      <c r="C16" s="166">
        <v>721</v>
      </c>
      <c r="D16" s="26">
        <f t="shared" si="0"/>
        <v>721</v>
      </c>
      <c r="E16" s="130"/>
      <c r="F16" s="100"/>
      <c r="G16" s="294"/>
      <c r="H16" s="112"/>
    </row>
    <row r="17" spans="1:9" ht="12" customHeight="1" x14ac:dyDescent="0.2">
      <c r="A17" s="138" t="s">
        <v>2392</v>
      </c>
      <c r="B17" s="112" t="s">
        <v>4268</v>
      </c>
      <c r="C17" s="166">
        <v>908</v>
      </c>
      <c r="D17" s="26">
        <f t="shared" si="0"/>
        <v>908</v>
      </c>
      <c r="E17" s="130"/>
      <c r="F17" s="100"/>
      <c r="G17" s="294"/>
      <c r="H17" s="112"/>
    </row>
    <row r="18" spans="1:9" ht="12" customHeight="1" x14ac:dyDescent="0.2">
      <c r="A18" s="138" t="s">
        <v>5649</v>
      </c>
      <c r="B18" s="139" t="s">
        <v>5650</v>
      </c>
      <c r="C18" s="166">
        <v>2850</v>
      </c>
      <c r="D18" s="26">
        <f t="shared" si="0"/>
        <v>2850</v>
      </c>
      <c r="E18" s="130"/>
      <c r="F18" s="100"/>
      <c r="G18" s="294"/>
      <c r="H18" s="112"/>
    </row>
    <row r="19" spans="1:9" ht="12" customHeight="1" x14ac:dyDescent="0.2">
      <c r="A19" s="138" t="s">
        <v>2393</v>
      </c>
      <c r="B19" s="112" t="s">
        <v>4269</v>
      </c>
      <c r="C19" s="166">
        <v>289</v>
      </c>
      <c r="D19" s="26">
        <f t="shared" si="0"/>
        <v>289</v>
      </c>
      <c r="E19" s="130"/>
      <c r="F19" s="100"/>
      <c r="G19" s="294"/>
      <c r="H19" s="112"/>
    </row>
    <row r="20" spans="1:9" ht="12" customHeight="1" x14ac:dyDescent="0.2">
      <c r="A20" s="138" t="s">
        <v>5651</v>
      </c>
      <c r="B20" s="139" t="s">
        <v>5652</v>
      </c>
      <c r="C20" s="230">
        <v>1944</v>
      </c>
      <c r="D20" s="26">
        <f t="shared" si="0"/>
        <v>1944</v>
      </c>
      <c r="E20" s="130"/>
      <c r="F20" s="100"/>
      <c r="G20" s="294"/>
      <c r="H20" s="112"/>
      <c r="I20" s="165"/>
    </row>
    <row r="21" spans="1:9" ht="12" customHeight="1" x14ac:dyDescent="0.2">
      <c r="A21" s="292" t="s">
        <v>6184</v>
      </c>
      <c r="B21" s="199" t="s">
        <v>6185</v>
      </c>
      <c r="C21" s="227">
        <v>77</v>
      </c>
      <c r="D21" s="26">
        <f t="shared" si="0"/>
        <v>77</v>
      </c>
      <c r="E21" s="130"/>
      <c r="F21" s="100"/>
      <c r="G21" s="294"/>
      <c r="H21" s="112"/>
    </row>
    <row r="22" spans="1:9" ht="12" customHeight="1" x14ac:dyDescent="0.2">
      <c r="A22" s="292" t="s">
        <v>6186</v>
      </c>
      <c r="B22" s="199" t="s">
        <v>6187</v>
      </c>
      <c r="C22" s="227">
        <v>77</v>
      </c>
      <c r="D22" s="26">
        <f t="shared" si="0"/>
        <v>77</v>
      </c>
      <c r="E22" s="130"/>
      <c r="F22" s="100"/>
      <c r="G22" s="294"/>
      <c r="H22" s="112"/>
    </row>
    <row r="23" spans="1:9" ht="12" customHeight="1" x14ac:dyDescent="0.2">
      <c r="A23" s="292" t="s">
        <v>6188</v>
      </c>
      <c r="B23" s="199" t="s">
        <v>6189</v>
      </c>
      <c r="C23" s="227">
        <v>109</v>
      </c>
      <c r="D23" s="26">
        <f t="shared" si="0"/>
        <v>109</v>
      </c>
      <c r="E23" s="130"/>
      <c r="F23" s="100"/>
      <c r="G23" s="294"/>
      <c r="H23" s="112"/>
    </row>
    <row r="24" spans="1:9" ht="12" customHeight="1" x14ac:dyDescent="0.2">
      <c r="A24" s="292" t="s">
        <v>6190</v>
      </c>
      <c r="B24" s="199" t="s">
        <v>6191</v>
      </c>
      <c r="C24" s="227">
        <v>113</v>
      </c>
      <c r="D24" s="26">
        <f t="shared" si="0"/>
        <v>113</v>
      </c>
      <c r="E24" s="130"/>
      <c r="F24" s="100"/>
      <c r="G24" s="294"/>
      <c r="H24" s="112"/>
    </row>
    <row r="25" spans="1:9" ht="12" customHeight="1" x14ac:dyDescent="0.2">
      <c r="A25" s="292" t="s">
        <v>6192</v>
      </c>
      <c r="B25" s="199" t="s">
        <v>6193</v>
      </c>
      <c r="C25" s="227">
        <v>160</v>
      </c>
      <c r="D25" s="26">
        <f t="shared" si="0"/>
        <v>160</v>
      </c>
      <c r="E25" s="130"/>
      <c r="F25" s="100"/>
      <c r="G25" s="294"/>
      <c r="H25" s="112"/>
    </row>
    <row r="26" spans="1:9" ht="12" customHeight="1" x14ac:dyDescent="0.2">
      <c r="A26" s="292" t="s">
        <v>6194</v>
      </c>
      <c r="B26" s="199" t="s">
        <v>6195</v>
      </c>
      <c r="C26" s="227">
        <v>163</v>
      </c>
      <c r="D26" s="26">
        <f t="shared" si="0"/>
        <v>163</v>
      </c>
      <c r="E26" s="130"/>
      <c r="F26" s="100"/>
      <c r="G26" s="294"/>
      <c r="H26" s="112"/>
    </row>
    <row r="27" spans="1:9" ht="12" customHeight="1" x14ac:dyDescent="0.2">
      <c r="A27" s="292" t="s">
        <v>6196</v>
      </c>
      <c r="B27" s="199" t="s">
        <v>6197</v>
      </c>
      <c r="C27" s="227">
        <v>227</v>
      </c>
      <c r="D27" s="26">
        <f t="shared" si="0"/>
        <v>227</v>
      </c>
      <c r="E27" s="130"/>
      <c r="F27" s="100"/>
      <c r="G27" s="294"/>
      <c r="H27" s="112"/>
    </row>
    <row r="28" spans="1:9" ht="12" customHeight="1" x14ac:dyDescent="0.2">
      <c r="A28" s="292" t="s">
        <v>6198</v>
      </c>
      <c r="B28" s="199" t="s">
        <v>6199</v>
      </c>
      <c r="C28" s="227">
        <v>229</v>
      </c>
      <c r="D28" s="26">
        <f t="shared" si="0"/>
        <v>229</v>
      </c>
      <c r="E28" s="130"/>
      <c r="F28" s="100"/>
      <c r="G28" s="294"/>
      <c r="H28" s="112"/>
    </row>
    <row r="29" spans="1:9" ht="12" customHeight="1" x14ac:dyDescent="0.2">
      <c r="A29" s="292" t="s">
        <v>6200</v>
      </c>
      <c r="B29" s="199" t="s">
        <v>6201</v>
      </c>
      <c r="C29" s="227">
        <v>468</v>
      </c>
      <c r="D29" s="26">
        <f t="shared" si="0"/>
        <v>468</v>
      </c>
      <c r="E29" s="130"/>
      <c r="F29" s="100"/>
      <c r="G29" s="294"/>
      <c r="H29" s="112"/>
    </row>
    <row r="30" spans="1:9" ht="12" customHeight="1" x14ac:dyDescent="0.2">
      <c r="A30" s="292" t="s">
        <v>6202</v>
      </c>
      <c r="B30" s="199" t="s">
        <v>6203</v>
      </c>
      <c r="C30" s="227">
        <v>732</v>
      </c>
      <c r="D30" s="26">
        <f t="shared" si="0"/>
        <v>732</v>
      </c>
      <c r="E30" s="130"/>
      <c r="F30" s="100"/>
      <c r="G30" s="294"/>
      <c r="H30" s="112"/>
    </row>
    <row r="31" spans="1:9" ht="12" customHeight="1" x14ac:dyDescent="0.2">
      <c r="A31" s="198"/>
      <c r="B31" s="293"/>
      <c r="C31" s="166"/>
      <c r="D31" s="26"/>
      <c r="E31" s="130"/>
      <c r="F31" s="100"/>
      <c r="G31" s="138"/>
      <c r="H31" s="112"/>
    </row>
    <row r="32" spans="1:9" ht="12" customHeight="1" x14ac:dyDescent="0.2">
      <c r="A32" s="138"/>
      <c r="B32" s="112"/>
      <c r="C32" s="127"/>
      <c r="D32" s="26"/>
      <c r="E32" s="130"/>
      <c r="F32" s="100"/>
      <c r="G32" s="138"/>
      <c r="H32" s="112"/>
    </row>
    <row r="33" spans="1:9" ht="12" customHeight="1" x14ac:dyDescent="0.2">
      <c r="A33" s="138"/>
      <c r="B33" s="139" t="s">
        <v>6137</v>
      </c>
      <c r="C33" s="127"/>
      <c r="D33" s="26"/>
      <c r="E33" s="130"/>
      <c r="F33" s="100"/>
      <c r="G33" s="198"/>
      <c r="H33" s="112"/>
      <c r="I33" s="165"/>
    </row>
    <row r="34" spans="1:9" ht="12" customHeight="1" x14ac:dyDescent="0.2">
      <c r="A34" s="138"/>
      <c r="B34" s="139" t="s">
        <v>6204</v>
      </c>
      <c r="C34" s="127"/>
      <c r="D34" s="26"/>
      <c r="E34" s="130"/>
      <c r="F34" s="100"/>
      <c r="G34" s="198"/>
      <c r="H34" s="112"/>
    </row>
    <row r="35" spans="1:9" ht="12" customHeight="1" x14ac:dyDescent="0.2">
      <c r="A35" s="138"/>
      <c r="B35" s="112"/>
      <c r="C35" s="127"/>
      <c r="D35" s="26"/>
      <c r="E35" s="130"/>
      <c r="F35" s="65"/>
      <c r="G35" s="138"/>
      <c r="H35" s="112"/>
    </row>
    <row r="36" spans="1:9" ht="12" customHeight="1" x14ac:dyDescent="0.2">
      <c r="A36" s="138"/>
      <c r="B36" s="112"/>
      <c r="C36" s="127"/>
      <c r="D36" s="26"/>
      <c r="E36" s="130"/>
      <c r="F36" s="65"/>
      <c r="G36" s="138"/>
      <c r="H36" s="112"/>
    </row>
    <row r="37" spans="1:9" ht="12" customHeight="1" x14ac:dyDescent="0.2">
      <c r="A37" s="138"/>
      <c r="B37" s="139"/>
      <c r="C37" s="229"/>
      <c r="D37" s="26"/>
      <c r="E37" s="130"/>
      <c r="F37" s="65"/>
      <c r="G37" s="138"/>
      <c r="H37" s="112"/>
    </row>
    <row r="38" spans="1:9" ht="12" customHeight="1" x14ac:dyDescent="0.2">
      <c r="A38" s="45"/>
      <c r="B38" s="236"/>
      <c r="C38" s="220"/>
      <c r="D38" s="26"/>
      <c r="E38" s="130"/>
      <c r="F38" s="65"/>
      <c r="G38" s="138"/>
      <c r="H38" s="112"/>
    </row>
    <row r="39" spans="1:9" ht="12" customHeight="1" x14ac:dyDescent="0.2">
      <c r="A39" s="45"/>
      <c r="B39" s="168"/>
      <c r="C39" s="220"/>
      <c r="D39" s="26"/>
      <c r="E39" s="130"/>
      <c r="F39" s="65"/>
      <c r="G39" s="138"/>
      <c r="H39" s="112"/>
    </row>
    <row r="40" spans="1:9" ht="12" customHeight="1" x14ac:dyDescent="0.2">
      <c r="A40" s="138"/>
      <c r="B40" s="112"/>
      <c r="C40" s="220"/>
      <c r="D40" s="26"/>
      <c r="E40" s="130"/>
      <c r="F40" s="65"/>
      <c r="G40" s="138"/>
      <c r="H40" s="112"/>
    </row>
    <row r="41" spans="1:9" ht="12" customHeight="1" x14ac:dyDescent="0.2">
      <c r="A41" s="138"/>
      <c r="B41" s="112"/>
      <c r="C41" s="220"/>
      <c r="D41" s="26"/>
      <c r="E41" s="130"/>
      <c r="F41" s="65"/>
      <c r="G41" s="138"/>
      <c r="H41" s="112"/>
    </row>
    <row r="42" spans="1:9" ht="12" customHeight="1" x14ac:dyDescent="0.2">
      <c r="A42" s="138"/>
      <c r="B42" s="112"/>
      <c r="C42" s="220"/>
      <c r="D42" s="26"/>
      <c r="E42" s="130"/>
      <c r="F42" s="65"/>
      <c r="G42" s="138"/>
      <c r="H42" s="112"/>
    </row>
    <row r="43" spans="1:9" ht="12" customHeight="1" x14ac:dyDescent="0.2">
      <c r="A43" s="138"/>
      <c r="B43" s="112"/>
      <c r="C43" s="229"/>
      <c r="D43" s="26"/>
      <c r="E43" s="130"/>
      <c r="F43" s="65"/>
      <c r="G43" s="138"/>
      <c r="H43" s="112"/>
    </row>
    <row r="44" spans="1:9" ht="12" customHeight="1" x14ac:dyDescent="0.2">
      <c r="A44" s="138"/>
      <c r="B44" s="112"/>
      <c r="C44" s="220"/>
      <c r="D44" s="26"/>
      <c r="E44" s="130"/>
      <c r="F44" s="65"/>
      <c r="G44" s="138"/>
      <c r="H44" s="112"/>
    </row>
    <row r="45" spans="1:9" ht="12" customHeight="1" x14ac:dyDescent="0.2">
      <c r="A45" s="198"/>
      <c r="B45" s="199"/>
      <c r="C45" s="221"/>
      <c r="D45" s="26"/>
      <c r="E45" s="130"/>
      <c r="F45" s="65"/>
      <c r="G45" s="198"/>
      <c r="H45" s="199"/>
    </row>
    <row r="46" spans="1:9" ht="12" customHeight="1" x14ac:dyDescent="0.2">
      <c r="A46" s="198"/>
      <c r="B46" s="199"/>
      <c r="C46" s="221"/>
      <c r="D46" s="26"/>
      <c r="E46" s="130"/>
      <c r="F46" s="65"/>
      <c r="G46" s="198"/>
      <c r="H46" s="199"/>
    </row>
    <row r="47" spans="1:9" ht="12" customHeight="1" x14ac:dyDescent="0.2">
      <c r="A47" s="45"/>
      <c r="B47" s="236"/>
      <c r="C47" s="220"/>
      <c r="D47" s="26"/>
      <c r="E47" s="130"/>
      <c r="F47" s="65"/>
      <c r="G47" s="65"/>
    </row>
    <row r="48" spans="1:9" ht="12" customHeight="1" x14ac:dyDescent="0.2">
      <c r="A48" s="45"/>
      <c r="B48" s="236"/>
      <c r="C48" s="220"/>
      <c r="D48" s="229"/>
      <c r="E48" s="130"/>
      <c r="F48" s="65"/>
      <c r="G48" s="65"/>
    </row>
    <row r="49" spans="1:7" ht="12" customHeight="1" x14ac:dyDescent="0.2">
      <c r="A49" s="45"/>
      <c r="B49" s="53"/>
      <c r="C49" s="220"/>
      <c r="D49" s="229"/>
      <c r="E49" s="130"/>
      <c r="F49" s="65"/>
      <c r="G49" s="65"/>
    </row>
    <row r="50" spans="1:7" ht="12" customHeight="1" x14ac:dyDescent="0.2">
      <c r="A50" s="45"/>
      <c r="B50" s="15"/>
      <c r="C50" s="220"/>
      <c r="D50" s="229"/>
      <c r="E50" s="130"/>
      <c r="F50" s="65"/>
      <c r="G50" s="65"/>
    </row>
    <row r="51" spans="1:7" ht="12" customHeight="1" x14ac:dyDescent="0.2">
      <c r="A51" s="45"/>
      <c r="B51" s="236"/>
      <c r="C51" s="220"/>
      <c r="D51" s="229"/>
      <c r="E51" s="130"/>
      <c r="F51" s="65"/>
      <c r="G51" s="65"/>
    </row>
    <row r="52" spans="1:7" ht="12" customHeight="1" x14ac:dyDescent="0.2">
      <c r="A52" s="45"/>
      <c r="B52" s="236"/>
      <c r="C52" s="220"/>
      <c r="D52" s="229"/>
      <c r="E52" s="130"/>
      <c r="F52" s="65"/>
      <c r="G52" s="65"/>
    </row>
    <row r="53" spans="1:7" ht="12" customHeight="1" x14ac:dyDescent="0.2">
      <c r="A53" s="45"/>
      <c r="B53" s="236"/>
      <c r="C53" s="220"/>
      <c r="D53" s="229"/>
      <c r="E53" s="130"/>
      <c r="F53" s="65"/>
      <c r="G53" s="65"/>
    </row>
    <row r="54" spans="1:7" ht="12" customHeight="1" x14ac:dyDescent="0.2">
      <c r="A54" s="45"/>
      <c r="B54" s="236"/>
      <c r="C54" s="220"/>
      <c r="D54" s="229"/>
      <c r="E54" s="130"/>
      <c r="F54" s="65"/>
      <c r="G54" s="65"/>
    </row>
    <row r="55" spans="1:7" ht="12" customHeight="1" x14ac:dyDescent="0.2">
      <c r="A55" s="45"/>
      <c r="B55" s="236"/>
      <c r="C55" s="220"/>
      <c r="D55" s="229"/>
      <c r="E55" s="130"/>
      <c r="F55" s="65"/>
      <c r="G55" s="65"/>
    </row>
    <row r="56" spans="1:7" ht="12" customHeight="1" x14ac:dyDescent="0.2">
      <c r="A56" s="45"/>
      <c r="B56" s="236"/>
      <c r="C56" s="220"/>
      <c r="D56" s="229"/>
      <c r="E56" s="130"/>
      <c r="F56" s="65"/>
      <c r="G56" s="65"/>
    </row>
    <row r="57" spans="1:7" ht="12" customHeight="1" x14ac:dyDescent="0.2">
      <c r="A57" s="45"/>
      <c r="B57" s="236"/>
      <c r="C57" s="220"/>
      <c r="D57" s="229"/>
      <c r="E57" s="130"/>
      <c r="F57" s="65"/>
      <c r="G57" s="65"/>
    </row>
    <row r="58" spans="1:7" ht="12" customHeight="1" x14ac:dyDescent="0.2">
      <c r="A58" s="45"/>
      <c r="B58" s="236"/>
      <c r="C58" s="220"/>
      <c r="D58" s="229"/>
      <c r="E58" s="130"/>
      <c r="F58" s="65"/>
      <c r="G58" s="65"/>
    </row>
    <row r="59" spans="1:7" ht="12" customHeight="1" x14ac:dyDescent="0.2">
      <c r="A59" s="45"/>
      <c r="B59" s="236"/>
      <c r="C59" s="220"/>
      <c r="D59" s="229"/>
      <c r="E59" s="130"/>
      <c r="F59" s="65"/>
      <c r="G59" s="65"/>
    </row>
    <row r="60" spans="1:7" ht="12" customHeight="1" x14ac:dyDescent="0.2">
      <c r="A60" s="45"/>
      <c r="B60" s="40"/>
      <c r="C60" s="220"/>
      <c r="D60" s="229"/>
      <c r="E60" s="130"/>
      <c r="F60" s="65"/>
      <c r="G60" s="65"/>
    </row>
    <row r="61" spans="1:7" ht="12" customHeight="1" x14ac:dyDescent="0.2">
      <c r="A61" s="45"/>
      <c r="B61" s="40"/>
      <c r="C61" s="220"/>
      <c r="D61" s="229"/>
      <c r="E61" s="130"/>
      <c r="F61" s="65"/>
      <c r="G61" s="65"/>
    </row>
    <row r="62" spans="1:7" ht="12" customHeight="1" x14ac:dyDescent="0.2">
      <c r="A62" s="45"/>
      <c r="B62" s="40"/>
      <c r="C62" s="220"/>
      <c r="D62" s="229"/>
      <c r="E62" s="130"/>
      <c r="F62" s="65"/>
      <c r="G62" s="65"/>
    </row>
    <row r="63" spans="1:7" ht="12" customHeight="1" x14ac:dyDescent="0.2">
      <c r="A63" s="45"/>
      <c r="B63" s="40"/>
      <c r="C63" s="220"/>
      <c r="D63" s="229"/>
      <c r="E63" s="130"/>
      <c r="F63" s="65"/>
      <c r="G63" s="65"/>
    </row>
    <row r="64" spans="1:7" ht="12" customHeight="1" x14ac:dyDescent="0.2">
      <c r="A64" s="45"/>
      <c r="B64" s="40"/>
      <c r="C64" s="220"/>
      <c r="D64" s="229"/>
      <c r="E64" s="130"/>
      <c r="F64" s="65"/>
      <c r="G64" s="65"/>
    </row>
    <row r="65" spans="1:7" ht="12" customHeight="1" x14ac:dyDescent="0.2">
      <c r="A65" s="45"/>
      <c r="B65" s="40"/>
      <c r="C65" s="220"/>
      <c r="D65" s="229"/>
      <c r="E65" s="130"/>
      <c r="F65" s="65"/>
      <c r="G65" s="65"/>
    </row>
    <row r="66" spans="1:7" ht="12" customHeight="1" x14ac:dyDescent="0.2">
      <c r="A66" s="45"/>
      <c r="B66" s="40"/>
      <c r="C66" s="220"/>
      <c r="D66" s="229"/>
      <c r="E66" s="130"/>
      <c r="F66" s="65"/>
      <c r="G66" s="65"/>
    </row>
    <row r="67" spans="1:7" ht="12" customHeight="1" x14ac:dyDescent="0.2">
      <c r="A67" s="45"/>
      <c r="B67" s="40"/>
      <c r="C67" s="220"/>
      <c r="D67" s="229"/>
      <c r="E67" s="130"/>
      <c r="F67" s="65"/>
      <c r="G67" s="65"/>
    </row>
    <row r="68" spans="1:7" ht="12" customHeight="1" x14ac:dyDescent="0.2">
      <c r="A68" s="45"/>
      <c r="B68" s="40"/>
      <c r="C68" s="220"/>
      <c r="D68" s="229"/>
      <c r="E68" s="130"/>
      <c r="F68" s="65"/>
      <c r="G68" s="65"/>
    </row>
    <row r="69" spans="1:7" ht="12" customHeight="1" x14ac:dyDescent="0.2">
      <c r="A69" s="45"/>
      <c r="B69" s="40"/>
      <c r="C69" s="220"/>
      <c r="D69" s="229"/>
      <c r="E69" s="130"/>
      <c r="F69" s="65"/>
      <c r="G69" s="65"/>
    </row>
    <row r="70" spans="1:7" ht="12" customHeight="1" x14ac:dyDescent="0.2">
      <c r="A70" s="45"/>
      <c r="B70" s="40"/>
      <c r="C70" s="220"/>
      <c r="D70" s="229"/>
      <c r="E70" s="130"/>
      <c r="F70" s="65"/>
      <c r="G70" s="65"/>
    </row>
    <row r="71" spans="1:7" ht="12" customHeight="1" x14ac:dyDescent="0.2">
      <c r="A71" s="45"/>
      <c r="B71" s="40"/>
      <c r="C71" s="220"/>
      <c r="D71" s="229"/>
      <c r="E71" s="130"/>
      <c r="F71" s="65"/>
      <c r="G71" s="65"/>
    </row>
    <row r="72" spans="1:7" ht="12" customHeight="1" x14ac:dyDescent="0.2">
      <c r="A72" s="45"/>
      <c r="B72" s="40"/>
      <c r="C72" s="220"/>
      <c r="D72" s="229"/>
      <c r="E72" s="130"/>
      <c r="F72" s="65"/>
      <c r="G72" s="65"/>
    </row>
    <row r="73" spans="1:7" ht="12" customHeight="1" x14ac:dyDescent="0.2">
      <c r="A73" s="45"/>
      <c r="B73" s="40"/>
      <c r="C73" s="220"/>
      <c r="D73" s="229"/>
      <c r="E73" s="130"/>
      <c r="F73" s="65"/>
      <c r="G73" s="65"/>
    </row>
    <row r="74" spans="1:7" ht="12" customHeight="1" x14ac:dyDescent="0.2">
      <c r="A74" s="45"/>
      <c r="B74" s="40"/>
      <c r="C74" s="220"/>
      <c r="D74" s="229"/>
      <c r="E74" s="130"/>
      <c r="F74" s="65"/>
      <c r="G74" s="65"/>
    </row>
    <row r="75" spans="1:7" ht="12" customHeight="1" x14ac:dyDescent="0.2">
      <c r="A75" s="45"/>
      <c r="B75" s="40"/>
      <c r="C75" s="220"/>
      <c r="D75" s="229"/>
      <c r="E75" s="130"/>
      <c r="F75" s="65"/>
      <c r="G75" s="65"/>
    </row>
    <row r="76" spans="1:7" ht="12" customHeight="1" x14ac:dyDescent="0.2">
      <c r="A76" s="45"/>
      <c r="B76" s="40"/>
      <c r="C76" s="220"/>
      <c r="D76" s="229"/>
      <c r="E76" s="130"/>
      <c r="F76" s="65"/>
      <c r="G76" s="65"/>
    </row>
    <row r="77" spans="1:7" ht="12" customHeight="1" x14ac:dyDescent="0.2">
      <c r="A77" s="45"/>
      <c r="B77" s="40"/>
      <c r="C77" s="220"/>
      <c r="D77" s="229"/>
      <c r="E77" s="130"/>
      <c r="F77" s="65"/>
      <c r="G77" s="65"/>
    </row>
    <row r="78" spans="1:7" ht="12" customHeight="1" x14ac:dyDescent="0.2">
      <c r="A78" s="45"/>
      <c r="B78" s="40"/>
      <c r="C78" s="220"/>
      <c r="D78" s="229"/>
      <c r="E78" s="130"/>
      <c r="F78" s="65"/>
      <c r="G78" s="65"/>
    </row>
    <row r="79" spans="1:7" ht="12" customHeight="1" x14ac:dyDescent="0.2">
      <c r="A79" s="45"/>
      <c r="B79" s="40"/>
      <c r="C79" s="220"/>
      <c r="D79" s="229"/>
      <c r="E79" s="130"/>
      <c r="F79" s="65"/>
      <c r="G79" s="65"/>
    </row>
    <row r="80" spans="1:7" ht="12" customHeight="1" x14ac:dyDescent="0.2">
      <c r="A80" s="45"/>
      <c r="B80" s="40"/>
      <c r="C80" s="220"/>
      <c r="D80" s="229"/>
      <c r="E80" s="130"/>
      <c r="F80" s="65"/>
      <c r="G80" s="65"/>
    </row>
    <row r="81" spans="1:7" ht="12" customHeight="1" x14ac:dyDescent="0.2">
      <c r="A81" s="45"/>
      <c r="B81" s="40"/>
      <c r="C81" s="220"/>
      <c r="D81" s="229"/>
      <c r="E81" s="130"/>
      <c r="F81" s="65"/>
      <c r="G81" s="65"/>
    </row>
    <row r="82" spans="1:7" ht="12" customHeight="1" x14ac:dyDescent="0.2">
      <c r="A82" s="45"/>
      <c r="B82" s="40"/>
      <c r="C82" s="220"/>
      <c r="D82" s="229"/>
      <c r="E82" s="130"/>
      <c r="F82" s="65"/>
      <c r="G82" s="65"/>
    </row>
    <row r="83" spans="1:7" ht="12" customHeight="1" x14ac:dyDescent="0.2">
      <c r="A83" s="45"/>
      <c r="B83" s="15"/>
      <c r="C83" s="220"/>
      <c r="D83" s="229"/>
      <c r="E83" s="130"/>
      <c r="F83" s="65"/>
      <c r="G83" s="65"/>
    </row>
    <row r="84" spans="1:7" ht="12" customHeight="1" x14ac:dyDescent="0.2">
      <c r="A84" s="45"/>
      <c r="B84" s="15"/>
      <c r="C84" s="220"/>
      <c r="D84" s="229"/>
      <c r="E84" s="130"/>
      <c r="F84" s="65"/>
      <c r="G84" s="65"/>
    </row>
    <row r="85" spans="1:7" ht="12" customHeight="1" x14ac:dyDescent="0.2">
      <c r="A85" s="45"/>
      <c r="B85" s="15"/>
      <c r="C85" s="220"/>
      <c r="D85" s="229"/>
      <c r="E85" s="130"/>
      <c r="F85" s="65"/>
      <c r="G85" s="65"/>
    </row>
    <row r="86" spans="1:7" ht="12" customHeight="1" x14ac:dyDescent="0.2">
      <c r="A86" s="45"/>
      <c r="B86" s="15"/>
      <c r="C86" s="220"/>
      <c r="D86" s="229"/>
      <c r="E86" s="130"/>
      <c r="F86" s="65"/>
      <c r="G86" s="65"/>
    </row>
    <row r="87" spans="1:7" ht="12" customHeight="1" x14ac:dyDescent="0.2">
      <c r="A87" s="45"/>
      <c r="B87" s="15"/>
      <c r="C87" s="220"/>
      <c r="D87" s="229"/>
      <c r="E87" s="130"/>
      <c r="F87" s="65"/>
      <c r="G87" s="65"/>
    </row>
    <row r="88" spans="1:7" ht="12" customHeight="1" x14ac:dyDescent="0.2">
      <c r="A88" s="45"/>
      <c r="B88" s="15"/>
      <c r="C88" s="220"/>
      <c r="D88" s="229"/>
      <c r="E88" s="130"/>
      <c r="F88" s="65"/>
      <c r="G88" s="65"/>
    </row>
    <row r="89" spans="1:7" ht="12" customHeight="1" x14ac:dyDescent="0.2">
      <c r="A89" s="45"/>
      <c r="B89" s="15"/>
      <c r="C89" s="220"/>
      <c r="D89" s="229"/>
      <c r="E89" s="130"/>
      <c r="F89" s="65"/>
      <c r="G89" s="65"/>
    </row>
    <row r="90" spans="1:7" ht="12" customHeight="1" x14ac:dyDescent="0.2">
      <c r="A90" s="45"/>
      <c r="B90" s="15"/>
      <c r="C90" s="220"/>
      <c r="D90" s="229"/>
      <c r="E90" s="130"/>
      <c r="F90" s="65"/>
      <c r="G90" s="65"/>
    </row>
    <row r="91" spans="1:7" ht="12" customHeight="1" x14ac:dyDescent="0.2">
      <c r="A91" s="45"/>
      <c r="B91" s="15"/>
      <c r="C91" s="220"/>
      <c r="D91" s="229"/>
      <c r="E91" s="130"/>
      <c r="F91" s="65"/>
      <c r="G91" s="65"/>
    </row>
    <row r="92" spans="1:7" ht="12" customHeight="1" x14ac:dyDescent="0.2">
      <c r="A92" s="45"/>
      <c r="B92" s="15"/>
      <c r="C92" s="220"/>
      <c r="D92" s="229"/>
      <c r="E92" s="130"/>
      <c r="F92" s="65"/>
      <c r="G92" s="65"/>
    </row>
    <row r="93" spans="1:7" ht="12" customHeight="1" x14ac:dyDescent="0.2">
      <c r="A93" s="45"/>
      <c r="B93" s="15"/>
      <c r="C93" s="220"/>
      <c r="D93" s="229"/>
      <c r="E93" s="130"/>
      <c r="F93" s="65"/>
      <c r="G93" s="65"/>
    </row>
    <row r="94" spans="1:7" ht="12" customHeight="1" x14ac:dyDescent="0.2">
      <c r="A94" s="45"/>
      <c r="B94" s="15"/>
      <c r="C94" s="220"/>
      <c r="D94" s="229"/>
      <c r="E94" s="130"/>
      <c r="F94" s="65"/>
      <c r="G94" s="65"/>
    </row>
    <row r="95" spans="1:7" ht="12" customHeight="1" x14ac:dyDescent="0.2">
      <c r="A95" s="45"/>
      <c r="B95" s="15"/>
      <c r="C95" s="220"/>
      <c r="D95" s="229"/>
      <c r="E95" s="130"/>
      <c r="F95" s="65"/>
      <c r="G95" s="65"/>
    </row>
    <row r="96" spans="1:7" ht="12" customHeight="1" x14ac:dyDescent="0.2">
      <c r="A96" s="45"/>
      <c r="B96" s="15"/>
      <c r="C96" s="220"/>
      <c r="D96" s="229"/>
      <c r="E96" s="130"/>
      <c r="F96" s="65"/>
      <c r="G96" s="65"/>
    </row>
    <row r="97" spans="1:7" ht="12" customHeight="1" x14ac:dyDescent="0.2">
      <c r="A97" s="45"/>
      <c r="B97" s="15"/>
      <c r="C97" s="220"/>
      <c r="D97" s="229"/>
      <c r="E97" s="130"/>
      <c r="F97" s="65"/>
      <c r="G97" s="65"/>
    </row>
    <row r="98" spans="1:7" ht="12" customHeight="1" x14ac:dyDescent="0.2">
      <c r="A98" s="45"/>
      <c r="B98" s="15"/>
      <c r="C98" s="220"/>
      <c r="D98" s="229"/>
      <c r="E98" s="130"/>
      <c r="F98" s="65"/>
      <c r="G98" s="65"/>
    </row>
    <row r="99" spans="1:7" ht="12" customHeight="1" x14ac:dyDescent="0.2">
      <c r="A99" s="45"/>
      <c r="B99" s="15"/>
      <c r="C99" s="220"/>
      <c r="D99" s="229"/>
      <c r="E99" s="130"/>
      <c r="F99" s="65"/>
      <c r="G99" s="65"/>
    </row>
    <row r="100" spans="1:7" ht="12" customHeight="1" x14ac:dyDescent="0.2">
      <c r="A100" s="45"/>
      <c r="B100" s="15"/>
      <c r="C100" s="220"/>
      <c r="D100" s="229"/>
      <c r="E100" s="130"/>
      <c r="F100" s="65"/>
      <c r="G100" s="65"/>
    </row>
    <row r="101" spans="1:7" ht="12" customHeight="1" x14ac:dyDescent="0.2">
      <c r="A101" s="45"/>
      <c r="B101" s="15"/>
      <c r="C101" s="290"/>
      <c r="D101" s="229"/>
      <c r="E101" s="130"/>
      <c r="F101" s="65"/>
      <c r="G101" s="65"/>
    </row>
    <row r="102" spans="1:7" ht="12" customHeight="1" x14ac:dyDescent="0.2">
      <c r="A102" s="45"/>
      <c r="B102" s="15"/>
      <c r="C102" s="290"/>
      <c r="D102" s="229"/>
      <c r="E102" s="130"/>
      <c r="F102" s="65"/>
      <c r="G102" s="65"/>
    </row>
    <row r="103" spans="1:7" ht="12" customHeight="1" x14ac:dyDescent="0.2">
      <c r="A103" s="45"/>
      <c r="B103" s="15"/>
      <c r="C103" s="290"/>
      <c r="D103" s="229"/>
      <c r="E103" s="130"/>
      <c r="F103" s="65"/>
      <c r="G103" s="65"/>
    </row>
    <row r="104" spans="1:7" ht="12" customHeight="1" x14ac:dyDescent="0.2">
      <c r="A104" s="45"/>
      <c r="B104" s="15"/>
      <c r="C104" s="290"/>
      <c r="D104" s="229"/>
      <c r="E104" s="130"/>
      <c r="F104" s="65"/>
      <c r="G104" s="65"/>
    </row>
    <row r="105" spans="1:7" ht="12" customHeight="1" x14ac:dyDescent="0.2">
      <c r="A105" s="45"/>
      <c r="B105" s="15"/>
      <c r="C105" s="290"/>
      <c r="D105" s="229"/>
      <c r="E105" s="130"/>
      <c r="F105" s="65"/>
      <c r="G105" s="65"/>
    </row>
    <row r="106" spans="1:7" ht="12" customHeight="1" x14ac:dyDescent="0.2">
      <c r="A106" s="45"/>
      <c r="B106" s="15"/>
      <c r="C106" s="290"/>
      <c r="D106" s="229"/>
      <c r="E106" s="130"/>
      <c r="F106" s="65"/>
      <c r="G106" s="65"/>
    </row>
    <row r="107" spans="1:7" ht="12" customHeight="1" x14ac:dyDescent="0.2">
      <c r="A107" s="45"/>
      <c r="B107" s="15"/>
      <c r="C107" s="290"/>
      <c r="D107" s="229"/>
      <c r="E107" s="130"/>
      <c r="F107" s="65"/>
      <c r="G107" s="65"/>
    </row>
    <row r="108" spans="1:7" ht="12" customHeight="1" x14ac:dyDescent="0.2">
      <c r="A108" s="45"/>
      <c r="B108" s="15"/>
      <c r="C108" s="290"/>
      <c r="D108" s="229"/>
    </row>
    <row r="109" spans="1:7" ht="12" customHeight="1" x14ac:dyDescent="0.2">
      <c r="A109" s="45"/>
      <c r="B109" s="15"/>
      <c r="C109" s="290"/>
      <c r="D109" s="229"/>
    </row>
    <row r="110" spans="1:7" ht="12" customHeight="1" x14ac:dyDescent="0.2">
      <c r="A110" s="45"/>
      <c r="B110" s="15"/>
      <c r="C110" s="290"/>
      <c r="D110" s="229"/>
    </row>
    <row r="111" spans="1:7" ht="12" customHeight="1" x14ac:dyDescent="0.2">
      <c r="A111" s="45"/>
      <c r="B111" s="15"/>
      <c r="C111" s="290"/>
      <c r="D111" s="229"/>
    </row>
    <row r="112" spans="1:7" ht="12" customHeight="1" x14ac:dyDescent="0.2">
      <c r="A112" s="45"/>
      <c r="B112" s="15"/>
      <c r="C112" s="290"/>
      <c r="D112" s="229"/>
    </row>
    <row r="113" spans="1:4" ht="12" customHeight="1" x14ac:dyDescent="0.2">
      <c r="A113" s="45"/>
      <c r="B113" s="15"/>
      <c r="C113" s="290"/>
      <c r="D113" s="229"/>
    </row>
    <row r="114" spans="1:4" ht="12" customHeight="1" x14ac:dyDescent="0.2">
      <c r="A114" s="45"/>
      <c r="B114" s="15"/>
      <c r="C114" s="290"/>
      <c r="D114" s="229"/>
    </row>
    <row r="115" spans="1:4" ht="12" customHeight="1" x14ac:dyDescent="0.2">
      <c r="A115" s="45"/>
      <c r="B115" s="15"/>
      <c r="C115" s="290"/>
      <c r="D115" s="229"/>
    </row>
    <row r="116" spans="1:4" ht="12" customHeight="1" x14ac:dyDescent="0.2">
      <c r="A116" s="45"/>
      <c r="B116" s="15"/>
      <c r="C116" s="290"/>
      <c r="D116" s="229"/>
    </row>
    <row r="117" spans="1:4" ht="12" customHeight="1" x14ac:dyDescent="0.2">
      <c r="A117" s="45"/>
      <c r="B117" s="15"/>
      <c r="C117" s="290"/>
      <c r="D117" s="229"/>
    </row>
    <row r="118" spans="1:4" ht="12" customHeight="1" x14ac:dyDescent="0.2">
      <c r="A118" s="45"/>
      <c r="B118" s="15"/>
      <c r="C118" s="290"/>
      <c r="D118" s="229"/>
    </row>
    <row r="119" spans="1:4" ht="12" customHeight="1" x14ac:dyDescent="0.2">
      <c r="A119" s="45"/>
      <c r="B119" s="15"/>
      <c r="C119" s="220"/>
      <c r="D119" s="229"/>
    </row>
    <row r="120" spans="1:4" ht="12" customHeight="1" x14ac:dyDescent="0.2">
      <c r="A120" s="45"/>
      <c r="B120" s="15"/>
      <c r="C120" s="220"/>
      <c r="D120" s="229"/>
    </row>
    <row r="121" spans="1:4" ht="12" customHeight="1" x14ac:dyDescent="0.2">
      <c r="A121" s="45"/>
      <c r="B121" s="15"/>
      <c r="C121" s="220"/>
      <c r="D121" s="229"/>
    </row>
    <row r="122" spans="1:4" ht="12" customHeight="1" x14ac:dyDescent="0.2">
      <c r="A122" s="45"/>
      <c r="B122" s="15"/>
      <c r="C122" s="220"/>
      <c r="D122" s="229"/>
    </row>
    <row r="123" spans="1:4" ht="12" customHeight="1" x14ac:dyDescent="0.2">
      <c r="A123" s="45"/>
      <c r="B123" s="15"/>
      <c r="C123" s="220"/>
      <c r="D123" s="229"/>
    </row>
    <row r="124" spans="1:4" ht="12" customHeight="1" x14ac:dyDescent="0.2">
      <c r="A124" s="45"/>
      <c r="B124" s="15"/>
      <c r="C124" s="220"/>
      <c r="D124" s="229"/>
    </row>
    <row r="125" spans="1:4" ht="12" customHeight="1" x14ac:dyDescent="0.2">
      <c r="A125" s="45"/>
      <c r="B125" s="15"/>
      <c r="C125" s="220"/>
      <c r="D125" s="229"/>
    </row>
    <row r="126" spans="1:4" ht="12" customHeight="1" x14ac:dyDescent="0.2">
      <c r="A126" s="45"/>
      <c r="B126" s="15"/>
      <c r="C126" s="220"/>
      <c r="D126" s="229"/>
    </row>
    <row r="127" spans="1:4" ht="12" customHeight="1" x14ac:dyDescent="0.2">
      <c r="A127" s="45"/>
      <c r="B127" s="15"/>
      <c r="C127" s="220"/>
      <c r="D127" s="229"/>
    </row>
    <row r="128" spans="1:4" ht="12" customHeight="1" x14ac:dyDescent="0.2">
      <c r="A128" s="45"/>
      <c r="B128" s="15"/>
      <c r="C128" s="220"/>
      <c r="D128" s="229"/>
    </row>
    <row r="129" spans="1:4" ht="12" customHeight="1" x14ac:dyDescent="0.2">
      <c r="A129" s="45"/>
      <c r="B129" s="15"/>
      <c r="C129" s="220"/>
      <c r="D129" s="229"/>
    </row>
    <row r="130" spans="1:4" ht="12" customHeight="1" x14ac:dyDescent="0.2">
      <c r="A130" s="45"/>
      <c r="B130" s="15"/>
      <c r="C130" s="220"/>
      <c r="D130" s="229"/>
    </row>
    <row r="131" spans="1:4" ht="12" customHeight="1" x14ac:dyDescent="0.2">
      <c r="A131" s="46"/>
      <c r="B131" s="15"/>
      <c r="C131" s="220"/>
      <c r="D131" s="229"/>
    </row>
    <row r="132" spans="1:4" ht="12" customHeight="1" x14ac:dyDescent="0.2">
      <c r="A132" s="45"/>
      <c r="B132" s="15"/>
      <c r="C132" s="220"/>
      <c r="D132" s="229"/>
    </row>
    <row r="133" spans="1:4" ht="12" customHeight="1" x14ac:dyDescent="0.2">
      <c r="A133" s="45"/>
      <c r="B133" s="15"/>
      <c r="C133" s="220"/>
      <c r="D133" s="229"/>
    </row>
    <row r="134" spans="1:4" ht="12" customHeight="1" x14ac:dyDescent="0.2">
      <c r="A134" s="45"/>
      <c r="B134" s="15"/>
      <c r="C134" s="220"/>
      <c r="D134" s="229"/>
    </row>
    <row r="135" spans="1:4" ht="12" customHeight="1" x14ac:dyDescent="0.2">
      <c r="A135" s="45"/>
      <c r="B135" s="15"/>
      <c r="C135" s="220"/>
      <c r="D135" s="229"/>
    </row>
    <row r="136" spans="1:4" ht="12" customHeight="1" x14ac:dyDescent="0.2">
      <c r="A136" s="45"/>
      <c r="B136" s="15"/>
      <c r="C136" s="220"/>
      <c r="D136" s="229"/>
    </row>
    <row r="137" spans="1:4" ht="12" customHeight="1" x14ac:dyDescent="0.2">
      <c r="A137" s="45"/>
      <c r="B137" s="15"/>
      <c r="C137" s="220"/>
      <c r="D137" s="229"/>
    </row>
    <row r="138" spans="1:4" ht="12" customHeight="1" x14ac:dyDescent="0.2">
      <c r="A138" s="45"/>
      <c r="B138" s="15"/>
      <c r="C138" s="220"/>
      <c r="D138" s="229"/>
    </row>
    <row r="139" spans="1:4" ht="12" customHeight="1" x14ac:dyDescent="0.2">
      <c r="A139" s="45"/>
      <c r="B139" s="15"/>
      <c r="C139" s="220"/>
      <c r="D139" s="229"/>
    </row>
    <row r="140" spans="1:4" ht="12" customHeight="1" x14ac:dyDescent="0.2">
      <c r="A140" s="45"/>
      <c r="B140" s="15"/>
      <c r="C140" s="220"/>
      <c r="D140" s="229"/>
    </row>
    <row r="141" spans="1:4" ht="12" customHeight="1" x14ac:dyDescent="0.2">
      <c r="A141" s="45"/>
      <c r="B141" s="15"/>
      <c r="C141" s="220"/>
      <c r="D141" s="229"/>
    </row>
    <row r="142" spans="1:4" ht="12" customHeight="1" x14ac:dyDescent="0.2">
      <c r="A142" s="15"/>
      <c r="B142" s="15"/>
      <c r="C142" s="229"/>
      <c r="D142" s="229"/>
    </row>
    <row r="143" spans="1:4" ht="12" customHeight="1" x14ac:dyDescent="0.2">
      <c r="A143" s="15"/>
      <c r="B143" s="44"/>
      <c r="C143" s="229"/>
      <c r="D143" s="229"/>
    </row>
    <row r="144" spans="1:4" ht="12" customHeight="1" x14ac:dyDescent="0.2">
      <c r="A144" s="15"/>
      <c r="B144" s="44"/>
      <c r="C144" s="229"/>
      <c r="D144" s="229"/>
    </row>
    <row r="145" spans="1:4" ht="12" customHeight="1" x14ac:dyDescent="0.2">
      <c r="A145" s="15"/>
      <c r="B145" s="15"/>
      <c r="C145" s="229"/>
      <c r="D145" s="229"/>
    </row>
    <row r="146" spans="1:4" ht="12" customHeight="1" x14ac:dyDescent="0.2">
      <c r="A146" s="15"/>
      <c r="B146" s="15"/>
      <c r="C146" s="229"/>
      <c r="D146" s="229"/>
    </row>
    <row r="147" spans="1:4" ht="12" customHeight="1" x14ac:dyDescent="0.2">
      <c r="A147" s="15"/>
      <c r="B147" s="15"/>
      <c r="C147" s="229"/>
      <c r="D147" s="229"/>
    </row>
    <row r="148" spans="1:4" ht="12" customHeight="1" x14ac:dyDescent="0.2">
      <c r="A148" s="15"/>
      <c r="B148" s="15"/>
      <c r="C148" s="229"/>
      <c r="D148" s="229"/>
    </row>
    <row r="149" spans="1:4" ht="12" customHeight="1" x14ac:dyDescent="0.2">
      <c r="A149" s="15"/>
      <c r="B149" s="15"/>
      <c r="C149" s="229"/>
      <c r="D149" s="229"/>
    </row>
    <row r="150" spans="1:4" ht="12" customHeight="1" x14ac:dyDescent="0.2">
      <c r="A150" s="15"/>
      <c r="B150" s="15"/>
      <c r="C150" s="229"/>
      <c r="D150" s="229"/>
    </row>
    <row r="151" spans="1:4" ht="12" customHeight="1" x14ac:dyDescent="0.2">
      <c r="A151" s="15"/>
      <c r="B151" s="15"/>
      <c r="C151" s="229"/>
      <c r="D151" s="229"/>
    </row>
    <row r="152" spans="1:4" ht="12" customHeight="1" x14ac:dyDescent="0.2">
      <c r="A152" s="15"/>
      <c r="B152" s="15"/>
      <c r="C152" s="229"/>
      <c r="D152" s="229"/>
    </row>
    <row r="153" spans="1:4" ht="12" customHeight="1" x14ac:dyDescent="0.2">
      <c r="A153" s="15"/>
      <c r="B153" s="15"/>
      <c r="C153" s="229"/>
      <c r="D153" s="229"/>
    </row>
    <row r="154" spans="1:4" ht="12" customHeight="1" x14ac:dyDescent="0.2">
      <c r="A154" s="15"/>
      <c r="B154" s="15"/>
      <c r="C154" s="229"/>
      <c r="D154" s="229"/>
    </row>
    <row r="155" spans="1:4" ht="12" customHeight="1" x14ac:dyDescent="0.2">
      <c r="A155" s="15"/>
      <c r="B155" s="15"/>
      <c r="C155" s="229"/>
      <c r="D155" s="229"/>
    </row>
    <row r="156" spans="1:4" ht="12" customHeight="1" x14ac:dyDescent="0.2">
      <c r="A156" s="15"/>
      <c r="B156" s="15"/>
      <c r="C156" s="229"/>
      <c r="D156" s="229"/>
    </row>
    <row r="157" spans="1:4" ht="12" customHeight="1" x14ac:dyDescent="0.2">
      <c r="A157" s="15"/>
      <c r="B157" s="15"/>
      <c r="C157" s="229"/>
      <c r="D157" s="229"/>
    </row>
    <row r="158" spans="1:4" ht="12" customHeight="1" x14ac:dyDescent="0.2">
      <c r="A158" s="15"/>
      <c r="B158" s="15"/>
      <c r="C158" s="229"/>
      <c r="D158" s="229"/>
    </row>
    <row r="159" spans="1:4" ht="12" customHeight="1" x14ac:dyDescent="0.2">
      <c r="A159" s="15"/>
      <c r="B159" s="15"/>
      <c r="C159" s="229"/>
      <c r="D159" s="229"/>
    </row>
    <row r="160" spans="1:4" ht="12" customHeight="1" x14ac:dyDescent="0.2">
      <c r="A160" s="15"/>
      <c r="B160" s="15"/>
      <c r="C160" s="229"/>
      <c r="D160" s="229"/>
    </row>
    <row r="161" spans="1:4" ht="12" customHeight="1" x14ac:dyDescent="0.2">
      <c r="A161" s="15"/>
      <c r="B161" s="15"/>
      <c r="C161" s="229"/>
      <c r="D161" s="229"/>
    </row>
    <row r="162" spans="1:4" ht="12" customHeight="1" x14ac:dyDescent="0.2">
      <c r="A162" s="15"/>
      <c r="B162" s="15"/>
      <c r="C162" s="229"/>
      <c r="D162" s="229"/>
    </row>
    <row r="163" spans="1:4" ht="12" customHeight="1" x14ac:dyDescent="0.2">
      <c r="A163" s="15"/>
      <c r="B163" s="15"/>
      <c r="C163" s="229"/>
      <c r="D163" s="229"/>
    </row>
    <row r="164" spans="1:4" ht="12" customHeight="1" x14ac:dyDescent="0.2">
      <c r="A164" s="15"/>
      <c r="B164" s="15"/>
      <c r="C164" s="229"/>
      <c r="D164" s="229"/>
    </row>
    <row r="165" spans="1:4" ht="12" customHeight="1" x14ac:dyDescent="0.2">
      <c r="A165" s="15"/>
      <c r="B165" s="15"/>
      <c r="C165" s="229"/>
      <c r="D165" s="229"/>
    </row>
    <row r="166" spans="1:4" x14ac:dyDescent="0.2">
      <c r="A166" s="15"/>
      <c r="B166" s="15"/>
      <c r="C166" s="229"/>
      <c r="D166" s="229"/>
    </row>
    <row r="167" spans="1:4" x14ac:dyDescent="0.2">
      <c r="A167" s="15"/>
      <c r="B167" s="15"/>
      <c r="C167" s="229"/>
      <c r="D167" s="229"/>
    </row>
    <row r="168" spans="1:4" x14ac:dyDescent="0.2">
      <c r="A168" s="15"/>
      <c r="B168" s="15"/>
      <c r="C168" s="229"/>
      <c r="D168" s="229"/>
    </row>
    <row r="169" spans="1:4" x14ac:dyDescent="0.2">
      <c r="A169" s="15"/>
      <c r="B169" s="15"/>
      <c r="C169" s="229"/>
      <c r="D169" s="229"/>
    </row>
    <row r="170" spans="1:4" x14ac:dyDescent="0.2">
      <c r="A170" s="15"/>
      <c r="B170" s="15"/>
      <c r="C170" s="229"/>
      <c r="D170" s="229"/>
    </row>
    <row r="171" spans="1:4" x14ac:dyDescent="0.2">
      <c r="A171" s="15"/>
      <c r="B171" s="15"/>
      <c r="C171" s="229"/>
      <c r="D171" s="229"/>
    </row>
    <row r="172" spans="1:4" x14ac:dyDescent="0.2">
      <c r="A172" s="15"/>
      <c r="B172" s="15"/>
      <c r="C172" s="229"/>
      <c r="D172" s="229"/>
    </row>
    <row r="173" spans="1:4" x14ac:dyDescent="0.2">
      <c r="A173" s="15"/>
      <c r="B173" s="15"/>
      <c r="C173" s="229"/>
      <c r="D173" s="229"/>
    </row>
    <row r="174" spans="1:4" x14ac:dyDescent="0.2">
      <c r="A174" s="15"/>
      <c r="B174" s="15"/>
      <c r="C174" s="229"/>
      <c r="D174" s="229"/>
    </row>
    <row r="175" spans="1:4" x14ac:dyDescent="0.2">
      <c r="A175" s="15"/>
      <c r="B175" s="15"/>
      <c r="C175" s="229"/>
      <c r="D175" s="229"/>
    </row>
    <row r="176" spans="1:4" x14ac:dyDescent="0.2">
      <c r="A176" s="15"/>
      <c r="B176" s="15"/>
      <c r="C176" s="229"/>
      <c r="D176" s="229"/>
    </row>
    <row r="177" spans="1:4" x14ac:dyDescent="0.2">
      <c r="A177" s="15"/>
      <c r="B177" s="15"/>
      <c r="C177" s="229"/>
      <c r="D177" s="229"/>
    </row>
    <row r="178" spans="1:4" x14ac:dyDescent="0.2">
      <c r="A178" s="15"/>
      <c r="B178" s="15"/>
      <c r="C178" s="229"/>
      <c r="D178" s="229"/>
    </row>
    <row r="179" spans="1:4" x14ac:dyDescent="0.2">
      <c r="A179" s="15"/>
      <c r="B179" s="15"/>
      <c r="C179" s="229"/>
      <c r="D179" s="229"/>
    </row>
    <row r="180" spans="1:4" x14ac:dyDescent="0.2">
      <c r="A180" s="15"/>
      <c r="B180" s="15"/>
      <c r="C180" s="229"/>
      <c r="D180" s="229"/>
    </row>
    <row r="181" spans="1:4" x14ac:dyDescent="0.2">
      <c r="A181" s="15"/>
      <c r="B181" s="15"/>
      <c r="C181" s="229"/>
      <c r="D181" s="229"/>
    </row>
    <row r="182" spans="1:4" x14ac:dyDescent="0.2">
      <c r="A182" s="15"/>
      <c r="B182" s="15"/>
      <c r="C182" s="229"/>
      <c r="D182" s="229"/>
    </row>
    <row r="183" spans="1:4" x14ac:dyDescent="0.2">
      <c r="A183" s="15"/>
      <c r="B183" s="15"/>
      <c r="C183" s="229"/>
      <c r="D183" s="229"/>
    </row>
    <row r="184" spans="1:4" x14ac:dyDescent="0.2">
      <c r="A184" s="15"/>
      <c r="B184" s="15"/>
      <c r="C184" s="229"/>
      <c r="D184" s="229"/>
    </row>
    <row r="185" spans="1:4" x14ac:dyDescent="0.2">
      <c r="A185" s="15"/>
      <c r="B185" s="15"/>
      <c r="C185" s="229"/>
      <c r="D185" s="229"/>
    </row>
    <row r="186" spans="1:4" x14ac:dyDescent="0.2">
      <c r="A186" s="15"/>
      <c r="B186" s="15"/>
      <c r="C186" s="229"/>
      <c r="D186" s="229"/>
    </row>
  </sheetData>
  <mergeCells count="4">
    <mergeCell ref="F5:G5"/>
    <mergeCell ref="F6:G6"/>
    <mergeCell ref="A9:D9"/>
    <mergeCell ref="C10:D10"/>
  </mergeCells>
  <hyperlinks>
    <hyperlink ref="A1" r:id="rId1"/>
    <hyperlink ref="C3" r:id="rId2"/>
  </hyperlinks>
  <pageMargins left="0.25" right="0.25" top="0.75" bottom="0.75" header="0.3" footer="0.3"/>
  <pageSetup paperSize="9" orientation="portrait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J210"/>
  <sheetViews>
    <sheetView workbookViewId="0">
      <pane ySplit="12" topLeftCell="A46" activePane="bottomLeft" state="frozen"/>
      <selection activeCell="C51" sqref="C51"/>
      <selection pane="bottomLeft" activeCell="G12" sqref="G12"/>
    </sheetView>
  </sheetViews>
  <sheetFormatPr defaultColWidth="9.28515625" defaultRowHeight="12.75" x14ac:dyDescent="0.2"/>
  <cols>
    <col min="1" max="1" width="10.28515625" style="65" customWidth="1"/>
    <col min="2" max="2" width="45" style="65" bestFit="1" customWidth="1"/>
    <col min="3" max="3" width="11" style="71" customWidth="1"/>
    <col min="4" max="4" width="12.28515625" style="65" customWidth="1"/>
    <col min="5" max="5" width="0.7109375" style="65" customWidth="1"/>
    <col min="6" max="6" width="8.7109375" style="65" customWidth="1"/>
    <col min="7" max="7" width="13" style="65" customWidth="1"/>
    <col min="8" max="8" width="18.28515625" style="163" customWidth="1"/>
    <col min="9" max="16384" width="9.28515625" style="65"/>
  </cols>
  <sheetData>
    <row r="1" spans="1:10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  <c r="H1" s="162"/>
    </row>
    <row r="2" spans="1:10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  <c r="H2" s="162"/>
    </row>
    <row r="3" spans="1:10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  <c r="H3" s="162"/>
    </row>
    <row r="4" spans="1:10" customFormat="1" ht="10.5" customHeight="1" x14ac:dyDescent="0.2">
      <c r="A4" s="7"/>
      <c r="B4" s="8"/>
      <c r="C4" s="268"/>
      <c r="D4" s="8"/>
      <c r="E4" s="64"/>
      <c r="F4" s="8"/>
      <c r="G4" s="8"/>
      <c r="H4" s="162"/>
    </row>
    <row r="5" spans="1:10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  <c r="H5" s="162"/>
    </row>
    <row r="6" spans="1:10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  <c r="H6" s="162"/>
    </row>
    <row r="7" spans="1:10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  <c r="H7" s="162"/>
    </row>
    <row r="8" spans="1:10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  <c r="H8" s="162"/>
    </row>
    <row r="9" spans="1:10" ht="21" customHeight="1" x14ac:dyDescent="0.25">
      <c r="A9" s="301" t="s">
        <v>845</v>
      </c>
      <c r="B9" s="301"/>
      <c r="C9" s="301"/>
      <c r="D9" s="301"/>
      <c r="E9" s="37"/>
      <c r="F9" s="37"/>
      <c r="G9" s="8"/>
    </row>
    <row r="10" spans="1:10" ht="12" customHeight="1" x14ac:dyDescent="0.2">
      <c r="A10" s="170" t="s">
        <v>5408</v>
      </c>
      <c r="B10" s="12"/>
      <c r="C10" s="26"/>
      <c r="D10" s="13" t="s">
        <v>1697</v>
      </c>
      <c r="E10" s="8"/>
      <c r="F10" s="8"/>
      <c r="G10" s="8"/>
    </row>
    <row r="11" spans="1:10" ht="5.25" customHeight="1" x14ac:dyDescent="0.2">
      <c r="A11" s="18"/>
      <c r="D11" s="19"/>
      <c r="G11" s="69"/>
    </row>
    <row r="12" spans="1:10" x14ac:dyDescent="0.2">
      <c r="A12" s="20" t="s">
        <v>1598</v>
      </c>
      <c r="B12" s="21" t="s">
        <v>1599</v>
      </c>
      <c r="C12" s="35" t="s">
        <v>1600</v>
      </c>
      <c r="D12" s="23" t="s">
        <v>1601</v>
      </c>
      <c r="F12" s="24" t="s">
        <v>1602</v>
      </c>
      <c r="G12" s="69">
        <v>0</v>
      </c>
    </row>
    <row r="13" spans="1:10" ht="12" customHeight="1" x14ac:dyDescent="0.2">
      <c r="A13" s="85" t="s">
        <v>846</v>
      </c>
      <c r="B13" s="15" t="s">
        <v>373</v>
      </c>
      <c r="C13" s="227">
        <v>2869</v>
      </c>
      <c r="D13" s="26">
        <f>((100-$G$12)/100)*C13</f>
        <v>2869</v>
      </c>
      <c r="F13" s="217"/>
      <c r="G13" s="225"/>
      <c r="H13" s="164"/>
      <c r="J13" s="71"/>
    </row>
    <row r="14" spans="1:10" ht="12" customHeight="1" x14ac:dyDescent="0.2">
      <c r="A14" s="85" t="s">
        <v>847</v>
      </c>
      <c r="B14" s="15" t="s">
        <v>374</v>
      </c>
      <c r="C14" s="227">
        <v>3299</v>
      </c>
      <c r="D14" s="26">
        <f t="shared" ref="D14:D69" si="0">((100-$G$12)/100)*C14</f>
        <v>3299</v>
      </c>
      <c r="F14" s="217"/>
      <c r="G14" s="225"/>
      <c r="H14" s="164"/>
      <c r="J14" s="71"/>
    </row>
    <row r="15" spans="1:10" ht="12" customHeight="1" x14ac:dyDescent="0.2">
      <c r="A15" s="85" t="s">
        <v>848</v>
      </c>
      <c r="B15" s="15" t="s">
        <v>849</v>
      </c>
      <c r="C15" s="227">
        <v>2883</v>
      </c>
      <c r="D15" s="26">
        <f t="shared" si="0"/>
        <v>2883</v>
      </c>
      <c r="F15" s="217"/>
      <c r="G15" s="225"/>
      <c r="H15" s="164"/>
      <c r="J15" s="71"/>
    </row>
    <row r="16" spans="1:10" ht="12" customHeight="1" x14ac:dyDescent="0.2">
      <c r="A16" s="85" t="s">
        <v>850</v>
      </c>
      <c r="B16" s="15" t="s">
        <v>851</v>
      </c>
      <c r="C16" s="227">
        <v>2970</v>
      </c>
      <c r="D16" s="26">
        <f t="shared" si="0"/>
        <v>2970</v>
      </c>
      <c r="F16" s="217"/>
      <c r="G16" s="225"/>
      <c r="H16" s="164"/>
      <c r="J16" s="71"/>
    </row>
    <row r="17" spans="1:10" ht="12" customHeight="1" x14ac:dyDescent="0.2">
      <c r="A17" s="85" t="s">
        <v>852</v>
      </c>
      <c r="B17" s="15" t="s">
        <v>853</v>
      </c>
      <c r="C17" s="227">
        <v>2970</v>
      </c>
      <c r="D17" s="26">
        <f t="shared" si="0"/>
        <v>2970</v>
      </c>
      <c r="F17" s="217"/>
      <c r="G17" s="225"/>
      <c r="H17" s="164"/>
      <c r="J17" s="71"/>
    </row>
    <row r="18" spans="1:10" ht="12" customHeight="1" x14ac:dyDescent="0.2">
      <c r="A18" s="85" t="s">
        <v>854</v>
      </c>
      <c r="B18" s="15" t="s">
        <v>855</v>
      </c>
      <c r="C18" s="227">
        <v>2883</v>
      </c>
      <c r="D18" s="26">
        <f t="shared" si="0"/>
        <v>2883</v>
      </c>
      <c r="F18" s="217"/>
      <c r="G18" s="225"/>
      <c r="H18" s="164"/>
      <c r="J18" s="71"/>
    </row>
    <row r="19" spans="1:10" ht="12" customHeight="1" x14ac:dyDescent="0.2">
      <c r="A19" s="85" t="s">
        <v>856</v>
      </c>
      <c r="B19" s="15" t="s">
        <v>857</v>
      </c>
      <c r="C19" s="227">
        <v>3141</v>
      </c>
      <c r="D19" s="26">
        <f t="shared" si="0"/>
        <v>3141</v>
      </c>
      <c r="F19" s="217"/>
      <c r="G19" s="225"/>
      <c r="H19" s="164"/>
      <c r="J19" s="71"/>
    </row>
    <row r="20" spans="1:10" ht="12" customHeight="1" x14ac:dyDescent="0.2">
      <c r="A20" s="85" t="s">
        <v>858</v>
      </c>
      <c r="B20" s="15" t="s">
        <v>859</v>
      </c>
      <c r="C20" s="227">
        <v>3346</v>
      </c>
      <c r="D20" s="26">
        <f t="shared" si="0"/>
        <v>3346</v>
      </c>
      <c r="F20" s="217"/>
      <c r="G20" s="225"/>
      <c r="H20" s="164"/>
      <c r="J20" s="71"/>
    </row>
    <row r="21" spans="1:10" ht="12" customHeight="1" x14ac:dyDescent="0.2">
      <c r="A21" s="85" t="s">
        <v>860</v>
      </c>
      <c r="B21" s="15" t="s">
        <v>861</v>
      </c>
      <c r="C21" s="227">
        <v>3086</v>
      </c>
      <c r="D21" s="26">
        <f t="shared" si="0"/>
        <v>3086</v>
      </c>
      <c r="F21" s="217"/>
      <c r="G21" s="225"/>
      <c r="H21" s="164"/>
      <c r="J21" s="71"/>
    </row>
    <row r="22" spans="1:10" ht="12" customHeight="1" x14ac:dyDescent="0.2">
      <c r="A22" s="85" t="s">
        <v>862</v>
      </c>
      <c r="B22" s="15" t="s">
        <v>863</v>
      </c>
      <c r="C22" s="227">
        <v>3145</v>
      </c>
      <c r="D22" s="26">
        <f t="shared" si="0"/>
        <v>3145</v>
      </c>
      <c r="F22" s="217"/>
      <c r="G22" s="225"/>
      <c r="H22" s="164"/>
      <c r="J22" s="71"/>
    </row>
    <row r="23" spans="1:10" ht="12" customHeight="1" x14ac:dyDescent="0.2">
      <c r="A23" s="85" t="s">
        <v>864</v>
      </c>
      <c r="B23" s="15" t="s">
        <v>523</v>
      </c>
      <c r="C23" s="227">
        <v>3170</v>
      </c>
      <c r="D23" s="26">
        <f t="shared" si="0"/>
        <v>3170</v>
      </c>
      <c r="F23" s="217"/>
      <c r="G23" s="225"/>
      <c r="H23" s="164"/>
      <c r="J23" s="71"/>
    </row>
    <row r="24" spans="1:10" ht="12" customHeight="1" x14ac:dyDescent="0.2">
      <c r="A24" s="85" t="s">
        <v>524</v>
      </c>
      <c r="B24" s="15" t="s">
        <v>525</v>
      </c>
      <c r="C24" s="227">
        <v>3145</v>
      </c>
      <c r="D24" s="26">
        <f t="shared" si="0"/>
        <v>3145</v>
      </c>
      <c r="F24" s="217"/>
      <c r="G24" s="225"/>
      <c r="H24" s="164"/>
      <c r="J24" s="71"/>
    </row>
    <row r="25" spans="1:10" ht="12" customHeight="1" x14ac:dyDescent="0.2">
      <c r="A25" s="85" t="s">
        <v>526</v>
      </c>
      <c r="B25" s="15" t="s">
        <v>527</v>
      </c>
      <c r="C25" s="227">
        <v>3349</v>
      </c>
      <c r="D25" s="26">
        <f t="shared" si="0"/>
        <v>3349</v>
      </c>
      <c r="F25" s="217"/>
      <c r="G25" s="225"/>
      <c r="H25" s="164"/>
      <c r="J25" s="71"/>
    </row>
    <row r="26" spans="1:10" ht="12" customHeight="1" x14ac:dyDescent="0.2">
      <c r="A26" s="85" t="s">
        <v>528</v>
      </c>
      <c r="B26" s="15" t="s">
        <v>529</v>
      </c>
      <c r="C26" s="227">
        <v>3699</v>
      </c>
      <c r="D26" s="26">
        <f t="shared" si="0"/>
        <v>3699</v>
      </c>
      <c r="F26" s="217"/>
      <c r="G26" s="225"/>
      <c r="H26" s="164"/>
      <c r="J26" s="71"/>
    </row>
    <row r="27" spans="1:10" ht="12" customHeight="1" x14ac:dyDescent="0.2">
      <c r="A27" s="85" t="s">
        <v>530</v>
      </c>
      <c r="B27" s="15" t="s">
        <v>531</v>
      </c>
      <c r="C27" s="227">
        <v>4699</v>
      </c>
      <c r="D27" s="26">
        <f t="shared" si="0"/>
        <v>4699</v>
      </c>
      <c r="F27" s="217"/>
      <c r="G27" s="225"/>
      <c r="H27" s="164"/>
      <c r="J27" s="71"/>
    </row>
    <row r="28" spans="1:10" ht="12" customHeight="1" x14ac:dyDescent="0.2">
      <c r="A28" s="85" t="s">
        <v>200</v>
      </c>
      <c r="B28" s="15" t="s">
        <v>201</v>
      </c>
      <c r="C28" s="227">
        <v>5299</v>
      </c>
      <c r="D28" s="26">
        <f t="shared" si="0"/>
        <v>5299</v>
      </c>
      <c r="F28" s="217"/>
      <c r="G28" s="225"/>
      <c r="H28" s="164"/>
      <c r="J28" s="71"/>
    </row>
    <row r="29" spans="1:10" ht="12" customHeight="1" x14ac:dyDescent="0.2">
      <c r="A29" s="85" t="s">
        <v>202</v>
      </c>
      <c r="B29" s="15" t="s">
        <v>375</v>
      </c>
      <c r="C29" s="227">
        <v>2949</v>
      </c>
      <c r="D29" s="26">
        <f t="shared" si="0"/>
        <v>2949</v>
      </c>
      <c r="F29" s="217"/>
      <c r="G29" s="225"/>
      <c r="H29" s="159"/>
      <c r="J29" s="71"/>
    </row>
    <row r="30" spans="1:10" ht="12" customHeight="1" x14ac:dyDescent="0.2">
      <c r="A30" s="85" t="s">
        <v>203</v>
      </c>
      <c r="B30" s="15" t="s">
        <v>376</v>
      </c>
      <c r="C30" s="227">
        <v>2999</v>
      </c>
      <c r="D30" s="26">
        <f t="shared" si="0"/>
        <v>2999</v>
      </c>
      <c r="F30" s="217"/>
      <c r="G30" s="225"/>
      <c r="H30" s="159"/>
      <c r="J30" s="71"/>
    </row>
    <row r="31" spans="1:10" ht="12" customHeight="1" x14ac:dyDescent="0.2">
      <c r="A31" s="85" t="s">
        <v>204</v>
      </c>
      <c r="B31" s="15" t="s">
        <v>377</v>
      </c>
      <c r="C31" s="227">
        <v>2999</v>
      </c>
      <c r="D31" s="26">
        <f t="shared" si="0"/>
        <v>2999</v>
      </c>
      <c r="F31" s="217"/>
      <c r="G31" s="225"/>
      <c r="H31" s="159"/>
      <c r="J31" s="71"/>
    </row>
    <row r="32" spans="1:10" ht="12" customHeight="1" x14ac:dyDescent="0.2">
      <c r="A32" s="85" t="s">
        <v>1546</v>
      </c>
      <c r="B32" s="15" t="s">
        <v>486</v>
      </c>
      <c r="C32" s="227">
        <v>4399</v>
      </c>
      <c r="D32" s="26">
        <f t="shared" si="0"/>
        <v>4399</v>
      </c>
      <c r="F32" s="169"/>
      <c r="G32" s="225"/>
      <c r="H32" s="159"/>
      <c r="J32" s="71"/>
    </row>
    <row r="33" spans="1:10" ht="12" customHeight="1" x14ac:dyDescent="0.2">
      <c r="A33" s="85" t="s">
        <v>1547</v>
      </c>
      <c r="B33" s="15" t="s">
        <v>487</v>
      </c>
      <c r="C33" s="227">
        <v>3148</v>
      </c>
      <c r="D33" s="26">
        <f t="shared" si="0"/>
        <v>3148</v>
      </c>
      <c r="F33" s="217"/>
      <c r="G33" s="225"/>
      <c r="H33" s="159"/>
      <c r="J33" s="71"/>
    </row>
    <row r="34" spans="1:10" ht="12" customHeight="1" x14ac:dyDescent="0.2">
      <c r="A34" s="85" t="s">
        <v>1548</v>
      </c>
      <c r="B34" s="15" t="s">
        <v>488</v>
      </c>
      <c r="C34" s="227">
        <v>3299</v>
      </c>
      <c r="D34" s="26">
        <f t="shared" si="0"/>
        <v>3299</v>
      </c>
      <c r="F34" s="217"/>
      <c r="G34" s="225"/>
      <c r="H34" s="159"/>
      <c r="J34" s="71"/>
    </row>
    <row r="35" spans="1:10" ht="12" customHeight="1" x14ac:dyDescent="0.2">
      <c r="A35" s="85" t="s">
        <v>1549</v>
      </c>
      <c r="B35" s="15" t="s">
        <v>4926</v>
      </c>
      <c r="C35" s="227">
        <v>3099</v>
      </c>
      <c r="D35" s="26">
        <f t="shared" si="0"/>
        <v>3099</v>
      </c>
      <c r="F35" s="217"/>
      <c r="G35" s="225"/>
      <c r="H35" s="159"/>
      <c r="J35" s="71"/>
    </row>
    <row r="36" spans="1:10" ht="12" customHeight="1" x14ac:dyDescent="0.2">
      <c r="A36" s="85" t="s">
        <v>1550</v>
      </c>
      <c r="B36" s="15" t="s">
        <v>489</v>
      </c>
      <c r="C36" s="227">
        <v>3299</v>
      </c>
      <c r="D36" s="26">
        <f t="shared" si="0"/>
        <v>3299</v>
      </c>
      <c r="F36" s="169"/>
      <c r="G36" s="225"/>
      <c r="H36" s="159"/>
      <c r="J36" s="71"/>
    </row>
    <row r="37" spans="1:10" ht="12" customHeight="1" x14ac:dyDescent="0.2">
      <c r="A37" s="85" t="s">
        <v>1551</v>
      </c>
      <c r="B37" s="15" t="s">
        <v>490</v>
      </c>
      <c r="C37" s="227">
        <v>3099</v>
      </c>
      <c r="D37" s="26">
        <f t="shared" si="0"/>
        <v>3099</v>
      </c>
      <c r="F37" s="217"/>
      <c r="G37" s="225"/>
      <c r="H37" s="159"/>
      <c r="J37" s="71"/>
    </row>
    <row r="38" spans="1:10" ht="12" customHeight="1" x14ac:dyDescent="0.2">
      <c r="A38" s="85" t="s">
        <v>1552</v>
      </c>
      <c r="B38" s="15" t="s">
        <v>491</v>
      </c>
      <c r="C38" s="227">
        <v>3039</v>
      </c>
      <c r="D38" s="26">
        <f t="shared" si="0"/>
        <v>3039</v>
      </c>
      <c r="E38" s="70"/>
      <c r="F38" s="217"/>
      <c r="G38" s="225"/>
      <c r="H38" s="159"/>
      <c r="J38" s="71"/>
    </row>
    <row r="39" spans="1:10" ht="12" customHeight="1" x14ac:dyDescent="0.2">
      <c r="A39" s="85" t="s">
        <v>1553</v>
      </c>
      <c r="B39" s="15" t="s">
        <v>4927</v>
      </c>
      <c r="C39" s="227">
        <v>3326</v>
      </c>
      <c r="D39" s="26">
        <f t="shared" si="0"/>
        <v>3326</v>
      </c>
      <c r="F39" s="217"/>
      <c r="G39" s="225"/>
      <c r="H39" s="159"/>
      <c r="J39" s="71"/>
    </row>
    <row r="40" spans="1:10" ht="12" customHeight="1" x14ac:dyDescent="0.2">
      <c r="A40" s="85" t="s">
        <v>1554</v>
      </c>
      <c r="B40" s="15" t="s">
        <v>492</v>
      </c>
      <c r="C40" s="227">
        <v>3509</v>
      </c>
      <c r="D40" s="26">
        <f t="shared" si="0"/>
        <v>3509</v>
      </c>
      <c r="F40" s="217"/>
      <c r="G40" s="225"/>
      <c r="H40" s="159"/>
      <c r="J40" s="71"/>
    </row>
    <row r="41" spans="1:10" ht="12" customHeight="1" x14ac:dyDescent="0.2">
      <c r="A41" s="85" t="s">
        <v>1555</v>
      </c>
      <c r="B41" s="15" t="s">
        <v>493</v>
      </c>
      <c r="C41" s="226">
        <v>5000</v>
      </c>
      <c r="D41" s="26">
        <f t="shared" si="0"/>
        <v>5000</v>
      </c>
      <c r="F41" s="217"/>
      <c r="G41" s="225"/>
      <c r="H41" s="159"/>
      <c r="J41" s="71"/>
    </row>
    <row r="42" spans="1:10" ht="12" customHeight="1" x14ac:dyDescent="0.2">
      <c r="A42" s="85" t="s">
        <v>1556</v>
      </c>
      <c r="B42" s="15" t="s">
        <v>4928</v>
      </c>
      <c r="C42" s="227">
        <v>6099</v>
      </c>
      <c r="D42" s="26">
        <f t="shared" si="0"/>
        <v>6099</v>
      </c>
      <c r="F42" s="217"/>
      <c r="G42" s="225"/>
      <c r="H42" s="159"/>
      <c r="J42" s="71"/>
    </row>
    <row r="43" spans="1:10" ht="12" customHeight="1" x14ac:dyDescent="0.2">
      <c r="A43" s="85" t="s">
        <v>1704</v>
      </c>
      <c r="B43" s="15" t="s">
        <v>1033</v>
      </c>
      <c r="C43" s="226">
        <v>1600</v>
      </c>
      <c r="D43" s="26">
        <f t="shared" si="0"/>
        <v>1600</v>
      </c>
      <c r="F43" s="42"/>
      <c r="G43" s="106"/>
      <c r="H43" s="164"/>
      <c r="J43" s="71"/>
    </row>
    <row r="44" spans="1:10" ht="12" customHeight="1" x14ac:dyDescent="0.2">
      <c r="A44" s="85" t="s">
        <v>1705</v>
      </c>
      <c r="B44" s="15" t="s">
        <v>1321</v>
      </c>
      <c r="C44" s="226">
        <v>2200</v>
      </c>
      <c r="D44" s="26">
        <f t="shared" si="0"/>
        <v>2200</v>
      </c>
      <c r="F44" s="42"/>
      <c r="G44" s="106"/>
      <c r="H44" s="164"/>
      <c r="J44" s="71"/>
    </row>
    <row r="45" spans="1:10" ht="12" customHeight="1" x14ac:dyDescent="0.2">
      <c r="A45" s="85" t="s">
        <v>1706</v>
      </c>
      <c r="B45" s="15" t="s">
        <v>1322</v>
      </c>
      <c r="C45" s="226">
        <v>3200</v>
      </c>
      <c r="D45" s="26">
        <f t="shared" si="0"/>
        <v>3200</v>
      </c>
      <c r="F45" s="42"/>
      <c r="G45" s="106"/>
      <c r="H45" s="164"/>
      <c r="J45" s="71"/>
    </row>
    <row r="46" spans="1:10" ht="12" customHeight="1" x14ac:dyDescent="0.2">
      <c r="A46" s="85" t="s">
        <v>1707</v>
      </c>
      <c r="B46" s="15" t="s">
        <v>778</v>
      </c>
      <c r="C46" s="226">
        <v>6150</v>
      </c>
      <c r="D46" s="26">
        <f t="shared" si="0"/>
        <v>6150</v>
      </c>
      <c r="F46" s="42"/>
      <c r="G46" s="106"/>
      <c r="H46" s="164"/>
      <c r="J46" s="71"/>
    </row>
    <row r="47" spans="1:10" ht="12" customHeight="1" x14ac:dyDescent="0.2">
      <c r="A47" s="53" t="s">
        <v>1708</v>
      </c>
      <c r="B47" s="15" t="s">
        <v>1323</v>
      </c>
      <c r="C47" s="226">
        <v>3150</v>
      </c>
      <c r="D47" s="26">
        <f t="shared" si="0"/>
        <v>3150</v>
      </c>
      <c r="F47" s="42"/>
      <c r="G47" s="106"/>
      <c r="H47" s="164"/>
      <c r="J47" s="71"/>
    </row>
    <row r="48" spans="1:10" ht="12" customHeight="1" x14ac:dyDescent="0.2">
      <c r="A48" s="53" t="s">
        <v>1709</v>
      </c>
      <c r="B48" s="85" t="s">
        <v>779</v>
      </c>
      <c r="C48" s="226">
        <v>6200</v>
      </c>
      <c r="D48" s="26">
        <f t="shared" si="0"/>
        <v>6200</v>
      </c>
      <c r="F48" s="42"/>
      <c r="G48" s="106"/>
      <c r="H48" s="164"/>
      <c r="J48" s="71"/>
    </row>
    <row r="49" spans="1:10" ht="12" customHeight="1" x14ac:dyDescent="0.2">
      <c r="A49" s="53" t="s">
        <v>1710</v>
      </c>
      <c r="B49" s="15" t="s">
        <v>5405</v>
      </c>
      <c r="C49" s="226">
        <v>200</v>
      </c>
      <c r="D49" s="26">
        <f t="shared" si="0"/>
        <v>200</v>
      </c>
      <c r="F49" s="42"/>
      <c r="G49" s="106"/>
      <c r="H49" s="164"/>
      <c r="J49" s="71"/>
    </row>
    <row r="50" spans="1:10" ht="12" customHeight="1" x14ac:dyDescent="0.2">
      <c r="A50" s="53" t="s">
        <v>1711</v>
      </c>
      <c r="B50" s="15" t="s">
        <v>4929</v>
      </c>
      <c r="C50" s="229">
        <v>690</v>
      </c>
      <c r="D50" s="26">
        <f t="shared" si="0"/>
        <v>690</v>
      </c>
      <c r="F50" s="25"/>
      <c r="G50" s="106"/>
      <c r="H50" s="164"/>
      <c r="J50" s="71"/>
    </row>
    <row r="51" spans="1:10" ht="12" customHeight="1" x14ac:dyDescent="0.2">
      <c r="A51" s="77" t="s">
        <v>1712</v>
      </c>
      <c r="B51" s="15" t="s">
        <v>5610</v>
      </c>
      <c r="C51" s="229">
        <v>2370</v>
      </c>
      <c r="D51" s="26">
        <f t="shared" si="0"/>
        <v>2370</v>
      </c>
      <c r="F51" s="25"/>
      <c r="G51" s="106"/>
      <c r="H51" s="164"/>
      <c r="J51" s="71"/>
    </row>
    <row r="52" spans="1:10" ht="12" customHeight="1" x14ac:dyDescent="0.2">
      <c r="A52" s="53" t="s">
        <v>1713</v>
      </c>
      <c r="B52" s="15" t="s">
        <v>1324</v>
      </c>
      <c r="C52" s="226">
        <v>680</v>
      </c>
      <c r="D52" s="26">
        <f t="shared" si="0"/>
        <v>680</v>
      </c>
      <c r="F52" s="42"/>
      <c r="G52" s="106"/>
      <c r="H52" s="164"/>
      <c r="J52" s="71"/>
    </row>
    <row r="53" spans="1:10" ht="12" customHeight="1" x14ac:dyDescent="0.2">
      <c r="A53" s="53" t="s">
        <v>1714</v>
      </c>
      <c r="B53" s="15" t="s">
        <v>615</v>
      </c>
      <c r="C53" s="226">
        <v>1090</v>
      </c>
      <c r="D53" s="26">
        <f t="shared" si="0"/>
        <v>1090</v>
      </c>
      <c r="F53" s="42"/>
      <c r="G53" s="106"/>
      <c r="H53" s="164"/>
      <c r="J53" s="71"/>
    </row>
    <row r="54" spans="1:10" ht="12" customHeight="1" x14ac:dyDescent="0.2">
      <c r="A54" s="53" t="s">
        <v>1715</v>
      </c>
      <c r="B54" s="15" t="s">
        <v>5928</v>
      </c>
      <c r="C54" s="229">
        <v>570</v>
      </c>
      <c r="D54" s="26">
        <f t="shared" si="0"/>
        <v>570</v>
      </c>
      <c r="F54" s="42"/>
      <c r="G54" s="106"/>
      <c r="H54" s="164"/>
      <c r="J54" s="71"/>
    </row>
    <row r="55" spans="1:10" ht="12" customHeight="1" x14ac:dyDescent="0.2">
      <c r="A55" s="77" t="s">
        <v>1716</v>
      </c>
      <c r="B55" s="15" t="s">
        <v>780</v>
      </c>
      <c r="C55" s="229">
        <v>950</v>
      </c>
      <c r="D55" s="26">
        <f t="shared" si="0"/>
        <v>950</v>
      </c>
      <c r="F55" s="42"/>
      <c r="G55" s="106"/>
      <c r="H55" s="164"/>
      <c r="J55" s="71"/>
    </row>
    <row r="56" spans="1:10" ht="12" customHeight="1" x14ac:dyDescent="0.2">
      <c r="A56" s="77" t="s">
        <v>1717</v>
      </c>
      <c r="B56" s="15" t="s">
        <v>617</v>
      </c>
      <c r="C56" s="229">
        <v>1050</v>
      </c>
      <c r="D56" s="26">
        <f t="shared" si="0"/>
        <v>1050</v>
      </c>
      <c r="F56" s="25"/>
      <c r="G56" s="106"/>
      <c r="H56" s="164"/>
      <c r="J56" s="71"/>
    </row>
    <row r="57" spans="1:10" ht="12" customHeight="1" x14ac:dyDescent="0.2">
      <c r="A57" s="77" t="s">
        <v>1718</v>
      </c>
      <c r="B57" s="15" t="s">
        <v>781</v>
      </c>
      <c r="C57" s="229">
        <v>830</v>
      </c>
      <c r="D57" s="26">
        <f t="shared" si="0"/>
        <v>830</v>
      </c>
      <c r="F57" s="25"/>
      <c r="G57" s="106"/>
      <c r="H57" s="164"/>
      <c r="J57" s="71"/>
    </row>
    <row r="58" spans="1:10" ht="12" customHeight="1" x14ac:dyDescent="0.2">
      <c r="A58" s="77" t="s">
        <v>1719</v>
      </c>
      <c r="B58" s="15" t="s">
        <v>782</v>
      </c>
      <c r="C58" s="229">
        <v>900</v>
      </c>
      <c r="D58" s="26">
        <f t="shared" si="0"/>
        <v>900</v>
      </c>
      <c r="F58" s="25"/>
      <c r="G58" s="106"/>
      <c r="H58" s="164"/>
      <c r="J58" s="71"/>
    </row>
    <row r="59" spans="1:10" ht="12" customHeight="1" x14ac:dyDescent="0.2">
      <c r="A59" s="77" t="s">
        <v>4972</v>
      </c>
      <c r="B59" s="15" t="s">
        <v>4973</v>
      </c>
      <c r="C59" s="229">
        <v>2820</v>
      </c>
      <c r="D59" s="26">
        <f t="shared" si="0"/>
        <v>2820</v>
      </c>
      <c r="F59" s="25"/>
      <c r="G59" s="106"/>
      <c r="H59" s="164"/>
      <c r="J59" s="71"/>
    </row>
    <row r="60" spans="1:10" ht="12" customHeight="1" x14ac:dyDescent="0.2">
      <c r="A60" s="53" t="s">
        <v>1720</v>
      </c>
      <c r="B60" s="15" t="s">
        <v>5929</v>
      </c>
      <c r="C60" s="226">
        <v>1080</v>
      </c>
      <c r="D60" s="26">
        <f t="shared" si="0"/>
        <v>1080</v>
      </c>
      <c r="F60" s="25"/>
      <c r="G60" s="106"/>
      <c r="H60" s="164"/>
      <c r="J60" s="71"/>
    </row>
    <row r="61" spans="1:10" ht="12" customHeight="1" x14ac:dyDescent="0.2">
      <c r="A61" s="53" t="s">
        <v>1721</v>
      </c>
      <c r="B61" s="15" t="s">
        <v>5930</v>
      </c>
      <c r="C61" s="226">
        <v>2440</v>
      </c>
      <c r="D61" s="26">
        <f t="shared" si="0"/>
        <v>2440</v>
      </c>
      <c r="F61" s="25"/>
      <c r="G61" s="106"/>
      <c r="H61" s="164"/>
      <c r="J61" s="71"/>
    </row>
    <row r="62" spans="1:10" ht="12" customHeight="1" x14ac:dyDescent="0.2">
      <c r="A62" s="53" t="s">
        <v>1722</v>
      </c>
      <c r="B62" s="15" t="s">
        <v>5931</v>
      </c>
      <c r="C62" s="226">
        <v>3200</v>
      </c>
      <c r="D62" s="26">
        <f t="shared" si="0"/>
        <v>3200</v>
      </c>
      <c r="F62" s="42"/>
      <c r="G62" s="106"/>
      <c r="H62" s="164"/>
      <c r="J62" s="71"/>
    </row>
    <row r="63" spans="1:10" ht="12" customHeight="1" x14ac:dyDescent="0.2">
      <c r="A63" s="53" t="s">
        <v>1723</v>
      </c>
      <c r="B63" s="15" t="s">
        <v>5932</v>
      </c>
      <c r="C63" s="226">
        <v>6100</v>
      </c>
      <c r="D63" s="26">
        <f t="shared" si="0"/>
        <v>6100</v>
      </c>
      <c r="F63" s="42"/>
      <c r="G63" s="106"/>
      <c r="H63" s="164"/>
      <c r="J63" s="71"/>
    </row>
    <row r="64" spans="1:10" ht="12" customHeight="1" x14ac:dyDescent="0.2">
      <c r="A64" s="53" t="s">
        <v>1724</v>
      </c>
      <c r="B64" s="15" t="s">
        <v>5933</v>
      </c>
      <c r="C64" s="226">
        <v>2800</v>
      </c>
      <c r="D64" s="26">
        <f t="shared" si="0"/>
        <v>2800</v>
      </c>
      <c r="F64" s="42"/>
      <c r="G64" s="106"/>
      <c r="H64" s="164"/>
      <c r="J64" s="71"/>
    </row>
    <row r="65" spans="1:10" ht="12" customHeight="1" x14ac:dyDescent="0.2">
      <c r="A65" s="53" t="s">
        <v>1725</v>
      </c>
      <c r="B65" s="15" t="s">
        <v>1565</v>
      </c>
      <c r="C65" s="229">
        <v>3900</v>
      </c>
      <c r="D65" s="26">
        <f t="shared" si="0"/>
        <v>3900</v>
      </c>
      <c r="F65" s="42"/>
      <c r="G65" s="106"/>
      <c r="H65" s="164"/>
      <c r="J65" s="71"/>
    </row>
    <row r="66" spans="1:10" ht="12" customHeight="1" x14ac:dyDescent="0.2">
      <c r="A66" s="62" t="s">
        <v>245</v>
      </c>
      <c r="B66" s="15" t="s">
        <v>4930</v>
      </c>
      <c r="C66" s="229">
        <v>4400</v>
      </c>
      <c r="D66" s="26">
        <f t="shared" si="0"/>
        <v>4400</v>
      </c>
      <c r="F66" s="42"/>
      <c r="G66" s="106"/>
      <c r="H66" s="164"/>
      <c r="J66" s="71"/>
    </row>
    <row r="67" spans="1:10" ht="12" customHeight="1" x14ac:dyDescent="0.2">
      <c r="A67" s="62" t="s">
        <v>1879</v>
      </c>
      <c r="B67" s="15" t="s">
        <v>4931</v>
      </c>
      <c r="C67" s="229">
        <v>4200</v>
      </c>
      <c r="D67" s="26">
        <f t="shared" si="0"/>
        <v>4200</v>
      </c>
      <c r="F67" s="25"/>
      <c r="G67" s="106"/>
      <c r="H67" s="164"/>
      <c r="J67" s="71"/>
    </row>
    <row r="68" spans="1:10" ht="12" customHeight="1" x14ac:dyDescent="0.2">
      <c r="A68" s="53" t="s">
        <v>1726</v>
      </c>
      <c r="B68" s="15" t="s">
        <v>5611</v>
      </c>
      <c r="C68" s="226">
        <v>553</v>
      </c>
      <c r="D68" s="26">
        <f t="shared" si="0"/>
        <v>553</v>
      </c>
      <c r="F68" s="25"/>
      <c r="G68" s="106"/>
      <c r="H68" s="164"/>
      <c r="J68" s="71"/>
    </row>
    <row r="69" spans="1:10" ht="12" customHeight="1" x14ac:dyDescent="0.2">
      <c r="A69" s="53" t="s">
        <v>1727</v>
      </c>
      <c r="B69" s="15" t="s">
        <v>5659</v>
      </c>
      <c r="C69" s="229">
        <v>850</v>
      </c>
      <c r="D69" s="26">
        <f t="shared" si="0"/>
        <v>850</v>
      </c>
      <c r="F69" s="25"/>
      <c r="G69" s="106"/>
      <c r="H69" s="164"/>
      <c r="J69" s="71"/>
    </row>
    <row r="70" spans="1:10" ht="12" customHeight="1" x14ac:dyDescent="0.2">
      <c r="A70" s="41"/>
      <c r="B70" s="15"/>
      <c r="C70" s="226"/>
      <c r="D70" s="26"/>
      <c r="F70" s="42"/>
      <c r="G70" s="106"/>
      <c r="H70" s="164"/>
    </row>
    <row r="71" spans="1:10" ht="12" customHeight="1" x14ac:dyDescent="0.2">
      <c r="A71" s="41"/>
      <c r="B71" s="111"/>
      <c r="C71" s="226"/>
      <c r="D71" s="26"/>
      <c r="F71" s="42"/>
      <c r="G71" s="106"/>
      <c r="H71" s="164"/>
    </row>
    <row r="72" spans="1:10" ht="12" customHeight="1" x14ac:dyDescent="0.2">
      <c r="A72" s="41"/>
      <c r="B72" s="15"/>
      <c r="C72" s="226"/>
      <c r="D72" s="26"/>
      <c r="F72" s="25"/>
      <c r="G72" s="106"/>
      <c r="H72" s="164"/>
    </row>
    <row r="73" spans="1:10" ht="12" customHeight="1" x14ac:dyDescent="0.2">
      <c r="A73" s="41"/>
      <c r="B73" s="15"/>
      <c r="C73" s="226"/>
      <c r="D73" s="26"/>
      <c r="F73" s="42"/>
      <c r="G73" s="52"/>
      <c r="H73" s="164"/>
    </row>
    <row r="74" spans="1:10" ht="12" customHeight="1" x14ac:dyDescent="0.2">
      <c r="A74" s="41"/>
      <c r="B74" s="15"/>
      <c r="C74" s="226"/>
      <c r="D74" s="26"/>
      <c r="F74" s="42"/>
      <c r="G74" s="52"/>
      <c r="H74" s="164"/>
    </row>
    <row r="75" spans="1:10" ht="12" customHeight="1" x14ac:dyDescent="0.2">
      <c r="A75" s="41"/>
      <c r="B75" s="15"/>
      <c r="C75" s="226"/>
      <c r="D75" s="26"/>
      <c r="F75" s="42"/>
      <c r="G75" s="52"/>
      <c r="H75" s="164"/>
    </row>
    <row r="76" spans="1:10" ht="12" customHeight="1" x14ac:dyDescent="0.2">
      <c r="A76" s="41"/>
      <c r="B76" s="15"/>
      <c r="C76" s="226"/>
      <c r="D76" s="26"/>
      <c r="F76" s="42"/>
      <c r="G76" s="52"/>
      <c r="H76" s="164"/>
    </row>
    <row r="77" spans="1:10" ht="12" customHeight="1" x14ac:dyDescent="0.2">
      <c r="A77" s="41"/>
      <c r="B77" s="15"/>
      <c r="C77" s="226"/>
      <c r="D77" s="26"/>
      <c r="F77" s="42"/>
      <c r="G77" s="52"/>
      <c r="H77" s="164"/>
    </row>
    <row r="78" spans="1:10" ht="12" customHeight="1" x14ac:dyDescent="0.2">
      <c r="A78" s="41"/>
      <c r="B78" s="15"/>
      <c r="C78" s="226"/>
      <c r="D78" s="26"/>
      <c r="F78" s="42"/>
      <c r="G78" s="52"/>
      <c r="H78" s="164"/>
    </row>
    <row r="79" spans="1:10" ht="12" customHeight="1" x14ac:dyDescent="0.2">
      <c r="A79" s="41"/>
      <c r="B79" s="15"/>
      <c r="C79" s="226"/>
      <c r="D79" s="26"/>
      <c r="F79" s="42"/>
      <c r="G79" s="52"/>
      <c r="H79" s="164"/>
    </row>
    <row r="80" spans="1:10" ht="12" customHeight="1" x14ac:dyDescent="0.2">
      <c r="A80" s="41"/>
      <c r="B80" s="15"/>
      <c r="C80" s="226"/>
      <c r="D80" s="26"/>
      <c r="F80" s="42"/>
      <c r="G80" s="52"/>
      <c r="H80" s="164"/>
    </row>
    <row r="81" spans="1:8" ht="12" customHeight="1" x14ac:dyDescent="0.2">
      <c r="A81" s="41"/>
      <c r="B81" s="15"/>
      <c r="C81" s="226"/>
      <c r="D81" s="26"/>
      <c r="F81" s="42"/>
      <c r="G81" s="52"/>
      <c r="H81" s="164"/>
    </row>
    <row r="82" spans="1:8" ht="12" customHeight="1" x14ac:dyDescent="0.2">
      <c r="A82" s="41"/>
      <c r="B82" s="15"/>
      <c r="C82" s="226"/>
      <c r="D82" s="26"/>
      <c r="F82" s="42"/>
      <c r="G82" s="52"/>
      <c r="H82" s="164"/>
    </row>
    <row r="83" spans="1:8" ht="12" customHeight="1" x14ac:dyDescent="0.2">
      <c r="A83" s="41"/>
      <c r="B83" s="15"/>
      <c r="C83" s="226"/>
      <c r="D83" s="26"/>
      <c r="F83" s="42"/>
      <c r="G83" s="52"/>
      <c r="H83" s="164"/>
    </row>
    <row r="84" spans="1:8" ht="12" customHeight="1" x14ac:dyDescent="0.2">
      <c r="A84" s="41"/>
      <c r="B84" s="15"/>
      <c r="C84" s="226"/>
      <c r="D84" s="26"/>
      <c r="F84" s="42"/>
      <c r="G84" s="52"/>
      <c r="H84" s="164"/>
    </row>
    <row r="85" spans="1:8" ht="12" customHeight="1" x14ac:dyDescent="0.2">
      <c r="A85" s="41"/>
      <c r="B85" s="15"/>
      <c r="C85" s="226"/>
      <c r="D85" s="26"/>
      <c r="F85" s="42"/>
      <c r="G85" s="52"/>
      <c r="H85" s="164"/>
    </row>
    <row r="86" spans="1:8" ht="12" customHeight="1" x14ac:dyDescent="0.2">
      <c r="A86" s="41"/>
      <c r="B86" s="15"/>
      <c r="C86" s="226"/>
      <c r="D86" s="26"/>
      <c r="F86" s="42"/>
      <c r="G86" s="52"/>
      <c r="H86" s="164"/>
    </row>
    <row r="87" spans="1:8" ht="12" customHeight="1" x14ac:dyDescent="0.2">
      <c r="A87" s="41"/>
      <c r="B87" s="15"/>
      <c r="C87" s="226"/>
      <c r="D87" s="26"/>
      <c r="F87" s="42"/>
      <c r="G87" s="52"/>
      <c r="H87" s="164"/>
    </row>
    <row r="88" spans="1:8" ht="12" customHeight="1" x14ac:dyDescent="0.2">
      <c r="A88" s="41"/>
      <c r="B88" s="15"/>
      <c r="C88" s="226"/>
      <c r="D88" s="26"/>
      <c r="F88" s="42"/>
      <c r="G88" s="52"/>
      <c r="H88" s="164"/>
    </row>
    <row r="89" spans="1:8" ht="12" customHeight="1" x14ac:dyDescent="0.2">
      <c r="A89" s="41"/>
      <c r="B89" s="15"/>
      <c r="C89" s="226"/>
      <c r="D89" s="26"/>
      <c r="F89" s="42"/>
      <c r="G89" s="52"/>
      <c r="H89" s="164"/>
    </row>
    <row r="90" spans="1:8" ht="12" customHeight="1" x14ac:dyDescent="0.2">
      <c r="A90" s="41"/>
      <c r="B90" s="15"/>
      <c r="C90" s="226"/>
      <c r="D90" s="26"/>
      <c r="F90" s="42"/>
      <c r="G90" s="52"/>
      <c r="H90" s="164"/>
    </row>
    <row r="91" spans="1:8" ht="12" customHeight="1" x14ac:dyDescent="0.2">
      <c r="A91" s="41"/>
      <c r="B91" s="15"/>
      <c r="C91" s="226"/>
      <c r="D91" s="26"/>
      <c r="F91" s="42"/>
      <c r="G91" s="52"/>
      <c r="H91" s="164"/>
    </row>
    <row r="92" spans="1:8" ht="12" customHeight="1" x14ac:dyDescent="0.2">
      <c r="A92" s="41"/>
      <c r="B92" s="15"/>
      <c r="C92" s="226"/>
      <c r="D92" s="26"/>
      <c r="F92" s="42"/>
      <c r="G92" s="52"/>
      <c r="H92" s="164"/>
    </row>
    <row r="93" spans="1:8" ht="12" customHeight="1" x14ac:dyDescent="0.2">
      <c r="A93" s="41"/>
      <c r="B93" s="15"/>
      <c r="C93" s="226"/>
      <c r="D93" s="26"/>
      <c r="F93" s="42"/>
      <c r="G93" s="52"/>
      <c r="H93" s="164"/>
    </row>
    <row r="94" spans="1:8" ht="12" customHeight="1" x14ac:dyDescent="0.2">
      <c r="A94" s="15"/>
      <c r="B94" s="15"/>
      <c r="C94" s="226"/>
      <c r="D94" s="26"/>
      <c r="F94" s="42"/>
      <c r="G94" s="52"/>
      <c r="H94" s="164"/>
    </row>
    <row r="95" spans="1:8" ht="12" customHeight="1" x14ac:dyDescent="0.2">
      <c r="A95" s="15"/>
      <c r="B95" s="15"/>
      <c r="C95" s="226"/>
      <c r="D95" s="26"/>
      <c r="F95" s="42"/>
      <c r="G95" s="52"/>
      <c r="H95" s="164"/>
    </row>
    <row r="96" spans="1:8" ht="12" customHeight="1" x14ac:dyDescent="0.2">
      <c r="A96" s="15"/>
      <c r="B96" s="15"/>
      <c r="C96" s="226"/>
      <c r="D96" s="26"/>
      <c r="F96" s="42"/>
      <c r="G96" s="52"/>
      <c r="H96" s="164"/>
    </row>
    <row r="97" spans="1:8" ht="12" customHeight="1" x14ac:dyDescent="0.2">
      <c r="A97" s="15"/>
      <c r="B97" s="15"/>
      <c r="C97" s="226"/>
      <c r="D97" s="26"/>
      <c r="F97" s="42"/>
      <c r="G97" s="52"/>
      <c r="H97" s="164"/>
    </row>
    <row r="98" spans="1:8" ht="12" customHeight="1" x14ac:dyDescent="0.2">
      <c r="A98" s="15"/>
      <c r="B98" s="15"/>
      <c r="C98" s="226"/>
      <c r="D98" s="26"/>
      <c r="F98" s="42"/>
      <c r="G98" s="52"/>
      <c r="H98" s="164"/>
    </row>
    <row r="99" spans="1:8" ht="12" customHeight="1" x14ac:dyDescent="0.2">
      <c r="A99" s="15"/>
      <c r="B99" s="15"/>
      <c r="C99" s="226"/>
      <c r="D99" s="26"/>
      <c r="F99" s="42"/>
      <c r="G99" s="52"/>
      <c r="H99" s="164"/>
    </row>
    <row r="100" spans="1:8" ht="12" customHeight="1" x14ac:dyDescent="0.2">
      <c r="A100" s="15"/>
      <c r="B100" s="15"/>
      <c r="C100" s="226"/>
      <c r="D100" s="26"/>
      <c r="F100" s="42"/>
      <c r="G100" s="52"/>
      <c r="H100" s="164"/>
    </row>
    <row r="101" spans="1:8" ht="12" customHeight="1" x14ac:dyDescent="0.2">
      <c r="A101" s="15"/>
      <c r="B101" s="15"/>
      <c r="C101" s="226"/>
      <c r="D101" s="26"/>
      <c r="F101" s="42"/>
      <c r="G101" s="52"/>
      <c r="H101" s="164"/>
    </row>
    <row r="102" spans="1:8" ht="12" customHeight="1" x14ac:dyDescent="0.2">
      <c r="A102" s="15"/>
      <c r="B102" s="15"/>
      <c r="C102" s="226"/>
      <c r="D102" s="26"/>
      <c r="F102" s="42"/>
      <c r="G102" s="52"/>
      <c r="H102" s="164"/>
    </row>
    <row r="103" spans="1:8" ht="12" customHeight="1" x14ac:dyDescent="0.2">
      <c r="A103" s="41"/>
      <c r="B103" s="15"/>
      <c r="C103" s="226"/>
      <c r="D103" s="26"/>
      <c r="F103" s="42"/>
      <c r="G103" s="52"/>
      <c r="H103" s="164"/>
    </row>
    <row r="104" spans="1:8" ht="12" customHeight="1" x14ac:dyDescent="0.2">
      <c r="A104" s="41"/>
      <c r="B104" s="15"/>
      <c r="C104" s="226"/>
      <c r="D104" s="26"/>
      <c r="F104" s="42"/>
      <c r="G104" s="52"/>
      <c r="H104" s="164"/>
    </row>
    <row r="105" spans="1:8" ht="12" customHeight="1" x14ac:dyDescent="0.2">
      <c r="A105" s="41"/>
      <c r="B105" s="15"/>
      <c r="C105" s="226"/>
      <c r="D105" s="26"/>
      <c r="F105" s="42"/>
      <c r="G105" s="52"/>
      <c r="H105" s="164"/>
    </row>
    <row r="106" spans="1:8" ht="12" customHeight="1" x14ac:dyDescent="0.2">
      <c r="A106" s="41"/>
      <c r="B106" s="15"/>
      <c r="C106" s="226"/>
      <c r="D106" s="26"/>
      <c r="F106" s="42"/>
      <c r="G106" s="52"/>
      <c r="H106" s="164"/>
    </row>
    <row r="107" spans="1:8" ht="12" customHeight="1" x14ac:dyDescent="0.2">
      <c r="A107" s="41"/>
      <c r="B107" s="15"/>
      <c r="C107" s="226"/>
      <c r="D107" s="26"/>
      <c r="F107" s="42"/>
      <c r="G107" s="52"/>
      <c r="H107" s="164"/>
    </row>
    <row r="108" spans="1:8" ht="12" customHeight="1" x14ac:dyDescent="0.2">
      <c r="A108" s="41"/>
      <c r="B108" s="15"/>
      <c r="C108" s="226"/>
      <c r="D108" s="26"/>
      <c r="F108" s="42"/>
      <c r="G108" s="52"/>
      <c r="H108" s="164"/>
    </row>
    <row r="109" spans="1:8" ht="12" customHeight="1" x14ac:dyDescent="0.2">
      <c r="A109" s="41"/>
      <c r="B109" s="15"/>
      <c r="C109" s="226"/>
      <c r="D109" s="26"/>
      <c r="F109" s="42"/>
      <c r="G109" s="52"/>
      <c r="H109" s="164"/>
    </row>
    <row r="110" spans="1:8" ht="12" customHeight="1" x14ac:dyDescent="0.2">
      <c r="A110" s="41"/>
      <c r="B110" s="15"/>
      <c r="C110" s="226"/>
      <c r="D110" s="26"/>
      <c r="F110" s="42"/>
      <c r="G110" s="52"/>
      <c r="H110" s="164"/>
    </row>
    <row r="111" spans="1:8" ht="12" customHeight="1" x14ac:dyDescent="0.2">
      <c r="A111" s="41"/>
      <c r="B111" s="15"/>
      <c r="C111" s="226"/>
      <c r="D111" s="26"/>
      <c r="F111" s="42"/>
      <c r="G111" s="52"/>
      <c r="H111" s="164"/>
    </row>
    <row r="112" spans="1:8" ht="12" customHeight="1" x14ac:dyDescent="0.2">
      <c r="A112" s="41"/>
      <c r="B112" s="15"/>
      <c r="C112" s="226"/>
      <c r="D112" s="26"/>
      <c r="F112" s="42"/>
      <c r="G112" s="52"/>
      <c r="H112" s="164"/>
    </row>
    <row r="113" spans="1:8" ht="12" customHeight="1" x14ac:dyDescent="0.2">
      <c r="A113" s="41"/>
      <c r="B113" s="15"/>
      <c r="C113" s="226"/>
      <c r="D113" s="26"/>
      <c r="F113" s="42"/>
      <c r="G113" s="52"/>
      <c r="H113" s="164"/>
    </row>
    <row r="114" spans="1:8" ht="12" customHeight="1" x14ac:dyDescent="0.2">
      <c r="A114" s="41"/>
      <c r="B114" s="15"/>
      <c r="C114" s="226"/>
      <c r="D114" s="26"/>
      <c r="F114" s="42"/>
      <c r="G114" s="52"/>
      <c r="H114" s="164"/>
    </row>
    <row r="115" spans="1:8" ht="12" customHeight="1" x14ac:dyDescent="0.2">
      <c r="A115" s="41"/>
      <c r="B115" s="15"/>
      <c r="C115" s="226"/>
      <c r="D115" s="26"/>
      <c r="F115" s="42"/>
      <c r="G115" s="52"/>
      <c r="H115" s="164"/>
    </row>
    <row r="116" spans="1:8" ht="12" customHeight="1" x14ac:dyDescent="0.2">
      <c r="A116" s="41"/>
      <c r="B116" s="15"/>
      <c r="C116" s="226"/>
      <c r="D116" s="26"/>
      <c r="F116" s="42"/>
      <c r="G116" s="52"/>
      <c r="H116" s="164"/>
    </row>
    <row r="117" spans="1:8" ht="12" customHeight="1" x14ac:dyDescent="0.2">
      <c r="A117" s="41"/>
      <c r="B117" s="15"/>
      <c r="C117" s="226"/>
      <c r="D117" s="26"/>
      <c r="F117" s="42"/>
      <c r="G117" s="52"/>
      <c r="H117" s="164"/>
    </row>
    <row r="118" spans="1:8" ht="12" customHeight="1" x14ac:dyDescent="0.2">
      <c r="A118" s="41"/>
      <c r="B118" s="15"/>
      <c r="C118" s="226"/>
      <c r="D118" s="26"/>
      <c r="F118" s="42"/>
      <c r="G118" s="52"/>
      <c r="H118" s="164"/>
    </row>
    <row r="119" spans="1:8" ht="12" customHeight="1" x14ac:dyDescent="0.2">
      <c r="A119" s="41"/>
      <c r="B119" s="15"/>
      <c r="C119" s="226"/>
      <c r="D119" s="26"/>
      <c r="F119" s="42"/>
      <c r="G119" s="52"/>
      <c r="H119" s="164"/>
    </row>
    <row r="120" spans="1:8" ht="12" customHeight="1" x14ac:dyDescent="0.2">
      <c r="A120" s="41"/>
      <c r="B120" s="15"/>
      <c r="C120" s="226"/>
      <c r="D120" s="26"/>
      <c r="F120" s="42"/>
      <c r="G120" s="52"/>
      <c r="H120" s="164"/>
    </row>
    <row r="121" spans="1:8" ht="12" customHeight="1" x14ac:dyDescent="0.2">
      <c r="A121" s="41"/>
      <c r="B121" s="15"/>
      <c r="C121" s="226"/>
      <c r="D121" s="26"/>
      <c r="F121" s="42"/>
      <c r="G121" s="52"/>
      <c r="H121" s="164"/>
    </row>
    <row r="122" spans="1:8" ht="12" customHeight="1" x14ac:dyDescent="0.2">
      <c r="A122" s="41"/>
      <c r="B122" s="15"/>
      <c r="C122" s="226"/>
      <c r="D122" s="26"/>
      <c r="F122" s="42"/>
      <c r="G122" s="52"/>
      <c r="H122" s="164"/>
    </row>
    <row r="123" spans="1:8" ht="12" customHeight="1" x14ac:dyDescent="0.2">
      <c r="A123" s="41"/>
      <c r="B123" s="15"/>
      <c r="C123" s="226"/>
      <c r="D123" s="26"/>
      <c r="F123" s="42"/>
      <c r="G123" s="52"/>
      <c r="H123" s="164"/>
    </row>
    <row r="124" spans="1:8" ht="12" customHeight="1" x14ac:dyDescent="0.2">
      <c r="A124" s="41"/>
      <c r="B124" s="15"/>
      <c r="C124" s="226"/>
      <c r="D124" s="26"/>
      <c r="F124" s="42"/>
      <c r="G124" s="52"/>
      <c r="H124" s="164"/>
    </row>
    <row r="125" spans="1:8" ht="12" customHeight="1" x14ac:dyDescent="0.2">
      <c r="A125" s="41"/>
      <c r="B125" s="15"/>
      <c r="C125" s="226"/>
      <c r="D125" s="26"/>
      <c r="F125" s="42"/>
      <c r="G125" s="52"/>
      <c r="H125" s="164"/>
    </row>
    <row r="126" spans="1:8" ht="12" customHeight="1" x14ac:dyDescent="0.2">
      <c r="A126" s="41"/>
      <c r="B126" s="15"/>
      <c r="C126" s="226"/>
      <c r="D126" s="26"/>
      <c r="F126" s="42"/>
      <c r="G126" s="52"/>
      <c r="H126" s="164"/>
    </row>
    <row r="127" spans="1:8" ht="12" customHeight="1" x14ac:dyDescent="0.2">
      <c r="A127" s="41"/>
      <c r="B127" s="15"/>
      <c r="C127" s="226"/>
      <c r="D127" s="26"/>
      <c r="F127" s="42"/>
      <c r="G127" s="52"/>
      <c r="H127" s="164"/>
    </row>
    <row r="128" spans="1:8" ht="12" customHeight="1" x14ac:dyDescent="0.2">
      <c r="A128" s="41"/>
      <c r="B128" s="15"/>
      <c r="C128" s="49"/>
      <c r="D128" s="26"/>
      <c r="F128" s="42"/>
      <c r="G128" s="52"/>
      <c r="H128" s="164"/>
    </row>
    <row r="129" spans="1:8" ht="12" customHeight="1" x14ac:dyDescent="0.2">
      <c r="A129" s="41"/>
      <c r="B129" s="15"/>
      <c r="C129" s="226"/>
      <c r="D129" s="26"/>
      <c r="F129" s="42"/>
      <c r="G129" s="52"/>
      <c r="H129" s="164"/>
    </row>
    <row r="130" spans="1:8" ht="12" customHeight="1" x14ac:dyDescent="0.2">
      <c r="A130" s="15"/>
      <c r="B130" s="15"/>
      <c r="C130" s="49"/>
      <c r="D130" s="26"/>
      <c r="F130" s="42"/>
      <c r="G130" s="52"/>
      <c r="H130" s="164"/>
    </row>
    <row r="131" spans="1:8" ht="12" customHeight="1" x14ac:dyDescent="0.2">
      <c r="A131" s="15"/>
      <c r="B131" s="15"/>
      <c r="C131" s="49"/>
      <c r="D131" s="26"/>
      <c r="F131" s="49"/>
      <c r="G131" s="52"/>
      <c r="H131" s="164"/>
    </row>
    <row r="132" spans="1:8" ht="12" customHeight="1" x14ac:dyDescent="0.2">
      <c r="A132" s="41"/>
      <c r="B132" s="15"/>
      <c r="C132" s="226"/>
      <c r="D132" s="26"/>
      <c r="F132" s="42"/>
      <c r="G132" s="52"/>
      <c r="H132" s="164"/>
    </row>
    <row r="133" spans="1:8" ht="12" customHeight="1" x14ac:dyDescent="0.2">
      <c r="A133" s="41"/>
      <c r="B133" s="15"/>
      <c r="C133" s="226"/>
      <c r="D133" s="26"/>
      <c r="F133" s="49"/>
      <c r="G133" s="52"/>
      <c r="H133" s="164"/>
    </row>
    <row r="134" spans="1:8" ht="12" customHeight="1" x14ac:dyDescent="0.2">
      <c r="A134" s="41"/>
      <c r="B134" s="15"/>
      <c r="C134" s="226"/>
      <c r="D134" s="26"/>
      <c r="F134" s="49"/>
      <c r="G134" s="52"/>
      <c r="H134" s="164"/>
    </row>
    <row r="135" spans="1:8" ht="12" customHeight="1" x14ac:dyDescent="0.2">
      <c r="A135" s="41"/>
      <c r="B135" s="15"/>
      <c r="C135" s="49"/>
      <c r="D135" s="26"/>
      <c r="F135" s="42"/>
      <c r="G135" s="52"/>
      <c r="H135" s="164"/>
    </row>
    <row r="136" spans="1:8" ht="12" customHeight="1" x14ac:dyDescent="0.2">
      <c r="A136" s="41"/>
      <c r="B136" s="15"/>
      <c r="C136" s="226"/>
      <c r="D136" s="26"/>
      <c r="F136" s="42"/>
      <c r="G136" s="52"/>
      <c r="H136" s="164"/>
    </row>
    <row r="137" spans="1:8" ht="12" customHeight="1" x14ac:dyDescent="0.2">
      <c r="A137" s="15"/>
      <c r="B137" s="15"/>
      <c r="C137" s="226"/>
      <c r="D137" s="26"/>
      <c r="F137" s="42"/>
      <c r="G137" s="52"/>
      <c r="H137" s="164"/>
    </row>
    <row r="138" spans="1:8" ht="12" customHeight="1" x14ac:dyDescent="0.2">
      <c r="A138" s="15"/>
      <c r="B138" s="15"/>
      <c r="C138" s="49"/>
      <c r="D138" s="26"/>
      <c r="F138" s="49"/>
      <c r="G138" s="52"/>
      <c r="H138" s="164"/>
    </row>
    <row r="139" spans="1:8" ht="12" customHeight="1" x14ac:dyDescent="0.2">
      <c r="A139" s="15"/>
      <c r="B139" s="15"/>
      <c r="C139" s="226"/>
      <c r="D139" s="26"/>
      <c r="F139" s="42"/>
      <c r="G139" s="52"/>
      <c r="H139" s="164"/>
    </row>
    <row r="140" spans="1:8" ht="12" customHeight="1" x14ac:dyDescent="0.2">
      <c r="A140" s="15"/>
      <c r="B140" s="15"/>
      <c r="C140" s="49"/>
      <c r="D140" s="26"/>
      <c r="F140" s="42"/>
      <c r="G140" s="52"/>
      <c r="H140" s="164"/>
    </row>
    <row r="141" spans="1:8" ht="12" customHeight="1" x14ac:dyDescent="0.2">
      <c r="A141" s="15"/>
      <c r="B141" s="15"/>
      <c r="C141" s="49"/>
      <c r="D141" s="26"/>
      <c r="F141" s="49"/>
      <c r="G141" s="52"/>
      <c r="H141" s="164"/>
    </row>
    <row r="142" spans="1:8" ht="12" customHeight="1" x14ac:dyDescent="0.2">
      <c r="A142" s="41"/>
      <c r="B142" s="15"/>
      <c r="C142" s="49"/>
      <c r="D142" s="26"/>
      <c r="F142" s="42"/>
      <c r="G142" s="52"/>
      <c r="H142" s="164"/>
    </row>
    <row r="143" spans="1:8" ht="12" customHeight="1" x14ac:dyDescent="0.2">
      <c r="A143" s="41"/>
      <c r="B143" s="15"/>
      <c r="C143" s="49"/>
      <c r="D143" s="26"/>
      <c r="F143" s="49"/>
      <c r="G143" s="52"/>
      <c r="H143" s="164"/>
    </row>
    <row r="144" spans="1:8" ht="12" customHeight="1" x14ac:dyDescent="0.2">
      <c r="A144" s="41"/>
      <c r="B144" s="15"/>
      <c r="C144" s="49"/>
      <c r="D144" s="26"/>
      <c r="F144" s="49"/>
      <c r="G144" s="52"/>
      <c r="H144" s="164"/>
    </row>
    <row r="145" spans="1:8" ht="12" customHeight="1" x14ac:dyDescent="0.2">
      <c r="A145" s="41"/>
      <c r="B145" s="15"/>
      <c r="C145" s="49"/>
      <c r="D145" s="26"/>
      <c r="F145" s="49"/>
      <c r="G145" s="52"/>
      <c r="H145" s="164"/>
    </row>
    <row r="146" spans="1:8" ht="12" customHeight="1" x14ac:dyDescent="0.2">
      <c r="A146" s="41"/>
      <c r="B146" s="15"/>
      <c r="C146" s="49"/>
      <c r="D146" s="26"/>
      <c r="F146" s="49"/>
      <c r="G146" s="52"/>
      <c r="H146" s="164"/>
    </row>
    <row r="147" spans="1:8" ht="12" customHeight="1" x14ac:dyDescent="0.2">
      <c r="A147" s="41"/>
      <c r="B147" s="15"/>
      <c r="C147" s="49"/>
      <c r="D147" s="26"/>
      <c r="F147" s="49"/>
      <c r="G147" s="52"/>
      <c r="H147" s="164"/>
    </row>
    <row r="148" spans="1:8" ht="12" customHeight="1" x14ac:dyDescent="0.2">
      <c r="A148" s="15"/>
      <c r="B148" s="15"/>
      <c r="C148" s="49"/>
      <c r="D148" s="26"/>
      <c r="F148" s="49"/>
      <c r="G148" s="52"/>
      <c r="H148" s="164"/>
    </row>
    <row r="149" spans="1:8" ht="12" customHeight="1" x14ac:dyDescent="0.2">
      <c r="A149" s="15"/>
      <c r="B149" s="15"/>
      <c r="C149" s="49"/>
      <c r="D149" s="26"/>
      <c r="F149" s="49"/>
      <c r="G149" s="52"/>
      <c r="H149" s="164"/>
    </row>
    <row r="150" spans="1:8" ht="12" customHeight="1" x14ac:dyDescent="0.2">
      <c r="A150" s="41"/>
      <c r="B150" s="15"/>
      <c r="C150" s="226"/>
      <c r="D150" s="26"/>
      <c r="F150" s="49"/>
      <c r="G150" s="52"/>
      <c r="H150" s="164"/>
    </row>
    <row r="151" spans="1:8" ht="12" customHeight="1" x14ac:dyDescent="0.2">
      <c r="A151" s="41"/>
      <c r="B151" s="15"/>
      <c r="C151" s="49"/>
      <c r="D151" s="26"/>
      <c r="F151" s="49"/>
      <c r="G151" s="52"/>
      <c r="H151" s="164"/>
    </row>
    <row r="152" spans="1:8" ht="12" customHeight="1" x14ac:dyDescent="0.2">
      <c r="A152" s="15"/>
      <c r="B152" s="15"/>
      <c r="C152" s="49"/>
      <c r="D152" s="26"/>
      <c r="F152" s="49"/>
      <c r="G152" s="52"/>
      <c r="H152" s="164"/>
    </row>
    <row r="153" spans="1:8" ht="12" customHeight="1" x14ac:dyDescent="0.2">
      <c r="A153" s="41"/>
      <c r="B153" s="15"/>
      <c r="C153" s="49"/>
      <c r="D153" s="26"/>
      <c r="F153" s="42"/>
      <c r="G153" s="52"/>
      <c r="H153" s="164"/>
    </row>
    <row r="154" spans="1:8" ht="12" customHeight="1" x14ac:dyDescent="0.2">
      <c r="A154" s="41"/>
      <c r="B154" s="15"/>
      <c r="C154" s="49"/>
      <c r="D154" s="26"/>
      <c r="F154" s="49"/>
      <c r="G154" s="52"/>
      <c r="H154" s="164"/>
    </row>
    <row r="155" spans="1:8" ht="12" customHeight="1" x14ac:dyDescent="0.2">
      <c r="A155" s="41"/>
      <c r="B155" s="15"/>
      <c r="C155" s="49"/>
      <c r="D155" s="26"/>
      <c r="F155" s="49"/>
      <c r="G155" s="52"/>
      <c r="H155" s="164"/>
    </row>
    <row r="156" spans="1:8" ht="12" customHeight="1" x14ac:dyDescent="0.2">
      <c r="A156" s="41"/>
      <c r="B156" s="15"/>
      <c r="C156" s="49"/>
      <c r="D156" s="26"/>
      <c r="F156" s="49"/>
      <c r="G156" s="52"/>
      <c r="H156" s="164"/>
    </row>
    <row r="157" spans="1:8" ht="12" customHeight="1" x14ac:dyDescent="0.2">
      <c r="A157" s="41"/>
      <c r="B157" s="15"/>
      <c r="C157" s="49"/>
      <c r="D157" s="26"/>
      <c r="F157" s="49"/>
      <c r="G157" s="52"/>
      <c r="H157" s="164"/>
    </row>
    <row r="158" spans="1:8" ht="12" customHeight="1" x14ac:dyDescent="0.2">
      <c r="A158" s="41"/>
      <c r="B158" s="15"/>
      <c r="C158" s="49"/>
      <c r="D158" s="26"/>
      <c r="F158" s="49"/>
      <c r="G158" s="52"/>
      <c r="H158" s="164"/>
    </row>
    <row r="159" spans="1:8" ht="12" customHeight="1" x14ac:dyDescent="0.2">
      <c r="A159" s="41"/>
      <c r="B159" s="15"/>
      <c r="C159" s="49"/>
      <c r="D159" s="26"/>
      <c r="F159" s="49"/>
      <c r="G159" s="52"/>
      <c r="H159" s="164"/>
    </row>
    <row r="160" spans="1:8" ht="12" customHeight="1" x14ac:dyDescent="0.2">
      <c r="A160" s="41"/>
      <c r="B160" s="15"/>
      <c r="C160" s="226"/>
      <c r="D160" s="26"/>
      <c r="F160" s="49"/>
      <c r="G160" s="52"/>
      <c r="H160" s="164"/>
    </row>
    <row r="161" spans="1:8" ht="12" customHeight="1" x14ac:dyDescent="0.2">
      <c r="A161" s="41"/>
      <c r="B161" s="15"/>
      <c r="C161" s="226"/>
      <c r="D161" s="26"/>
      <c r="F161" s="49"/>
      <c r="G161" s="52"/>
      <c r="H161" s="164"/>
    </row>
    <row r="162" spans="1:8" ht="12" customHeight="1" x14ac:dyDescent="0.2">
      <c r="A162" s="41"/>
      <c r="B162" s="15"/>
      <c r="C162" s="226"/>
      <c r="D162" s="26"/>
      <c r="F162" s="49"/>
      <c r="G162" s="52"/>
      <c r="H162" s="164"/>
    </row>
    <row r="163" spans="1:8" ht="12" customHeight="1" x14ac:dyDescent="0.2">
      <c r="A163" s="41"/>
      <c r="B163" s="15"/>
      <c r="C163" s="226"/>
      <c r="D163" s="26"/>
      <c r="F163" s="42"/>
      <c r="G163" s="52"/>
      <c r="H163" s="164"/>
    </row>
    <row r="164" spans="1:8" ht="12" customHeight="1" x14ac:dyDescent="0.2">
      <c r="A164" s="41"/>
      <c r="B164" s="15"/>
      <c r="C164" s="226"/>
      <c r="D164" s="26"/>
      <c r="F164" s="42"/>
      <c r="G164" s="52"/>
      <c r="H164" s="164"/>
    </row>
    <row r="165" spans="1:8" ht="12" customHeight="1" x14ac:dyDescent="0.2">
      <c r="A165" s="41"/>
      <c r="B165" s="15"/>
      <c r="C165" s="226"/>
      <c r="D165" s="26"/>
      <c r="F165" s="42"/>
      <c r="G165" s="52"/>
      <c r="H165" s="164"/>
    </row>
    <row r="166" spans="1:8" ht="12" customHeight="1" x14ac:dyDescent="0.2">
      <c r="A166" s="41"/>
      <c r="B166" s="15"/>
      <c r="C166" s="49"/>
      <c r="D166" s="26"/>
      <c r="F166" s="42"/>
      <c r="G166" s="52"/>
      <c r="H166" s="164"/>
    </row>
    <row r="167" spans="1:8" ht="12" customHeight="1" x14ac:dyDescent="0.2">
      <c r="A167" s="41"/>
      <c r="B167" s="15"/>
      <c r="C167" s="49"/>
      <c r="D167" s="26"/>
      <c r="F167" s="42"/>
      <c r="G167" s="52"/>
      <c r="H167" s="164"/>
    </row>
    <row r="168" spans="1:8" ht="12" customHeight="1" x14ac:dyDescent="0.2">
      <c r="A168" s="41"/>
      <c r="B168" s="15"/>
      <c r="C168" s="49"/>
      <c r="D168" s="26"/>
      <c r="F168" s="42"/>
      <c r="G168" s="52"/>
      <c r="H168" s="164"/>
    </row>
    <row r="169" spans="1:8" ht="12" customHeight="1" x14ac:dyDescent="0.2">
      <c r="A169" s="41"/>
      <c r="B169" s="15"/>
      <c r="C169" s="49"/>
      <c r="D169" s="26"/>
      <c r="F169" s="49"/>
      <c r="G169" s="52"/>
      <c r="H169" s="164"/>
    </row>
    <row r="170" spans="1:8" ht="12" customHeight="1" x14ac:dyDescent="0.2">
      <c r="A170" s="41"/>
      <c r="B170" s="15"/>
      <c r="C170" s="49"/>
      <c r="D170" s="26"/>
      <c r="F170" s="49"/>
      <c r="G170" s="52"/>
      <c r="H170" s="164"/>
    </row>
    <row r="171" spans="1:8" ht="12" customHeight="1" x14ac:dyDescent="0.2">
      <c r="A171" s="41"/>
      <c r="B171" s="15"/>
      <c r="C171" s="49"/>
      <c r="D171" s="26"/>
      <c r="F171" s="49"/>
      <c r="G171" s="52"/>
      <c r="H171" s="164"/>
    </row>
    <row r="172" spans="1:8" ht="12" customHeight="1" x14ac:dyDescent="0.2">
      <c r="A172" s="41"/>
      <c r="B172" s="15"/>
      <c r="C172" s="49"/>
      <c r="D172" s="26"/>
      <c r="F172" s="49"/>
      <c r="G172" s="52"/>
      <c r="H172" s="164"/>
    </row>
    <row r="173" spans="1:8" ht="12" customHeight="1" x14ac:dyDescent="0.2">
      <c r="A173" s="41"/>
      <c r="B173" s="15"/>
      <c r="C173" s="49"/>
      <c r="D173" s="26"/>
      <c r="F173" s="49"/>
      <c r="G173" s="52"/>
      <c r="H173" s="164"/>
    </row>
    <row r="174" spans="1:8" ht="12" customHeight="1" x14ac:dyDescent="0.2">
      <c r="A174" s="15"/>
      <c r="B174" s="15"/>
      <c r="C174" s="229"/>
      <c r="D174" s="26"/>
      <c r="F174" s="49"/>
      <c r="G174" s="52"/>
      <c r="H174" s="164"/>
    </row>
    <row r="175" spans="1:8" ht="12" customHeight="1" x14ac:dyDescent="0.2">
      <c r="A175" s="15"/>
      <c r="B175" s="15"/>
      <c r="C175" s="229"/>
      <c r="D175" s="26"/>
      <c r="F175" s="49"/>
      <c r="G175" s="52"/>
      <c r="H175" s="164"/>
    </row>
    <row r="176" spans="1:8" ht="12" customHeight="1" x14ac:dyDescent="0.2">
      <c r="A176" s="15"/>
      <c r="B176" s="15"/>
      <c r="C176" s="229"/>
      <c r="D176" s="26"/>
      <c r="F176" s="49"/>
      <c r="G176" s="52"/>
      <c r="H176" s="164"/>
    </row>
    <row r="177" spans="1:8" ht="12" customHeight="1" x14ac:dyDescent="0.2">
      <c r="A177" s="15"/>
      <c r="B177" s="15"/>
      <c r="C177" s="229"/>
      <c r="D177" s="25"/>
      <c r="F177" s="86"/>
      <c r="G177" s="15"/>
      <c r="H177" s="164"/>
    </row>
    <row r="178" spans="1:8" ht="12" customHeight="1" x14ac:dyDescent="0.2">
      <c r="A178" s="15"/>
      <c r="B178" s="15"/>
      <c r="C178" s="229"/>
      <c r="D178" s="25"/>
      <c r="F178" s="86"/>
      <c r="G178" s="15"/>
      <c r="H178" s="164"/>
    </row>
    <row r="179" spans="1:8" ht="12" customHeight="1" x14ac:dyDescent="0.2">
      <c r="A179" s="15"/>
      <c r="B179" s="15"/>
      <c r="C179" s="229"/>
      <c r="D179" s="25"/>
      <c r="F179" s="86"/>
      <c r="G179" s="86"/>
      <c r="H179" s="164"/>
    </row>
    <row r="180" spans="1:8" ht="12" customHeight="1" x14ac:dyDescent="0.2">
      <c r="A180" s="15"/>
      <c r="B180" s="15"/>
      <c r="C180" s="229"/>
      <c r="D180" s="25"/>
      <c r="F180" s="86"/>
      <c r="G180" s="86"/>
      <c r="H180" s="164"/>
    </row>
    <row r="181" spans="1:8" ht="12" customHeight="1" x14ac:dyDescent="0.2">
      <c r="A181" s="15"/>
      <c r="B181" s="15"/>
      <c r="C181" s="229"/>
      <c r="D181" s="25"/>
      <c r="F181" s="86"/>
      <c r="G181" s="86"/>
      <c r="H181" s="164"/>
    </row>
    <row r="182" spans="1:8" ht="12" customHeight="1" x14ac:dyDescent="0.2">
      <c r="A182" s="15"/>
      <c r="B182" s="15"/>
      <c r="C182" s="229"/>
      <c r="D182" s="25"/>
      <c r="F182" s="86"/>
      <c r="G182" s="86"/>
      <c r="H182" s="164"/>
    </row>
    <row r="183" spans="1:8" ht="12" customHeight="1" x14ac:dyDescent="0.2">
      <c r="A183" s="15"/>
      <c r="B183" s="15"/>
      <c r="C183" s="229"/>
      <c r="D183" s="25"/>
      <c r="F183" s="86"/>
      <c r="G183" s="86"/>
      <c r="H183" s="164"/>
    </row>
    <row r="184" spans="1:8" ht="12" customHeight="1" x14ac:dyDescent="0.2">
      <c r="A184" s="15"/>
      <c r="B184" s="15"/>
      <c r="C184" s="229"/>
      <c r="D184" s="25"/>
      <c r="F184" s="86"/>
      <c r="G184" s="86"/>
      <c r="H184" s="164"/>
    </row>
    <row r="185" spans="1:8" ht="12" customHeight="1" x14ac:dyDescent="0.2">
      <c r="A185" s="15"/>
      <c r="B185" s="15"/>
      <c r="C185" s="229"/>
      <c r="D185" s="25"/>
      <c r="F185" s="86"/>
      <c r="G185" s="86"/>
      <c r="H185" s="164"/>
    </row>
    <row r="186" spans="1:8" ht="12" customHeight="1" x14ac:dyDescent="0.2">
      <c r="A186" s="15"/>
      <c r="B186" s="15"/>
      <c r="C186" s="229"/>
      <c r="D186" s="25"/>
      <c r="F186" s="86"/>
      <c r="G186" s="86"/>
      <c r="H186" s="164"/>
    </row>
    <row r="187" spans="1:8" ht="12" customHeight="1" x14ac:dyDescent="0.2">
      <c r="A187" s="15"/>
      <c r="B187" s="15"/>
      <c r="C187" s="229"/>
      <c r="D187" s="25"/>
      <c r="F187" s="86"/>
      <c r="G187" s="86"/>
      <c r="H187" s="164"/>
    </row>
    <row r="188" spans="1:8" ht="12" customHeight="1" x14ac:dyDescent="0.2">
      <c r="A188" s="15"/>
      <c r="B188" s="15"/>
      <c r="C188" s="229"/>
      <c r="D188" s="25"/>
      <c r="F188" s="86"/>
      <c r="G188" s="86"/>
      <c r="H188" s="164"/>
    </row>
    <row r="189" spans="1:8" ht="12" customHeight="1" x14ac:dyDescent="0.2">
      <c r="A189" s="15"/>
      <c r="B189" s="15"/>
      <c r="C189" s="229"/>
      <c r="D189" s="25"/>
      <c r="F189" s="86"/>
      <c r="G189" s="86"/>
      <c r="H189" s="164"/>
    </row>
    <row r="190" spans="1:8" x14ac:dyDescent="0.2">
      <c r="A190" s="15"/>
      <c r="B190" s="15"/>
      <c r="C190" s="229"/>
      <c r="D190" s="25"/>
      <c r="F190" s="86"/>
      <c r="G190" s="86"/>
      <c r="H190" s="164"/>
    </row>
    <row r="191" spans="1:8" x14ac:dyDescent="0.2">
      <c r="A191" s="15"/>
      <c r="B191" s="15"/>
      <c r="C191" s="229"/>
      <c r="D191" s="25"/>
      <c r="F191" s="86"/>
      <c r="G191" s="86"/>
      <c r="H191" s="164"/>
    </row>
    <row r="192" spans="1:8" x14ac:dyDescent="0.2">
      <c r="A192" s="15"/>
      <c r="B192" s="15"/>
      <c r="C192" s="229"/>
      <c r="D192" s="25"/>
    </row>
    <row r="193" spans="1:4" x14ac:dyDescent="0.2">
      <c r="A193" s="15"/>
      <c r="B193" s="15"/>
      <c r="C193" s="229"/>
      <c r="D193" s="25"/>
    </row>
    <row r="194" spans="1:4" x14ac:dyDescent="0.2">
      <c r="A194" s="15"/>
      <c r="B194" s="15"/>
      <c r="C194" s="229"/>
      <c r="D194" s="25"/>
    </row>
    <row r="195" spans="1:4" x14ac:dyDescent="0.2">
      <c r="A195" s="15"/>
      <c r="B195" s="15"/>
      <c r="C195" s="229"/>
      <c r="D195" s="25"/>
    </row>
    <row r="196" spans="1:4" x14ac:dyDescent="0.2">
      <c r="A196" s="15"/>
      <c r="B196" s="15"/>
      <c r="C196" s="229"/>
      <c r="D196" s="25"/>
    </row>
    <row r="197" spans="1:4" x14ac:dyDescent="0.2">
      <c r="A197" s="15"/>
      <c r="B197" s="15"/>
      <c r="C197" s="229"/>
      <c r="D197" s="25"/>
    </row>
    <row r="198" spans="1:4" x14ac:dyDescent="0.2">
      <c r="A198" s="15"/>
      <c r="B198" s="15"/>
      <c r="C198" s="229"/>
      <c r="D198" s="25"/>
    </row>
    <row r="199" spans="1:4" x14ac:dyDescent="0.2">
      <c r="A199" s="15"/>
      <c r="B199" s="15"/>
      <c r="C199" s="229"/>
      <c r="D199" s="25"/>
    </row>
    <row r="200" spans="1:4" x14ac:dyDescent="0.2">
      <c r="A200" s="15"/>
      <c r="B200" s="15"/>
      <c r="C200" s="229"/>
      <c r="D200" s="25"/>
    </row>
    <row r="201" spans="1:4" x14ac:dyDescent="0.2">
      <c r="A201" s="15"/>
      <c r="B201" s="15"/>
      <c r="C201" s="229"/>
      <c r="D201" s="25"/>
    </row>
    <row r="202" spans="1:4" x14ac:dyDescent="0.2">
      <c r="A202" s="15"/>
      <c r="B202" s="15"/>
      <c r="C202" s="229"/>
      <c r="D202" s="25"/>
    </row>
    <row r="203" spans="1:4" x14ac:dyDescent="0.2">
      <c r="A203" s="15"/>
      <c r="B203" s="15"/>
      <c r="C203" s="229"/>
      <c r="D203" s="25"/>
    </row>
    <row r="204" spans="1:4" x14ac:dyDescent="0.2">
      <c r="A204" s="15"/>
      <c r="B204" s="15"/>
      <c r="C204" s="229"/>
      <c r="D204" s="25"/>
    </row>
    <row r="205" spans="1:4" x14ac:dyDescent="0.2">
      <c r="A205" s="15"/>
      <c r="B205" s="15"/>
      <c r="C205" s="229"/>
      <c r="D205" s="25"/>
    </row>
    <row r="206" spans="1:4" x14ac:dyDescent="0.2">
      <c r="A206" s="15"/>
      <c r="B206" s="15"/>
      <c r="C206" s="229"/>
      <c r="D206" s="25"/>
    </row>
    <row r="207" spans="1:4" x14ac:dyDescent="0.2">
      <c r="A207" s="15"/>
      <c r="B207" s="15"/>
      <c r="C207" s="229"/>
      <c r="D207" s="25"/>
    </row>
    <row r="208" spans="1:4" x14ac:dyDescent="0.2">
      <c r="A208" s="15"/>
      <c r="B208" s="15"/>
      <c r="C208" s="229"/>
      <c r="D208" s="25"/>
    </row>
    <row r="209" spans="1:4" x14ac:dyDescent="0.2">
      <c r="A209" s="15"/>
      <c r="B209" s="15"/>
      <c r="C209" s="229"/>
      <c r="D209" s="25"/>
    </row>
    <row r="210" spans="1:4" x14ac:dyDescent="0.2">
      <c r="A210" s="15"/>
      <c r="B210" s="15"/>
      <c r="C210" s="229"/>
      <c r="D210" s="2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3" fitToHeight="0" orientation="portrait" r:id="rId3"/>
  <headerFooter alignWithMargins="0">
    <oddFooter>Stránka &amp;P z &amp;N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G184"/>
  <sheetViews>
    <sheetView workbookViewId="0">
      <pane ySplit="13" topLeftCell="A89" activePane="bottomLeft" state="frozen"/>
      <selection activeCell="C51" sqref="C51"/>
      <selection pane="bottomLeft" activeCell="G13" sqref="G13"/>
    </sheetView>
  </sheetViews>
  <sheetFormatPr defaultColWidth="9.28515625" defaultRowHeight="12.75" x14ac:dyDescent="0.2"/>
  <cols>
    <col min="1" max="1" width="10.5703125" style="65" customWidth="1"/>
    <col min="2" max="2" width="42.7109375" style="65" bestFit="1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2.7109375" style="65" customWidth="1"/>
    <col min="8" max="16384" width="9.28515625" style="65"/>
  </cols>
  <sheetData>
    <row r="1" spans="1:7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7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7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7" customFormat="1" ht="10.5" customHeight="1" x14ac:dyDescent="0.2">
      <c r="A4" s="7"/>
      <c r="B4" s="8"/>
      <c r="C4" s="268"/>
      <c r="D4" s="8"/>
      <c r="E4" s="64"/>
      <c r="F4" s="8"/>
      <c r="G4" s="8"/>
    </row>
    <row r="5" spans="1:7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7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7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7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7" ht="21" customHeight="1" x14ac:dyDescent="0.25">
      <c r="A9" s="301" t="s">
        <v>839</v>
      </c>
      <c r="B9" s="301"/>
      <c r="C9" s="301"/>
      <c r="D9" s="301"/>
      <c r="E9" s="37"/>
      <c r="F9" s="37"/>
      <c r="G9" s="8"/>
    </row>
    <row r="10" spans="1:7" ht="12" customHeight="1" x14ac:dyDescent="0.2">
      <c r="A10" s="170" t="s">
        <v>5408</v>
      </c>
      <c r="B10" s="12"/>
      <c r="C10" s="26"/>
      <c r="D10" s="13" t="s">
        <v>247</v>
      </c>
      <c r="E10" s="8"/>
      <c r="F10" s="8"/>
      <c r="G10" s="8"/>
    </row>
    <row r="11" spans="1:7" ht="12" customHeight="1" x14ac:dyDescent="0.2">
      <c r="A11" s="168" t="s">
        <v>3859</v>
      </c>
      <c r="B11" s="12"/>
      <c r="C11" s="26"/>
      <c r="D11" s="13" t="s">
        <v>247</v>
      </c>
      <c r="E11" s="8"/>
      <c r="F11" s="8"/>
      <c r="G11" s="8"/>
    </row>
    <row r="12" spans="1:7" ht="5.25" customHeight="1" x14ac:dyDescent="0.2">
      <c r="A12" s="18"/>
      <c r="D12" s="19"/>
      <c r="G12" s="69"/>
    </row>
    <row r="13" spans="1:7" x14ac:dyDescent="0.2">
      <c r="A13" s="20" t="s">
        <v>1598</v>
      </c>
      <c r="B13" s="21" t="s">
        <v>1599</v>
      </c>
      <c r="C13" s="35" t="s">
        <v>1600</v>
      </c>
      <c r="D13" s="23" t="s">
        <v>1601</v>
      </c>
      <c r="F13" s="24" t="s">
        <v>1602</v>
      </c>
      <c r="G13" s="69">
        <v>0</v>
      </c>
    </row>
    <row r="14" spans="1:7" ht="12" customHeight="1" x14ac:dyDescent="0.2">
      <c r="A14" s="81" t="s">
        <v>248</v>
      </c>
      <c r="B14" s="15" t="s">
        <v>103</v>
      </c>
      <c r="C14" s="229">
        <v>4725</v>
      </c>
      <c r="D14" s="26">
        <f>((100-$G$13)/100)*C14</f>
        <v>4725</v>
      </c>
      <c r="F14" s="25"/>
      <c r="G14" s="120"/>
    </row>
    <row r="15" spans="1:7" ht="12" customHeight="1" x14ac:dyDescent="0.2">
      <c r="A15" s="81" t="s">
        <v>249</v>
      </c>
      <c r="B15" s="15" t="s">
        <v>104</v>
      </c>
      <c r="C15" s="229">
        <v>4791</v>
      </c>
      <c r="D15" s="26">
        <f t="shared" ref="D15:D78" si="0">((100-$G$13)/100)*C15</f>
        <v>4791</v>
      </c>
      <c r="F15" s="25"/>
      <c r="G15" s="120"/>
    </row>
    <row r="16" spans="1:7" ht="12" customHeight="1" x14ac:dyDescent="0.2">
      <c r="A16" s="81" t="s">
        <v>250</v>
      </c>
      <c r="B16" s="15" t="s">
        <v>2128</v>
      </c>
      <c r="C16" s="229">
        <v>4785</v>
      </c>
      <c r="D16" s="26">
        <f t="shared" si="0"/>
        <v>4785</v>
      </c>
      <c r="F16" s="25"/>
      <c r="G16" s="120"/>
    </row>
    <row r="17" spans="1:7" ht="12" customHeight="1" x14ac:dyDescent="0.2">
      <c r="A17" s="81" t="s">
        <v>251</v>
      </c>
      <c r="B17" s="15" t="s">
        <v>2129</v>
      </c>
      <c r="C17" s="229">
        <v>4801</v>
      </c>
      <c r="D17" s="26">
        <f t="shared" si="0"/>
        <v>4801</v>
      </c>
      <c r="F17" s="25"/>
      <c r="G17" s="120"/>
    </row>
    <row r="18" spans="1:7" ht="12" customHeight="1" x14ac:dyDescent="0.2">
      <c r="A18" s="81" t="s">
        <v>252</v>
      </c>
      <c r="B18" s="15" t="s">
        <v>2130</v>
      </c>
      <c r="C18" s="229">
        <v>4808</v>
      </c>
      <c r="D18" s="26">
        <f t="shared" si="0"/>
        <v>4808</v>
      </c>
      <c r="F18" s="25"/>
      <c r="G18" s="120"/>
    </row>
    <row r="19" spans="1:7" ht="12" customHeight="1" x14ac:dyDescent="0.2">
      <c r="A19" s="81" t="s">
        <v>253</v>
      </c>
      <c r="B19" s="15" t="s">
        <v>2131</v>
      </c>
      <c r="C19" s="229">
        <v>5115</v>
      </c>
      <c r="D19" s="26">
        <f t="shared" si="0"/>
        <v>5115</v>
      </c>
      <c r="F19" s="25"/>
      <c r="G19" s="120"/>
    </row>
    <row r="20" spans="1:7" ht="12" customHeight="1" x14ac:dyDescent="0.2">
      <c r="A20" s="81" t="s">
        <v>254</v>
      </c>
      <c r="B20" s="15" t="s">
        <v>4941</v>
      </c>
      <c r="C20" s="229">
        <v>5464</v>
      </c>
      <c r="D20" s="26">
        <f t="shared" si="0"/>
        <v>5464</v>
      </c>
      <c r="F20" s="25"/>
      <c r="G20" s="120"/>
    </row>
    <row r="21" spans="1:7" ht="12" customHeight="1" x14ac:dyDescent="0.2">
      <c r="A21" s="81" t="s">
        <v>255</v>
      </c>
      <c r="B21" s="15" t="s">
        <v>2132</v>
      </c>
      <c r="C21" s="229">
        <v>4990</v>
      </c>
      <c r="D21" s="26">
        <f t="shared" si="0"/>
        <v>4990</v>
      </c>
      <c r="F21" s="25"/>
      <c r="G21" s="120"/>
    </row>
    <row r="22" spans="1:7" ht="12" customHeight="1" x14ac:dyDescent="0.2">
      <c r="A22" s="81" t="s">
        <v>256</v>
      </c>
      <c r="B22" s="15" t="s">
        <v>205</v>
      </c>
      <c r="C22" s="229">
        <v>4983</v>
      </c>
      <c r="D22" s="26">
        <f t="shared" si="0"/>
        <v>4983</v>
      </c>
      <c r="F22" s="25"/>
      <c r="G22" s="120"/>
    </row>
    <row r="23" spans="1:7" ht="12" customHeight="1" x14ac:dyDescent="0.2">
      <c r="A23" s="81" t="s">
        <v>257</v>
      </c>
      <c r="B23" s="15" t="s">
        <v>206</v>
      </c>
      <c r="C23" s="229">
        <v>4981</v>
      </c>
      <c r="D23" s="26">
        <f t="shared" si="0"/>
        <v>4981</v>
      </c>
      <c r="F23" s="25"/>
      <c r="G23" s="120"/>
    </row>
    <row r="24" spans="1:7" ht="12" customHeight="1" x14ac:dyDescent="0.2">
      <c r="A24" s="81" t="s">
        <v>258</v>
      </c>
      <c r="B24" s="15" t="s">
        <v>207</v>
      </c>
      <c r="C24" s="229">
        <v>5001</v>
      </c>
      <c r="D24" s="26">
        <f t="shared" si="0"/>
        <v>5001</v>
      </c>
      <c r="F24" s="25"/>
      <c r="G24" s="120"/>
    </row>
    <row r="25" spans="1:7" ht="12" customHeight="1" x14ac:dyDescent="0.2">
      <c r="A25" s="81" t="s">
        <v>259</v>
      </c>
      <c r="B25" s="15" t="s">
        <v>1074</v>
      </c>
      <c r="C25" s="229">
        <v>5400</v>
      </c>
      <c r="D25" s="26">
        <f t="shared" si="0"/>
        <v>5400</v>
      </c>
      <c r="F25" s="25"/>
      <c r="G25" s="120"/>
    </row>
    <row r="26" spans="1:7" ht="12" customHeight="1" x14ac:dyDescent="0.2">
      <c r="A26" s="81" t="s">
        <v>260</v>
      </c>
      <c r="B26" s="15" t="s">
        <v>4942</v>
      </c>
      <c r="C26" s="229">
        <v>5834</v>
      </c>
      <c r="D26" s="26">
        <f t="shared" si="0"/>
        <v>5834</v>
      </c>
      <c r="F26" s="25"/>
      <c r="G26" s="120"/>
    </row>
    <row r="27" spans="1:7" ht="12" customHeight="1" x14ac:dyDescent="0.2">
      <c r="A27" s="81" t="s">
        <v>484</v>
      </c>
      <c r="B27" s="15" t="s">
        <v>4948</v>
      </c>
      <c r="C27" s="229">
        <v>4541</v>
      </c>
      <c r="D27" s="26">
        <f t="shared" si="0"/>
        <v>4541</v>
      </c>
      <c r="F27" s="25"/>
      <c r="G27" s="120"/>
    </row>
    <row r="28" spans="1:7" ht="12" customHeight="1" x14ac:dyDescent="0.2">
      <c r="A28" s="81" t="s">
        <v>633</v>
      </c>
      <c r="B28" s="15" t="s">
        <v>1075</v>
      </c>
      <c r="C28" s="229">
        <v>5979</v>
      </c>
      <c r="D28" s="26">
        <f t="shared" si="0"/>
        <v>5979</v>
      </c>
      <c r="F28" s="25"/>
      <c r="G28" s="120"/>
    </row>
    <row r="29" spans="1:7" ht="12" customHeight="1" x14ac:dyDescent="0.2">
      <c r="A29" s="81" t="s">
        <v>634</v>
      </c>
      <c r="B29" s="15" t="s">
        <v>1076</v>
      </c>
      <c r="C29" s="229">
        <v>5962</v>
      </c>
      <c r="D29" s="26">
        <f t="shared" si="0"/>
        <v>5962</v>
      </c>
      <c r="F29" s="25"/>
      <c r="G29" s="120"/>
    </row>
    <row r="30" spans="1:7" ht="12" customHeight="1" x14ac:dyDescent="0.2">
      <c r="A30" s="81" t="s">
        <v>635</v>
      </c>
      <c r="B30" s="15" t="s">
        <v>1077</v>
      </c>
      <c r="C30" s="229">
        <v>6010</v>
      </c>
      <c r="D30" s="26">
        <f t="shared" si="0"/>
        <v>6010</v>
      </c>
      <c r="F30" s="25"/>
      <c r="G30" s="120"/>
    </row>
    <row r="31" spans="1:7" ht="12" customHeight="1" x14ac:dyDescent="0.2">
      <c r="A31" s="81" t="s">
        <v>636</v>
      </c>
      <c r="B31" s="15" t="s">
        <v>1078</v>
      </c>
      <c r="C31" s="229">
        <v>6021</v>
      </c>
      <c r="D31" s="26">
        <f t="shared" si="0"/>
        <v>6021</v>
      </c>
      <c r="F31" s="25"/>
      <c r="G31" s="120"/>
    </row>
    <row r="32" spans="1:7" ht="12" customHeight="1" x14ac:dyDescent="0.2">
      <c r="A32" s="81" t="s">
        <v>637</v>
      </c>
      <c r="B32" s="15" t="s">
        <v>1079</v>
      </c>
      <c r="C32" s="229">
        <v>6830</v>
      </c>
      <c r="D32" s="26">
        <f t="shared" si="0"/>
        <v>6830</v>
      </c>
      <c r="F32" s="25"/>
      <c r="G32" s="120"/>
    </row>
    <row r="33" spans="1:7" ht="12" customHeight="1" x14ac:dyDescent="0.2">
      <c r="A33" s="81" t="s">
        <v>638</v>
      </c>
      <c r="B33" s="15" t="s">
        <v>4943</v>
      </c>
      <c r="C33" s="229">
        <v>7682</v>
      </c>
      <c r="D33" s="26">
        <f t="shared" si="0"/>
        <v>7682</v>
      </c>
      <c r="F33" s="25"/>
      <c r="G33" s="120"/>
    </row>
    <row r="34" spans="1:7" ht="12" customHeight="1" x14ac:dyDescent="0.2">
      <c r="A34" s="81" t="s">
        <v>485</v>
      </c>
      <c r="B34" s="15" t="s">
        <v>4947</v>
      </c>
      <c r="C34" s="229">
        <v>5140</v>
      </c>
      <c r="D34" s="26">
        <f t="shared" si="0"/>
        <v>5140</v>
      </c>
      <c r="F34" s="25"/>
      <c r="G34" s="120"/>
    </row>
    <row r="35" spans="1:7" ht="12" customHeight="1" x14ac:dyDescent="0.2">
      <c r="A35" s="81" t="s">
        <v>639</v>
      </c>
      <c r="B35" s="15" t="s">
        <v>1080</v>
      </c>
      <c r="C35" s="229">
        <v>6479</v>
      </c>
      <c r="D35" s="26">
        <f t="shared" si="0"/>
        <v>6479</v>
      </c>
      <c r="F35" s="25"/>
      <c r="G35" s="120"/>
    </row>
    <row r="36" spans="1:7" ht="12" customHeight="1" x14ac:dyDescent="0.2">
      <c r="A36" s="81" t="s">
        <v>640</v>
      </c>
      <c r="B36" s="15" t="s">
        <v>1081</v>
      </c>
      <c r="C36" s="229">
        <v>6534</v>
      </c>
      <c r="D36" s="26">
        <f t="shared" si="0"/>
        <v>6534</v>
      </c>
      <c r="F36" s="25"/>
      <c r="G36" s="120"/>
    </row>
    <row r="37" spans="1:7" ht="12" customHeight="1" x14ac:dyDescent="0.2">
      <c r="A37" s="81" t="s">
        <v>641</v>
      </c>
      <c r="B37" s="15" t="s">
        <v>180</v>
      </c>
      <c r="C37" s="229">
        <v>6462</v>
      </c>
      <c r="D37" s="26">
        <f t="shared" si="0"/>
        <v>6462</v>
      </c>
      <c r="F37" s="25"/>
      <c r="G37" s="120"/>
    </row>
    <row r="38" spans="1:7" ht="12" customHeight="1" x14ac:dyDescent="0.2">
      <c r="A38" s="81" t="s">
        <v>642</v>
      </c>
      <c r="B38" s="15" t="s">
        <v>181</v>
      </c>
      <c r="C38" s="229">
        <v>6515</v>
      </c>
      <c r="D38" s="26">
        <f t="shared" si="0"/>
        <v>6515</v>
      </c>
      <c r="F38" s="25"/>
      <c r="G38" s="120"/>
    </row>
    <row r="39" spans="1:7" ht="12" customHeight="1" x14ac:dyDescent="0.2">
      <c r="A39" s="81" t="s">
        <v>643</v>
      </c>
      <c r="B39" s="15" t="s">
        <v>182</v>
      </c>
      <c r="C39" s="229">
        <v>7604</v>
      </c>
      <c r="D39" s="26">
        <f t="shared" si="0"/>
        <v>7604</v>
      </c>
      <c r="E39" s="70"/>
      <c r="F39" s="25"/>
      <c r="G39" s="120"/>
    </row>
    <row r="40" spans="1:7" ht="12" customHeight="1" x14ac:dyDescent="0.2">
      <c r="A40" s="81" t="s">
        <v>644</v>
      </c>
      <c r="B40" s="15" t="s">
        <v>4944</v>
      </c>
      <c r="C40" s="229">
        <v>8677</v>
      </c>
      <c r="D40" s="26">
        <f t="shared" si="0"/>
        <v>8677</v>
      </c>
      <c r="F40" s="25"/>
      <c r="G40" s="120"/>
    </row>
    <row r="41" spans="1:7" ht="12" customHeight="1" x14ac:dyDescent="0.2">
      <c r="A41" s="112" t="s">
        <v>1679</v>
      </c>
      <c r="B41" s="12" t="s">
        <v>4946</v>
      </c>
      <c r="C41" s="229">
        <v>5494</v>
      </c>
      <c r="D41" s="26">
        <f t="shared" si="0"/>
        <v>5494</v>
      </c>
      <c r="F41" s="25"/>
      <c r="G41" s="120"/>
    </row>
    <row r="42" spans="1:7" ht="12" customHeight="1" x14ac:dyDescent="0.2">
      <c r="A42" s="81" t="s">
        <v>645</v>
      </c>
      <c r="B42" s="15" t="s">
        <v>4945</v>
      </c>
      <c r="C42" s="229">
        <v>7134</v>
      </c>
      <c r="D42" s="26">
        <f t="shared" si="0"/>
        <v>7134</v>
      </c>
      <c r="F42" s="25"/>
      <c r="G42" s="120"/>
    </row>
    <row r="43" spans="1:7" ht="12" customHeight="1" x14ac:dyDescent="0.2">
      <c r="A43" s="139" t="s">
        <v>646</v>
      </c>
      <c r="B43" s="14" t="s">
        <v>5409</v>
      </c>
      <c r="C43" s="230">
        <v>4758</v>
      </c>
      <c r="D43" s="26">
        <f t="shared" si="0"/>
        <v>4758</v>
      </c>
      <c r="F43" s="25"/>
      <c r="G43" s="120"/>
    </row>
    <row r="44" spans="1:7" ht="12" customHeight="1" x14ac:dyDescent="0.2">
      <c r="A44" s="139" t="s">
        <v>647</v>
      </c>
      <c r="B44" s="14" t="s">
        <v>5410</v>
      </c>
      <c r="C44" s="230">
        <v>4800</v>
      </c>
      <c r="D44" s="26">
        <f t="shared" si="0"/>
        <v>4800</v>
      </c>
      <c r="F44" s="25"/>
      <c r="G44" s="120"/>
    </row>
    <row r="45" spans="1:7" ht="12" customHeight="1" x14ac:dyDescent="0.2">
      <c r="A45" s="139" t="s">
        <v>648</v>
      </c>
      <c r="B45" s="14" t="s">
        <v>5411</v>
      </c>
      <c r="C45" s="230">
        <v>4824</v>
      </c>
      <c r="D45" s="26">
        <f t="shared" si="0"/>
        <v>4824</v>
      </c>
      <c r="F45" s="25"/>
      <c r="G45" s="120"/>
    </row>
    <row r="46" spans="1:7" ht="12" customHeight="1" x14ac:dyDescent="0.2">
      <c r="A46" s="139" t="s">
        <v>649</v>
      </c>
      <c r="B46" s="14" t="s">
        <v>5412</v>
      </c>
      <c r="C46" s="230">
        <v>4810</v>
      </c>
      <c r="D46" s="26">
        <f t="shared" si="0"/>
        <v>4810</v>
      </c>
      <c r="F46" s="25"/>
      <c r="G46" s="120"/>
    </row>
    <row r="47" spans="1:7" ht="12" customHeight="1" x14ac:dyDescent="0.2">
      <c r="A47" s="139" t="s">
        <v>650</v>
      </c>
      <c r="B47" s="14" t="s">
        <v>5413</v>
      </c>
      <c r="C47" s="230">
        <v>5011</v>
      </c>
      <c r="D47" s="26">
        <f t="shared" si="0"/>
        <v>5011</v>
      </c>
      <c r="F47" s="25"/>
      <c r="G47" s="120"/>
    </row>
    <row r="48" spans="1:7" ht="12" customHeight="1" x14ac:dyDescent="0.2">
      <c r="A48" s="139" t="s">
        <v>651</v>
      </c>
      <c r="B48" s="14" t="s">
        <v>4949</v>
      </c>
      <c r="C48" s="230">
        <v>5291</v>
      </c>
      <c r="D48" s="26">
        <f t="shared" si="0"/>
        <v>5291</v>
      </c>
      <c r="F48" s="25"/>
      <c r="G48" s="120"/>
    </row>
    <row r="49" spans="1:7" ht="12" customHeight="1" x14ac:dyDescent="0.2">
      <c r="A49" s="139" t="s">
        <v>652</v>
      </c>
      <c r="B49" s="14" t="s">
        <v>5414</v>
      </c>
      <c r="C49" s="230">
        <v>4969</v>
      </c>
      <c r="D49" s="26">
        <f t="shared" si="0"/>
        <v>4969</v>
      </c>
      <c r="F49" s="25"/>
      <c r="G49" s="120"/>
    </row>
    <row r="50" spans="1:7" ht="12" customHeight="1" x14ac:dyDescent="0.2">
      <c r="A50" s="139" t="s">
        <v>653</v>
      </c>
      <c r="B50" s="14" t="s">
        <v>5415</v>
      </c>
      <c r="C50" s="230">
        <v>4912</v>
      </c>
      <c r="D50" s="26">
        <f t="shared" si="0"/>
        <v>4912</v>
      </c>
      <c r="F50" s="25"/>
      <c r="G50" s="120"/>
    </row>
    <row r="51" spans="1:7" ht="12" customHeight="1" x14ac:dyDescent="0.2">
      <c r="A51" s="139" t="s">
        <v>654</v>
      </c>
      <c r="B51" s="14" t="s">
        <v>5416</v>
      </c>
      <c r="C51" s="230">
        <v>4904</v>
      </c>
      <c r="D51" s="26">
        <f t="shared" si="0"/>
        <v>4904</v>
      </c>
      <c r="F51" s="25"/>
      <c r="G51" s="120"/>
    </row>
    <row r="52" spans="1:7" ht="12" customHeight="1" x14ac:dyDescent="0.2">
      <c r="A52" s="139" t="s">
        <v>655</v>
      </c>
      <c r="B52" s="14" t="s">
        <v>5417</v>
      </c>
      <c r="C52" s="230">
        <v>4903</v>
      </c>
      <c r="D52" s="26">
        <f t="shared" si="0"/>
        <v>4903</v>
      </c>
      <c r="F52" s="25"/>
      <c r="G52" s="120"/>
    </row>
    <row r="53" spans="1:7" ht="12" customHeight="1" x14ac:dyDescent="0.2">
      <c r="A53" s="139" t="s">
        <v>656</v>
      </c>
      <c r="B53" s="14" t="s">
        <v>5418</v>
      </c>
      <c r="C53" s="230">
        <v>5171</v>
      </c>
      <c r="D53" s="26">
        <f t="shared" si="0"/>
        <v>5171</v>
      </c>
      <c r="F53" s="25"/>
      <c r="G53" s="120"/>
    </row>
    <row r="54" spans="1:7" ht="12" customHeight="1" x14ac:dyDescent="0.2">
      <c r="A54" s="139" t="s">
        <v>657</v>
      </c>
      <c r="B54" s="14" t="s">
        <v>4950</v>
      </c>
      <c r="C54" s="230">
        <v>5495</v>
      </c>
      <c r="D54" s="26">
        <f t="shared" si="0"/>
        <v>5495</v>
      </c>
      <c r="F54" s="25"/>
      <c r="G54" s="120"/>
    </row>
    <row r="55" spans="1:7" ht="12" customHeight="1" x14ac:dyDescent="0.2">
      <c r="A55" s="139" t="s">
        <v>1680</v>
      </c>
      <c r="B55" s="14" t="s">
        <v>4951</v>
      </c>
      <c r="C55" s="230">
        <v>4669</v>
      </c>
      <c r="D55" s="26">
        <f t="shared" si="0"/>
        <v>4669</v>
      </c>
      <c r="F55" s="25"/>
      <c r="G55" s="120"/>
    </row>
    <row r="56" spans="1:7" ht="12" customHeight="1" x14ac:dyDescent="0.2">
      <c r="A56" s="139" t="s">
        <v>658</v>
      </c>
      <c r="B56" s="14" t="s">
        <v>3786</v>
      </c>
      <c r="C56" s="230">
        <v>5462</v>
      </c>
      <c r="D56" s="26">
        <f t="shared" si="0"/>
        <v>5462</v>
      </c>
      <c r="F56" s="25"/>
      <c r="G56" s="120"/>
    </row>
    <row r="57" spans="1:7" ht="12" customHeight="1" x14ac:dyDescent="0.2">
      <c r="A57" s="139" t="s">
        <v>659</v>
      </c>
      <c r="B57" s="14" t="s">
        <v>3787</v>
      </c>
      <c r="C57" s="230">
        <v>5605</v>
      </c>
      <c r="D57" s="26">
        <f t="shared" si="0"/>
        <v>5605</v>
      </c>
      <c r="F57" s="25"/>
      <c r="G57" s="120"/>
    </row>
    <row r="58" spans="1:7" ht="12" customHeight="1" x14ac:dyDescent="0.2">
      <c r="A58" s="139" t="s">
        <v>660</v>
      </c>
      <c r="B58" s="14" t="s">
        <v>3788</v>
      </c>
      <c r="C58" s="230">
        <v>5716</v>
      </c>
      <c r="D58" s="26">
        <f t="shared" si="0"/>
        <v>5716</v>
      </c>
      <c r="F58" s="25"/>
      <c r="G58" s="120"/>
    </row>
    <row r="59" spans="1:7" ht="12" customHeight="1" x14ac:dyDescent="0.2">
      <c r="A59" s="139" t="s">
        <v>661</v>
      </c>
      <c r="B59" s="14" t="s">
        <v>3789</v>
      </c>
      <c r="C59" s="230">
        <v>5579</v>
      </c>
      <c r="D59" s="26">
        <f t="shared" si="0"/>
        <v>5579</v>
      </c>
      <c r="F59" s="25"/>
      <c r="G59" s="120"/>
    </row>
    <row r="60" spans="1:7" ht="12" customHeight="1" x14ac:dyDescent="0.2">
      <c r="A60" s="139" t="s">
        <v>662</v>
      </c>
      <c r="B60" s="14" t="s">
        <v>3790</v>
      </c>
      <c r="C60" s="230">
        <v>5993</v>
      </c>
      <c r="D60" s="26">
        <f t="shared" si="0"/>
        <v>5993</v>
      </c>
      <c r="F60" s="25"/>
      <c r="G60" s="120"/>
    </row>
    <row r="61" spans="1:7" ht="12" customHeight="1" x14ac:dyDescent="0.2">
      <c r="A61" s="139" t="s">
        <v>663</v>
      </c>
      <c r="B61" s="14" t="s">
        <v>4952</v>
      </c>
      <c r="C61" s="230">
        <v>6405</v>
      </c>
      <c r="D61" s="26">
        <f t="shared" si="0"/>
        <v>6405</v>
      </c>
      <c r="F61" s="25"/>
      <c r="G61" s="120"/>
    </row>
    <row r="62" spans="1:7" ht="12" customHeight="1" x14ac:dyDescent="0.2">
      <c r="A62" s="139" t="s">
        <v>1681</v>
      </c>
      <c r="B62" s="14" t="s">
        <v>4953</v>
      </c>
      <c r="C62" s="230">
        <v>5284</v>
      </c>
      <c r="D62" s="26">
        <f t="shared" si="0"/>
        <v>5284</v>
      </c>
      <c r="F62" s="25"/>
      <c r="G62" s="120"/>
    </row>
    <row r="63" spans="1:7" ht="12" customHeight="1" x14ac:dyDescent="0.2">
      <c r="A63" s="139" t="s">
        <v>664</v>
      </c>
      <c r="B63" s="14" t="s">
        <v>3791</v>
      </c>
      <c r="C63" s="230">
        <v>6011</v>
      </c>
      <c r="D63" s="26">
        <f t="shared" si="0"/>
        <v>6011</v>
      </c>
      <c r="F63" s="25"/>
      <c r="G63" s="120"/>
    </row>
    <row r="64" spans="1:7" ht="12" customHeight="1" x14ac:dyDescent="0.2">
      <c r="A64" s="139" t="s">
        <v>1186</v>
      </c>
      <c r="B64" s="14" t="s">
        <v>1867</v>
      </c>
      <c r="C64" s="230">
        <v>6271</v>
      </c>
      <c r="D64" s="26">
        <f t="shared" si="0"/>
        <v>6271</v>
      </c>
      <c r="F64" s="25"/>
      <c r="G64" s="120"/>
    </row>
    <row r="65" spans="1:7" ht="12" customHeight="1" x14ac:dyDescent="0.2">
      <c r="A65" s="139" t="s">
        <v>1187</v>
      </c>
      <c r="B65" s="14" t="s">
        <v>3792</v>
      </c>
      <c r="C65" s="230">
        <v>6254</v>
      </c>
      <c r="D65" s="26">
        <f t="shared" si="0"/>
        <v>6254</v>
      </c>
      <c r="F65" s="25"/>
      <c r="G65" s="120"/>
    </row>
    <row r="66" spans="1:7" ht="12" customHeight="1" x14ac:dyDescent="0.2">
      <c r="A66" s="139" t="s">
        <v>1188</v>
      </c>
      <c r="B66" s="14" t="s">
        <v>3793</v>
      </c>
      <c r="C66" s="230">
        <v>6109</v>
      </c>
      <c r="D66" s="26">
        <f t="shared" si="0"/>
        <v>6109</v>
      </c>
      <c r="F66" s="25"/>
      <c r="G66" s="120"/>
    </row>
    <row r="67" spans="1:7" ht="12" customHeight="1" x14ac:dyDescent="0.2">
      <c r="A67" s="139" t="s">
        <v>1189</v>
      </c>
      <c r="B67" s="14" t="s">
        <v>3794</v>
      </c>
      <c r="C67" s="230">
        <v>6880</v>
      </c>
      <c r="D67" s="26">
        <f t="shared" si="0"/>
        <v>6880</v>
      </c>
      <c r="F67" s="25"/>
      <c r="G67" s="120"/>
    </row>
    <row r="68" spans="1:7" ht="12" customHeight="1" x14ac:dyDescent="0.2">
      <c r="A68" s="139" t="s">
        <v>1190</v>
      </c>
      <c r="B68" s="14" t="s">
        <v>4954</v>
      </c>
      <c r="C68" s="230">
        <v>7532</v>
      </c>
      <c r="D68" s="26">
        <f t="shared" si="0"/>
        <v>7532</v>
      </c>
      <c r="F68" s="25"/>
      <c r="G68" s="120"/>
    </row>
    <row r="69" spans="1:7" ht="12" customHeight="1" x14ac:dyDescent="0.2">
      <c r="A69" s="139" t="s">
        <v>1682</v>
      </c>
      <c r="B69" s="14" t="s">
        <v>4955</v>
      </c>
      <c r="C69" s="230">
        <v>5618</v>
      </c>
      <c r="D69" s="26">
        <f t="shared" si="0"/>
        <v>5618</v>
      </c>
      <c r="F69" s="25"/>
      <c r="G69" s="120"/>
    </row>
    <row r="70" spans="1:7" ht="12" customHeight="1" x14ac:dyDescent="0.2">
      <c r="A70" s="139" t="s">
        <v>646</v>
      </c>
      <c r="B70" s="125" t="s">
        <v>5419</v>
      </c>
      <c r="C70" s="230">
        <v>4758</v>
      </c>
      <c r="D70" s="26">
        <f t="shared" si="0"/>
        <v>4758</v>
      </c>
      <c r="F70" s="25"/>
      <c r="G70" s="120"/>
    </row>
    <row r="71" spans="1:7" ht="12" customHeight="1" x14ac:dyDescent="0.2">
      <c r="A71" s="139" t="s">
        <v>647</v>
      </c>
      <c r="B71" s="125" t="s">
        <v>5420</v>
      </c>
      <c r="C71" s="230">
        <v>4800</v>
      </c>
      <c r="D71" s="26">
        <f t="shared" si="0"/>
        <v>4800</v>
      </c>
      <c r="F71" s="25"/>
      <c r="G71" s="120"/>
    </row>
    <row r="72" spans="1:7" ht="12" customHeight="1" x14ac:dyDescent="0.2">
      <c r="A72" s="139" t="s">
        <v>648</v>
      </c>
      <c r="B72" s="125" t="s">
        <v>5421</v>
      </c>
      <c r="C72" s="230">
        <v>4824</v>
      </c>
      <c r="D72" s="26">
        <f t="shared" si="0"/>
        <v>4824</v>
      </c>
      <c r="F72" s="25"/>
      <c r="G72" s="120"/>
    </row>
    <row r="73" spans="1:7" ht="12" customHeight="1" x14ac:dyDescent="0.2">
      <c r="A73" s="139" t="s">
        <v>649</v>
      </c>
      <c r="B73" s="125" t="s">
        <v>5422</v>
      </c>
      <c r="C73" s="230">
        <v>4810</v>
      </c>
      <c r="D73" s="26">
        <f t="shared" si="0"/>
        <v>4810</v>
      </c>
      <c r="F73" s="25"/>
      <c r="G73" s="120"/>
    </row>
    <row r="74" spans="1:7" ht="12" customHeight="1" x14ac:dyDescent="0.2">
      <c r="A74" s="139" t="s">
        <v>650</v>
      </c>
      <c r="B74" s="125" t="s">
        <v>5423</v>
      </c>
      <c r="C74" s="230">
        <v>5011</v>
      </c>
      <c r="D74" s="26">
        <f t="shared" si="0"/>
        <v>5011</v>
      </c>
      <c r="F74" s="25"/>
      <c r="G74" s="120"/>
    </row>
    <row r="75" spans="1:7" ht="12" customHeight="1" x14ac:dyDescent="0.2">
      <c r="A75" s="139" t="s">
        <v>651</v>
      </c>
      <c r="B75" s="125" t="s">
        <v>4938</v>
      </c>
      <c r="C75" s="230">
        <v>5291</v>
      </c>
      <c r="D75" s="26">
        <f t="shared" si="0"/>
        <v>5291</v>
      </c>
      <c r="F75" s="25"/>
      <c r="G75" s="120"/>
    </row>
    <row r="76" spans="1:7" ht="12" customHeight="1" x14ac:dyDescent="0.2">
      <c r="A76" s="139" t="s">
        <v>652</v>
      </c>
      <c r="B76" s="125" t="s">
        <v>5424</v>
      </c>
      <c r="C76" s="230">
        <v>4969</v>
      </c>
      <c r="D76" s="26">
        <f t="shared" si="0"/>
        <v>4969</v>
      </c>
      <c r="F76" s="25"/>
      <c r="G76" s="120"/>
    </row>
    <row r="77" spans="1:7" ht="12" customHeight="1" x14ac:dyDescent="0.2">
      <c r="A77" s="139" t="s">
        <v>653</v>
      </c>
      <c r="B77" s="125" t="s">
        <v>5425</v>
      </c>
      <c r="C77" s="230">
        <v>4912</v>
      </c>
      <c r="D77" s="26">
        <f t="shared" si="0"/>
        <v>4912</v>
      </c>
      <c r="F77" s="25"/>
      <c r="G77" s="120"/>
    </row>
    <row r="78" spans="1:7" ht="12" customHeight="1" x14ac:dyDescent="0.2">
      <c r="A78" s="139" t="s">
        <v>654</v>
      </c>
      <c r="B78" s="125" t="s">
        <v>5426</v>
      </c>
      <c r="C78" s="230">
        <v>4904</v>
      </c>
      <c r="D78" s="26">
        <f t="shared" si="0"/>
        <v>4904</v>
      </c>
      <c r="F78" s="25"/>
      <c r="G78" s="120"/>
    </row>
    <row r="79" spans="1:7" ht="12" customHeight="1" x14ac:dyDescent="0.2">
      <c r="A79" s="139" t="s">
        <v>655</v>
      </c>
      <c r="B79" s="125" t="s">
        <v>5427</v>
      </c>
      <c r="C79" s="230">
        <v>4903</v>
      </c>
      <c r="D79" s="26">
        <f t="shared" ref="D79:D113" si="1">((100-$G$13)/100)*C79</f>
        <v>4903</v>
      </c>
      <c r="F79" s="25"/>
      <c r="G79" s="120"/>
    </row>
    <row r="80" spans="1:7" ht="12" customHeight="1" x14ac:dyDescent="0.2">
      <c r="A80" s="139" t="s">
        <v>656</v>
      </c>
      <c r="B80" s="125" t="s">
        <v>5428</v>
      </c>
      <c r="C80" s="230">
        <v>5171</v>
      </c>
      <c r="D80" s="26">
        <f t="shared" si="1"/>
        <v>5171</v>
      </c>
      <c r="F80" s="25"/>
      <c r="G80" s="120"/>
    </row>
    <row r="81" spans="1:7" ht="12" customHeight="1" x14ac:dyDescent="0.2">
      <c r="A81" s="139" t="s">
        <v>657</v>
      </c>
      <c r="B81" s="125" t="s">
        <v>4936</v>
      </c>
      <c r="C81" s="230">
        <v>5495</v>
      </c>
      <c r="D81" s="26">
        <f t="shared" si="1"/>
        <v>5495</v>
      </c>
      <c r="F81" s="25"/>
      <c r="G81" s="120"/>
    </row>
    <row r="82" spans="1:7" ht="12" customHeight="1" x14ac:dyDescent="0.2">
      <c r="A82" s="139" t="s">
        <v>1680</v>
      </c>
      <c r="B82" s="129" t="s">
        <v>4937</v>
      </c>
      <c r="C82" s="230">
        <v>4669</v>
      </c>
      <c r="D82" s="26">
        <f t="shared" si="1"/>
        <v>4669</v>
      </c>
      <c r="F82" s="25"/>
      <c r="G82" s="120"/>
    </row>
    <row r="83" spans="1:7" ht="12" customHeight="1" x14ac:dyDescent="0.2">
      <c r="A83" s="81" t="s">
        <v>1683</v>
      </c>
      <c r="B83" s="125" t="s">
        <v>5639</v>
      </c>
      <c r="C83" s="230">
        <v>5446</v>
      </c>
      <c r="D83" s="26">
        <f t="shared" si="1"/>
        <v>5446</v>
      </c>
      <c r="F83" s="25"/>
      <c r="G83" s="120"/>
    </row>
    <row r="84" spans="1:7" ht="12" customHeight="1" x14ac:dyDescent="0.2">
      <c r="A84" s="81" t="s">
        <v>1684</v>
      </c>
      <c r="B84" s="125" t="s">
        <v>5640</v>
      </c>
      <c r="C84" s="229">
        <v>5230</v>
      </c>
      <c r="D84" s="26">
        <f t="shared" si="1"/>
        <v>5230</v>
      </c>
      <c r="F84" s="25"/>
      <c r="G84" s="120"/>
    </row>
    <row r="85" spans="1:7" ht="12" customHeight="1" x14ac:dyDescent="0.2">
      <c r="A85" s="81" t="s">
        <v>1685</v>
      </c>
      <c r="B85" s="125" t="s">
        <v>5641</v>
      </c>
      <c r="C85" s="230">
        <v>5682</v>
      </c>
      <c r="D85" s="26">
        <f t="shared" si="1"/>
        <v>5682</v>
      </c>
      <c r="F85" s="25"/>
      <c r="G85" s="120"/>
    </row>
    <row r="86" spans="1:7" ht="12" customHeight="1" x14ac:dyDescent="0.2">
      <c r="A86" s="81" t="s">
        <v>1686</v>
      </c>
      <c r="B86" s="125" t="s">
        <v>5642</v>
      </c>
      <c r="C86" s="230">
        <v>5563</v>
      </c>
      <c r="D86" s="26">
        <f t="shared" si="1"/>
        <v>5563</v>
      </c>
      <c r="F86" s="25"/>
      <c r="G86" s="120"/>
    </row>
    <row r="87" spans="1:7" ht="12" customHeight="1" x14ac:dyDescent="0.2">
      <c r="A87" s="81" t="s">
        <v>1687</v>
      </c>
      <c r="B87" s="125" t="s">
        <v>5643</v>
      </c>
      <c r="C87" s="230">
        <v>5969</v>
      </c>
      <c r="D87" s="26">
        <f t="shared" si="1"/>
        <v>5969</v>
      </c>
      <c r="F87" s="25"/>
      <c r="G87" s="120"/>
    </row>
    <row r="88" spans="1:7" ht="12" customHeight="1" x14ac:dyDescent="0.2">
      <c r="A88" s="81" t="s">
        <v>1688</v>
      </c>
      <c r="B88" s="125" t="s">
        <v>4932</v>
      </c>
      <c r="C88" s="230">
        <v>6373</v>
      </c>
      <c r="D88" s="26">
        <f t="shared" si="1"/>
        <v>6373</v>
      </c>
      <c r="F88" s="25"/>
      <c r="G88" s="120"/>
    </row>
    <row r="89" spans="1:7" ht="12" customHeight="1" x14ac:dyDescent="0.2">
      <c r="A89" s="81" t="s">
        <v>1689</v>
      </c>
      <c r="B89" s="129" t="s">
        <v>4933</v>
      </c>
      <c r="C89" s="230">
        <v>5247</v>
      </c>
      <c r="D89" s="26">
        <f t="shared" si="1"/>
        <v>5247</v>
      </c>
      <c r="F89" s="25"/>
      <c r="G89" s="120"/>
    </row>
    <row r="90" spans="1:7" ht="12" customHeight="1" x14ac:dyDescent="0.2">
      <c r="A90" s="81" t="s">
        <v>1690</v>
      </c>
      <c r="B90" s="125" t="s">
        <v>5644</v>
      </c>
      <c r="C90" s="230">
        <v>5881</v>
      </c>
      <c r="D90" s="26">
        <f t="shared" si="1"/>
        <v>5881</v>
      </c>
      <c r="F90" s="25"/>
      <c r="G90" s="120"/>
    </row>
    <row r="91" spans="1:7" ht="12" customHeight="1" x14ac:dyDescent="0.2">
      <c r="A91" s="81" t="s">
        <v>1691</v>
      </c>
      <c r="B91" s="125" t="s">
        <v>5645</v>
      </c>
      <c r="C91" s="230">
        <v>5890</v>
      </c>
      <c r="D91" s="26">
        <f t="shared" si="1"/>
        <v>5890</v>
      </c>
      <c r="F91" s="25"/>
      <c r="G91" s="120"/>
    </row>
    <row r="92" spans="1:7" ht="12" customHeight="1" x14ac:dyDescent="0.2">
      <c r="A92" s="81" t="s">
        <v>1692</v>
      </c>
      <c r="B92" s="125" t="s">
        <v>5646</v>
      </c>
      <c r="C92" s="230">
        <v>6118</v>
      </c>
      <c r="D92" s="26">
        <f t="shared" si="1"/>
        <v>6118</v>
      </c>
      <c r="F92" s="25"/>
      <c r="G92" s="120"/>
    </row>
    <row r="93" spans="1:7" ht="12" customHeight="1" x14ac:dyDescent="0.2">
      <c r="A93" s="81" t="s">
        <v>1693</v>
      </c>
      <c r="B93" s="125" t="s">
        <v>5647</v>
      </c>
      <c r="C93" s="230">
        <v>6034</v>
      </c>
      <c r="D93" s="26">
        <f t="shared" si="1"/>
        <v>6034</v>
      </c>
      <c r="F93" s="25"/>
      <c r="G93" s="120"/>
    </row>
    <row r="94" spans="1:7" ht="12" customHeight="1" x14ac:dyDescent="0.2">
      <c r="A94" s="81" t="s">
        <v>1694</v>
      </c>
      <c r="B94" s="125" t="s">
        <v>5648</v>
      </c>
      <c r="C94" s="230">
        <v>6686</v>
      </c>
      <c r="D94" s="26">
        <f t="shared" si="1"/>
        <v>6686</v>
      </c>
      <c r="F94" s="25"/>
      <c r="G94" s="120"/>
    </row>
    <row r="95" spans="1:7" ht="12" customHeight="1" x14ac:dyDescent="0.2">
      <c r="A95" s="81" t="s">
        <v>1695</v>
      </c>
      <c r="B95" s="125" t="s">
        <v>4934</v>
      </c>
      <c r="C95" s="230">
        <v>7284</v>
      </c>
      <c r="D95" s="26">
        <f t="shared" si="1"/>
        <v>7284</v>
      </c>
      <c r="F95" s="25"/>
      <c r="G95" s="120"/>
    </row>
    <row r="96" spans="1:7" ht="12" customHeight="1" x14ac:dyDescent="0.2">
      <c r="A96" s="81" t="s">
        <v>1696</v>
      </c>
      <c r="B96" s="129" t="s">
        <v>4935</v>
      </c>
      <c r="C96" s="230">
        <v>5618</v>
      </c>
      <c r="D96" s="26">
        <f t="shared" si="1"/>
        <v>5618</v>
      </c>
      <c r="F96" s="25"/>
      <c r="G96" s="120"/>
    </row>
    <row r="97" spans="1:7" ht="12" customHeight="1" x14ac:dyDescent="0.2">
      <c r="A97" s="81" t="s">
        <v>1191</v>
      </c>
      <c r="B97" s="15" t="s">
        <v>840</v>
      </c>
      <c r="C97" s="229">
        <v>1800</v>
      </c>
      <c r="D97" s="26">
        <f t="shared" si="1"/>
        <v>1800</v>
      </c>
      <c r="F97" s="25"/>
      <c r="G97" s="120"/>
    </row>
    <row r="98" spans="1:7" ht="12" customHeight="1" x14ac:dyDescent="0.2">
      <c r="A98" s="81" t="s">
        <v>1192</v>
      </c>
      <c r="B98" s="15" t="s">
        <v>841</v>
      </c>
      <c r="C98" s="229">
        <v>3550</v>
      </c>
      <c r="D98" s="26">
        <f t="shared" si="1"/>
        <v>3550</v>
      </c>
      <c r="F98" s="25"/>
      <c r="G98" s="120"/>
    </row>
    <row r="99" spans="1:7" ht="12" customHeight="1" x14ac:dyDescent="0.2">
      <c r="A99" s="81" t="s">
        <v>1193</v>
      </c>
      <c r="B99" s="15" t="s">
        <v>842</v>
      </c>
      <c r="C99" s="229">
        <v>4900</v>
      </c>
      <c r="D99" s="26">
        <f t="shared" si="1"/>
        <v>4900</v>
      </c>
      <c r="F99" s="25"/>
      <c r="G99" s="120"/>
    </row>
    <row r="100" spans="1:7" ht="12" customHeight="1" x14ac:dyDescent="0.2">
      <c r="A100" s="81" t="s">
        <v>1194</v>
      </c>
      <c r="B100" s="15" t="s">
        <v>843</v>
      </c>
      <c r="C100" s="229">
        <v>9100</v>
      </c>
      <c r="D100" s="26">
        <f t="shared" si="1"/>
        <v>9100</v>
      </c>
      <c r="F100" s="25"/>
      <c r="G100" s="120"/>
    </row>
    <row r="101" spans="1:7" ht="12" customHeight="1" x14ac:dyDescent="0.2">
      <c r="A101" s="139" t="s">
        <v>1304</v>
      </c>
      <c r="B101" s="15" t="s">
        <v>5660</v>
      </c>
      <c r="C101" s="229">
        <v>2500</v>
      </c>
      <c r="D101" s="26">
        <f t="shared" si="1"/>
        <v>2500</v>
      </c>
      <c r="F101" s="25"/>
      <c r="G101" s="120"/>
    </row>
    <row r="102" spans="1:7" ht="12" customHeight="1" x14ac:dyDescent="0.2">
      <c r="A102" s="144" t="s">
        <v>1200</v>
      </c>
      <c r="B102" s="15" t="s">
        <v>814</v>
      </c>
      <c r="C102" s="221">
        <v>620</v>
      </c>
      <c r="D102" s="26">
        <f t="shared" si="1"/>
        <v>620</v>
      </c>
      <c r="F102" s="25"/>
      <c r="G102" s="120"/>
    </row>
    <row r="103" spans="1:7" ht="12" customHeight="1" x14ac:dyDescent="0.2">
      <c r="A103" s="81" t="s">
        <v>2259</v>
      </c>
      <c r="B103" s="15" t="s">
        <v>5934</v>
      </c>
      <c r="C103" s="221">
        <v>2550</v>
      </c>
      <c r="D103" s="26">
        <f t="shared" si="1"/>
        <v>2550</v>
      </c>
      <c r="F103" s="25"/>
      <c r="G103" s="120"/>
    </row>
    <row r="104" spans="1:7" ht="12" customHeight="1" x14ac:dyDescent="0.2">
      <c r="A104" s="144" t="s">
        <v>1195</v>
      </c>
      <c r="B104" s="15" t="s">
        <v>5935</v>
      </c>
      <c r="C104" s="220">
        <v>2990</v>
      </c>
      <c r="D104" s="26">
        <f t="shared" si="1"/>
        <v>2990</v>
      </c>
      <c r="F104" s="25"/>
      <c r="G104" s="120"/>
    </row>
    <row r="105" spans="1:7" ht="12" customHeight="1" x14ac:dyDescent="0.2">
      <c r="A105" s="144" t="s">
        <v>1196</v>
      </c>
      <c r="B105" s="15" t="s">
        <v>5936</v>
      </c>
      <c r="C105" s="220">
        <v>3600</v>
      </c>
      <c r="D105" s="26">
        <f t="shared" si="1"/>
        <v>3600</v>
      </c>
      <c r="F105" s="25"/>
      <c r="G105" s="120"/>
    </row>
    <row r="106" spans="1:7" ht="12" customHeight="1" x14ac:dyDescent="0.2">
      <c r="A106" s="144" t="s">
        <v>1197</v>
      </c>
      <c r="B106" s="15" t="s">
        <v>5937</v>
      </c>
      <c r="C106" s="220">
        <v>5850</v>
      </c>
      <c r="D106" s="26">
        <f t="shared" si="1"/>
        <v>5850</v>
      </c>
      <c r="F106" s="25"/>
      <c r="G106" s="120"/>
    </row>
    <row r="107" spans="1:7" ht="12" customHeight="1" x14ac:dyDescent="0.2">
      <c r="A107" s="144" t="s">
        <v>2133</v>
      </c>
      <c r="B107" s="15" t="s">
        <v>149</v>
      </c>
      <c r="C107" s="220">
        <v>1750</v>
      </c>
      <c r="D107" s="26">
        <f t="shared" si="1"/>
        <v>1750</v>
      </c>
      <c r="F107" s="25"/>
      <c r="G107" s="120"/>
    </row>
    <row r="108" spans="1:7" ht="12" customHeight="1" x14ac:dyDescent="0.2">
      <c r="A108" s="144" t="s">
        <v>261</v>
      </c>
      <c r="B108" s="15" t="s">
        <v>262</v>
      </c>
      <c r="C108" s="221">
        <v>1440</v>
      </c>
      <c r="D108" s="26">
        <f t="shared" si="1"/>
        <v>1440</v>
      </c>
      <c r="F108" s="25"/>
      <c r="G108" s="120"/>
    </row>
    <row r="109" spans="1:7" ht="12" customHeight="1" x14ac:dyDescent="0.2">
      <c r="A109" s="144" t="s">
        <v>1198</v>
      </c>
      <c r="B109" s="15" t="s">
        <v>3795</v>
      </c>
      <c r="C109" s="229">
        <v>2700</v>
      </c>
      <c r="D109" s="26">
        <f t="shared" si="1"/>
        <v>2700</v>
      </c>
      <c r="F109" s="25"/>
      <c r="G109" s="120"/>
    </row>
    <row r="110" spans="1:7" ht="12" customHeight="1" x14ac:dyDescent="0.2">
      <c r="A110" s="144" t="s">
        <v>1199</v>
      </c>
      <c r="B110" s="15" t="s">
        <v>844</v>
      </c>
      <c r="C110" s="229">
        <v>600</v>
      </c>
      <c r="D110" s="26">
        <f t="shared" si="1"/>
        <v>600</v>
      </c>
      <c r="F110" s="25"/>
      <c r="G110" s="120"/>
    </row>
    <row r="111" spans="1:7" ht="12" customHeight="1" x14ac:dyDescent="0.2">
      <c r="A111" s="60" t="s">
        <v>618</v>
      </c>
      <c r="B111" s="48" t="s">
        <v>4939</v>
      </c>
      <c r="C111" s="229">
        <v>700</v>
      </c>
      <c r="D111" s="26">
        <f t="shared" si="1"/>
        <v>700</v>
      </c>
      <c r="F111" s="25"/>
      <c r="G111" s="120"/>
    </row>
    <row r="112" spans="1:7" ht="12" customHeight="1" x14ac:dyDescent="0.2">
      <c r="A112" s="144" t="s">
        <v>619</v>
      </c>
      <c r="B112" s="48" t="s">
        <v>5938</v>
      </c>
      <c r="C112" s="229">
        <v>4700</v>
      </c>
      <c r="D112" s="26">
        <f t="shared" si="1"/>
        <v>4700</v>
      </c>
      <c r="F112" s="25"/>
      <c r="G112" s="120"/>
    </row>
    <row r="113" spans="1:7" ht="12.75" customHeight="1" x14ac:dyDescent="0.2">
      <c r="A113" s="81" t="s">
        <v>1726</v>
      </c>
      <c r="B113" s="15" t="s">
        <v>4940</v>
      </c>
      <c r="C113" s="229">
        <v>553</v>
      </c>
      <c r="D113" s="26">
        <f t="shared" si="1"/>
        <v>553</v>
      </c>
      <c r="F113" s="25"/>
      <c r="G113" s="120"/>
    </row>
    <row r="114" spans="1:7" ht="12" customHeight="1" x14ac:dyDescent="0.2">
      <c r="A114" s="58"/>
      <c r="B114" s="59"/>
      <c r="C114" s="229"/>
      <c r="D114" s="26"/>
      <c r="F114" s="25"/>
      <c r="G114" s="25"/>
    </row>
    <row r="115" spans="1:7" ht="12" customHeight="1" x14ac:dyDescent="0.2">
      <c r="A115" s="13" t="s">
        <v>263</v>
      </c>
      <c r="B115" s="12"/>
      <c r="C115" s="229"/>
      <c r="D115" s="26"/>
      <c r="F115" s="25"/>
      <c r="G115" s="25"/>
    </row>
    <row r="116" spans="1:7" ht="12" customHeight="1" x14ac:dyDescent="0.2">
      <c r="A116" s="57"/>
      <c r="B116" s="15"/>
      <c r="C116" s="229"/>
      <c r="D116" s="26"/>
      <c r="F116" s="25"/>
      <c r="G116" s="25"/>
    </row>
    <row r="117" spans="1:7" ht="12" customHeight="1" x14ac:dyDescent="0.2">
      <c r="A117" s="60"/>
      <c r="B117" s="59"/>
      <c r="C117" s="229"/>
      <c r="D117" s="26"/>
      <c r="F117" s="25"/>
      <c r="G117" s="25"/>
    </row>
    <row r="118" spans="1:7" ht="12" customHeight="1" x14ac:dyDescent="0.2">
      <c r="A118" s="60"/>
      <c r="B118" s="59"/>
      <c r="C118" s="229"/>
      <c r="D118" s="26"/>
      <c r="F118" s="25"/>
      <c r="G118" s="25"/>
    </row>
    <row r="119" spans="1:7" ht="12" customHeight="1" x14ac:dyDescent="0.2">
      <c r="A119" s="60"/>
      <c r="B119" s="59"/>
      <c r="C119" s="229"/>
      <c r="D119" s="26"/>
      <c r="F119" s="25"/>
      <c r="G119" s="25"/>
    </row>
    <row r="120" spans="1:7" ht="12" customHeight="1" x14ac:dyDescent="0.2">
      <c r="A120" s="60"/>
      <c r="B120" s="59"/>
      <c r="C120" s="229"/>
      <c r="D120" s="26"/>
      <c r="F120" s="25"/>
      <c r="G120" s="25"/>
    </row>
    <row r="121" spans="1:7" ht="12" customHeight="1" x14ac:dyDescent="0.2">
      <c r="A121" s="60"/>
      <c r="B121" s="59"/>
      <c r="C121" s="229"/>
      <c r="D121" s="26"/>
      <c r="F121" s="25"/>
      <c r="G121" s="25"/>
    </row>
    <row r="122" spans="1:7" ht="12" customHeight="1" x14ac:dyDescent="0.2">
      <c r="A122" s="60"/>
      <c r="B122" s="59"/>
      <c r="C122" s="229"/>
      <c r="D122" s="26"/>
      <c r="F122" s="25"/>
      <c r="G122" s="25"/>
    </row>
    <row r="123" spans="1:7" ht="12" customHeight="1" x14ac:dyDescent="0.2">
      <c r="A123" s="15"/>
      <c r="B123" s="15"/>
      <c r="C123" s="226"/>
      <c r="D123" s="26"/>
      <c r="F123" s="42"/>
      <c r="G123" s="25"/>
    </row>
    <row r="124" spans="1:7" ht="12" customHeight="1" x14ac:dyDescent="0.2">
      <c r="A124" s="15"/>
      <c r="B124" s="15"/>
      <c r="C124" s="226"/>
      <c r="D124" s="26"/>
      <c r="F124" s="42"/>
      <c r="G124" s="25"/>
    </row>
    <row r="125" spans="1:7" ht="12" customHeight="1" x14ac:dyDescent="0.2">
      <c r="A125" s="15"/>
      <c r="B125" s="15"/>
      <c r="C125" s="226"/>
      <c r="D125" s="26"/>
      <c r="F125" s="42"/>
      <c r="G125" s="25"/>
    </row>
    <row r="126" spans="1:7" ht="12" customHeight="1" x14ac:dyDescent="0.2">
      <c r="A126" s="15"/>
      <c r="B126" s="15"/>
      <c r="C126" s="226"/>
      <c r="D126" s="26"/>
      <c r="F126" s="42"/>
      <c r="G126" s="25"/>
    </row>
    <row r="127" spans="1:7" ht="12" customHeight="1" x14ac:dyDescent="0.2">
      <c r="A127" s="15"/>
      <c r="B127" s="15"/>
      <c r="C127" s="226"/>
      <c r="D127" s="26"/>
      <c r="F127" s="42"/>
      <c r="G127" s="25"/>
    </row>
    <row r="128" spans="1:7" ht="12" customHeight="1" x14ac:dyDescent="0.2">
      <c r="A128" s="15"/>
      <c r="B128" s="15"/>
      <c r="C128" s="226"/>
      <c r="D128" s="26"/>
      <c r="F128" s="42"/>
      <c r="G128" s="25"/>
    </row>
    <row r="129" spans="1:7" ht="12" customHeight="1" x14ac:dyDescent="0.2">
      <c r="A129" s="15"/>
      <c r="B129" s="15"/>
      <c r="C129" s="226"/>
      <c r="D129" s="26"/>
      <c r="F129" s="42"/>
      <c r="G129" s="25"/>
    </row>
    <row r="130" spans="1:7" ht="12" customHeight="1" x14ac:dyDescent="0.2">
      <c r="A130" s="15"/>
      <c r="B130" s="15"/>
      <c r="C130" s="226"/>
      <c r="D130" s="26"/>
      <c r="F130" s="42"/>
      <c r="G130" s="25"/>
    </row>
    <row r="131" spans="1:7" ht="12" customHeight="1" x14ac:dyDescent="0.2">
      <c r="A131" s="15"/>
      <c r="B131" s="15"/>
      <c r="C131" s="229"/>
      <c r="D131" s="25"/>
    </row>
    <row r="132" spans="1:7" ht="12" customHeight="1" x14ac:dyDescent="0.2">
      <c r="A132" s="15"/>
      <c r="B132" s="15"/>
      <c r="C132" s="229"/>
      <c r="D132" s="25"/>
    </row>
    <row r="133" spans="1:7" ht="12" customHeight="1" x14ac:dyDescent="0.2">
      <c r="A133" s="15"/>
      <c r="B133" s="15"/>
      <c r="C133" s="229"/>
      <c r="D133" s="25"/>
    </row>
    <row r="134" spans="1:7" ht="12" customHeight="1" x14ac:dyDescent="0.2">
      <c r="A134" s="15"/>
      <c r="B134" s="15"/>
      <c r="C134" s="229"/>
      <c r="D134" s="25"/>
    </row>
    <row r="135" spans="1:7" ht="12" customHeight="1" x14ac:dyDescent="0.2">
      <c r="A135" s="15"/>
      <c r="B135" s="15"/>
      <c r="C135" s="229"/>
      <c r="D135" s="25"/>
    </row>
    <row r="136" spans="1:7" ht="12" customHeight="1" x14ac:dyDescent="0.2">
      <c r="A136" s="15"/>
      <c r="B136" s="15"/>
      <c r="C136" s="229"/>
      <c r="D136" s="25"/>
    </row>
    <row r="137" spans="1:7" ht="12" customHeight="1" x14ac:dyDescent="0.2">
      <c r="A137" s="15"/>
      <c r="B137" s="15"/>
      <c r="C137" s="229"/>
      <c r="D137" s="25"/>
    </row>
    <row r="138" spans="1:7" ht="12" customHeight="1" x14ac:dyDescent="0.2">
      <c r="A138" s="15"/>
      <c r="B138" s="15"/>
      <c r="C138" s="229"/>
      <c r="D138" s="25"/>
    </row>
    <row r="139" spans="1:7" ht="12" customHeight="1" x14ac:dyDescent="0.2">
      <c r="A139" s="15"/>
      <c r="B139" s="15"/>
      <c r="C139" s="229"/>
      <c r="D139" s="25"/>
    </row>
    <row r="140" spans="1:7" ht="12" customHeight="1" x14ac:dyDescent="0.2">
      <c r="A140" s="15"/>
      <c r="B140" s="15"/>
      <c r="C140" s="229"/>
      <c r="D140" s="25"/>
    </row>
    <row r="141" spans="1:7" ht="12" customHeight="1" x14ac:dyDescent="0.2">
      <c r="A141" s="15"/>
      <c r="B141" s="15"/>
      <c r="C141" s="229"/>
      <c r="D141" s="25"/>
    </row>
    <row r="142" spans="1:7" ht="12" customHeight="1" x14ac:dyDescent="0.2">
      <c r="A142" s="15"/>
      <c r="B142" s="15"/>
      <c r="C142" s="229"/>
      <c r="D142" s="25"/>
    </row>
    <row r="143" spans="1:7" ht="12" customHeight="1" x14ac:dyDescent="0.2">
      <c r="A143" s="15"/>
      <c r="B143" s="15"/>
      <c r="C143" s="229"/>
      <c r="D143" s="25"/>
    </row>
    <row r="144" spans="1:7" ht="12" customHeight="1" x14ac:dyDescent="0.2">
      <c r="A144" s="15"/>
      <c r="B144" s="15"/>
      <c r="C144" s="229"/>
      <c r="D144" s="25"/>
    </row>
    <row r="145" spans="1:4" ht="12" customHeight="1" x14ac:dyDescent="0.2">
      <c r="A145" s="15"/>
      <c r="B145" s="15"/>
      <c r="C145" s="229"/>
      <c r="D145" s="25"/>
    </row>
    <row r="146" spans="1:4" ht="12" customHeight="1" x14ac:dyDescent="0.2">
      <c r="A146" s="15"/>
      <c r="B146" s="15"/>
      <c r="C146" s="229"/>
      <c r="D146" s="25"/>
    </row>
    <row r="147" spans="1:4" ht="12" customHeight="1" x14ac:dyDescent="0.2">
      <c r="A147" s="15"/>
      <c r="B147" s="15"/>
      <c r="C147" s="229"/>
      <c r="D147" s="25"/>
    </row>
    <row r="148" spans="1:4" ht="12" customHeight="1" x14ac:dyDescent="0.2">
      <c r="A148" s="15"/>
      <c r="B148" s="15"/>
      <c r="C148" s="229"/>
      <c r="D148" s="25"/>
    </row>
    <row r="149" spans="1:4" ht="12" customHeight="1" x14ac:dyDescent="0.2">
      <c r="A149" s="15"/>
      <c r="B149" s="15"/>
      <c r="C149" s="229"/>
      <c r="D149" s="25"/>
    </row>
    <row r="150" spans="1:4" ht="12" customHeight="1" x14ac:dyDescent="0.2">
      <c r="A150" s="15"/>
      <c r="B150" s="15"/>
      <c r="C150" s="229"/>
      <c r="D150" s="25"/>
    </row>
    <row r="151" spans="1:4" ht="12" customHeight="1" x14ac:dyDescent="0.2">
      <c r="A151" s="15"/>
      <c r="B151" s="15"/>
      <c r="C151" s="229"/>
      <c r="D151" s="25"/>
    </row>
    <row r="152" spans="1:4" ht="12" customHeight="1" x14ac:dyDescent="0.2">
      <c r="A152" s="15"/>
      <c r="B152" s="15"/>
      <c r="C152" s="229"/>
      <c r="D152" s="25"/>
    </row>
    <row r="153" spans="1:4" ht="12" customHeight="1" x14ac:dyDescent="0.2">
      <c r="A153" s="15"/>
      <c r="B153" s="15"/>
      <c r="C153" s="229"/>
      <c r="D153" s="25"/>
    </row>
    <row r="154" spans="1:4" ht="12" customHeight="1" x14ac:dyDescent="0.2">
      <c r="A154" s="15"/>
      <c r="B154" s="15"/>
      <c r="C154" s="229"/>
      <c r="D154" s="25"/>
    </row>
    <row r="155" spans="1:4" ht="12" customHeight="1" x14ac:dyDescent="0.2">
      <c r="A155" s="15"/>
      <c r="B155" s="15"/>
      <c r="C155" s="229"/>
      <c r="D155" s="25"/>
    </row>
    <row r="156" spans="1:4" ht="12" customHeight="1" x14ac:dyDescent="0.2">
      <c r="A156" s="15"/>
      <c r="B156" s="15"/>
      <c r="C156" s="229"/>
      <c r="D156" s="25"/>
    </row>
    <row r="157" spans="1:4" ht="12" customHeight="1" x14ac:dyDescent="0.2">
      <c r="A157" s="15"/>
      <c r="B157" s="15"/>
      <c r="C157" s="229"/>
      <c r="D157" s="25"/>
    </row>
    <row r="158" spans="1:4" ht="12" customHeight="1" x14ac:dyDescent="0.2">
      <c r="A158" s="15"/>
      <c r="B158" s="15"/>
      <c r="C158" s="229"/>
      <c r="D158" s="25"/>
    </row>
    <row r="159" spans="1:4" ht="12" customHeight="1" x14ac:dyDescent="0.2">
      <c r="A159" s="15"/>
      <c r="B159" s="15"/>
      <c r="C159" s="229"/>
      <c r="D159" s="25"/>
    </row>
    <row r="160" spans="1:4" ht="12" customHeight="1" x14ac:dyDescent="0.2">
      <c r="A160" s="15"/>
      <c r="B160" s="15"/>
      <c r="C160" s="229"/>
      <c r="D160" s="25"/>
    </row>
    <row r="161" spans="1:4" ht="12" customHeight="1" x14ac:dyDescent="0.2">
      <c r="A161" s="15"/>
      <c r="B161" s="15"/>
      <c r="C161" s="229"/>
      <c r="D161" s="25"/>
    </row>
    <row r="162" spans="1:4" ht="12" customHeight="1" x14ac:dyDescent="0.2">
      <c r="A162" s="15"/>
      <c r="B162" s="15"/>
      <c r="C162" s="229"/>
      <c r="D162" s="25"/>
    </row>
    <row r="163" spans="1:4" ht="12" customHeight="1" x14ac:dyDescent="0.2">
      <c r="A163" s="15"/>
      <c r="B163" s="15"/>
      <c r="C163" s="229"/>
      <c r="D163" s="25"/>
    </row>
    <row r="164" spans="1:4" x14ac:dyDescent="0.2">
      <c r="A164" s="15"/>
      <c r="B164" s="15"/>
      <c r="C164" s="229"/>
      <c r="D164" s="25"/>
    </row>
    <row r="165" spans="1:4" x14ac:dyDescent="0.2">
      <c r="A165" s="15"/>
      <c r="B165" s="15"/>
      <c r="C165" s="229"/>
      <c r="D165" s="25"/>
    </row>
    <row r="166" spans="1:4" x14ac:dyDescent="0.2">
      <c r="A166" s="15"/>
      <c r="B166" s="15"/>
      <c r="C166" s="229"/>
      <c r="D166" s="25"/>
    </row>
    <row r="167" spans="1:4" x14ac:dyDescent="0.2">
      <c r="A167" s="15"/>
      <c r="B167" s="15"/>
      <c r="C167" s="229"/>
      <c r="D167" s="25"/>
    </row>
    <row r="168" spans="1:4" x14ac:dyDescent="0.2">
      <c r="A168" s="15"/>
      <c r="B168" s="15"/>
      <c r="C168" s="229"/>
      <c r="D168" s="25"/>
    </row>
    <row r="169" spans="1:4" x14ac:dyDescent="0.2">
      <c r="A169" s="15"/>
      <c r="B169" s="15"/>
      <c r="C169" s="229"/>
      <c r="D169" s="25"/>
    </row>
    <row r="170" spans="1:4" x14ac:dyDescent="0.2">
      <c r="A170" s="15"/>
      <c r="B170" s="15"/>
      <c r="C170" s="229"/>
      <c r="D170" s="25"/>
    </row>
    <row r="171" spans="1:4" x14ac:dyDescent="0.2">
      <c r="A171" s="15"/>
      <c r="B171" s="15"/>
      <c r="C171" s="229"/>
      <c r="D171" s="25"/>
    </row>
    <row r="172" spans="1:4" x14ac:dyDescent="0.2">
      <c r="A172" s="15"/>
      <c r="B172" s="15"/>
      <c r="C172" s="229"/>
      <c r="D172" s="25"/>
    </row>
    <row r="173" spans="1:4" x14ac:dyDescent="0.2">
      <c r="A173" s="15"/>
      <c r="B173" s="15"/>
      <c r="C173" s="229"/>
      <c r="D173" s="25"/>
    </row>
    <row r="174" spans="1:4" x14ac:dyDescent="0.2">
      <c r="A174" s="15"/>
      <c r="B174" s="15"/>
      <c r="C174" s="229"/>
      <c r="D174" s="25"/>
    </row>
    <row r="175" spans="1:4" x14ac:dyDescent="0.2">
      <c r="A175" s="15"/>
      <c r="B175" s="15"/>
      <c r="C175" s="229"/>
      <c r="D175" s="25"/>
    </row>
    <row r="176" spans="1:4" x14ac:dyDescent="0.2">
      <c r="A176" s="15"/>
      <c r="B176" s="15"/>
      <c r="C176" s="229"/>
      <c r="D176" s="25"/>
    </row>
    <row r="177" spans="1:4" x14ac:dyDescent="0.2">
      <c r="A177" s="15"/>
      <c r="B177" s="15"/>
      <c r="C177" s="229"/>
      <c r="D177" s="25"/>
    </row>
    <row r="178" spans="1:4" x14ac:dyDescent="0.2">
      <c r="A178" s="15"/>
      <c r="B178" s="15"/>
      <c r="C178" s="229"/>
      <c r="D178" s="25"/>
    </row>
    <row r="179" spans="1:4" x14ac:dyDescent="0.2">
      <c r="A179" s="15"/>
      <c r="B179" s="15"/>
      <c r="C179" s="229"/>
      <c r="D179" s="25"/>
    </row>
    <row r="180" spans="1:4" x14ac:dyDescent="0.2">
      <c r="A180" s="15"/>
      <c r="B180" s="15"/>
      <c r="C180" s="229"/>
      <c r="D180" s="25"/>
    </row>
    <row r="181" spans="1:4" x14ac:dyDescent="0.2">
      <c r="A181" s="15"/>
      <c r="B181" s="15"/>
      <c r="C181" s="229"/>
      <c r="D181" s="25"/>
    </row>
    <row r="182" spans="1:4" x14ac:dyDescent="0.2">
      <c r="A182" s="15"/>
      <c r="B182" s="15"/>
      <c r="C182" s="229"/>
      <c r="D182" s="25"/>
    </row>
    <row r="183" spans="1:4" x14ac:dyDescent="0.2">
      <c r="A183" s="15"/>
      <c r="B183" s="15"/>
      <c r="C183" s="229"/>
      <c r="D183" s="25"/>
    </row>
    <row r="184" spans="1:4" x14ac:dyDescent="0.2">
      <c r="A184" s="15"/>
      <c r="B184" s="15"/>
      <c r="C184" s="229"/>
      <c r="D184" s="2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184"/>
  <sheetViews>
    <sheetView workbookViewId="0">
      <pane ySplit="12" topLeftCell="A13" activePane="bottomLeft" state="frozen"/>
      <selection activeCell="A9" sqref="A9:D9"/>
      <selection pane="bottomLeft" activeCell="G12" sqref="G12"/>
    </sheetView>
  </sheetViews>
  <sheetFormatPr defaultColWidth="9.28515625" defaultRowHeight="12.75" x14ac:dyDescent="0.2"/>
  <cols>
    <col min="1" max="1" width="9.7109375" style="65" customWidth="1"/>
    <col min="2" max="2" width="39.28515625" style="65" customWidth="1"/>
    <col min="3" max="3" width="11" style="65" customWidth="1"/>
    <col min="4" max="4" width="12.28515625" style="65" customWidth="1"/>
    <col min="5" max="5" width="0.7109375" style="65" customWidth="1"/>
    <col min="6" max="6" width="8.28515625" style="65" customWidth="1"/>
    <col min="7" max="7" width="12.7109375" style="65" customWidth="1"/>
    <col min="8" max="16384" width="9.28515625" style="65"/>
  </cols>
  <sheetData>
    <row r="1" spans="1:9" customFormat="1" ht="17.25" customHeight="1" x14ac:dyDescent="0.25">
      <c r="A1" s="203" t="s">
        <v>4362</v>
      </c>
      <c r="B1" s="63"/>
      <c r="C1" s="63"/>
      <c r="D1" s="64"/>
      <c r="E1" s="64"/>
      <c r="F1" s="64"/>
      <c r="G1" s="64"/>
      <c r="H1" s="2"/>
    </row>
    <row r="2" spans="1:9" customFormat="1" x14ac:dyDescent="0.2">
      <c r="A2" s="15" t="s">
        <v>1595</v>
      </c>
      <c r="B2" s="15"/>
      <c r="C2" s="7" t="s">
        <v>1596</v>
      </c>
      <c r="D2" s="7" t="s">
        <v>5844</v>
      </c>
      <c r="E2" s="64"/>
      <c r="F2" s="64"/>
      <c r="G2" s="64"/>
      <c r="H2" s="2"/>
    </row>
    <row r="3" spans="1:9" customFormat="1" ht="10.5" customHeight="1" x14ac:dyDescent="0.2">
      <c r="A3" s="3"/>
      <c r="B3" s="4"/>
      <c r="C3" s="200" t="s">
        <v>5842</v>
      </c>
      <c r="D3" s="5"/>
      <c r="E3" s="64"/>
      <c r="F3" s="6"/>
      <c r="G3" s="6"/>
      <c r="H3" s="2"/>
    </row>
    <row r="4" spans="1:9" customFormat="1" ht="10.5" customHeight="1" x14ac:dyDescent="0.2">
      <c r="A4" s="7"/>
      <c r="B4" s="8"/>
      <c r="C4" s="8"/>
      <c r="D4" s="8"/>
      <c r="E4" s="64"/>
      <c r="F4" s="8"/>
      <c r="G4" s="8"/>
      <c r="H4" s="2"/>
    </row>
    <row r="5" spans="1:9" customFormat="1" ht="10.5" customHeight="1" x14ac:dyDescent="0.2">
      <c r="A5" s="15" t="s">
        <v>59</v>
      </c>
      <c r="B5" s="202"/>
      <c r="C5" s="8" t="s">
        <v>1440</v>
      </c>
      <c r="D5" s="8" t="s">
        <v>5841</v>
      </c>
      <c r="E5" s="64"/>
      <c r="F5" s="302" t="s">
        <v>4360</v>
      </c>
      <c r="G5" s="303"/>
      <c r="H5" s="2"/>
    </row>
    <row r="6" spans="1:9" customFormat="1" ht="10.5" customHeight="1" x14ac:dyDescent="0.2">
      <c r="A6" s="7"/>
      <c r="B6" s="8"/>
      <c r="C6" s="201" t="s">
        <v>5843</v>
      </c>
      <c r="D6" s="9"/>
      <c r="E6" s="64"/>
      <c r="F6" s="302" t="s">
        <v>4361</v>
      </c>
      <c r="G6" s="303"/>
      <c r="H6" s="2"/>
    </row>
    <row r="7" spans="1:9" customFormat="1" ht="10.5" customHeight="1" x14ac:dyDescent="0.2">
      <c r="A7" s="83"/>
      <c r="B7" s="83"/>
      <c r="C7" s="83"/>
      <c r="D7" s="84"/>
      <c r="E7" s="66"/>
      <c r="F7" s="10" t="s">
        <v>1597</v>
      </c>
      <c r="G7" s="27">
        <v>43205</v>
      </c>
      <c r="H7" s="2"/>
    </row>
    <row r="8" spans="1:9" customFormat="1" ht="10.5" customHeight="1" x14ac:dyDescent="0.2">
      <c r="A8" s="4"/>
      <c r="B8" s="4"/>
      <c r="C8" s="4"/>
      <c r="D8" s="5"/>
      <c r="E8" s="8"/>
      <c r="F8" s="33"/>
      <c r="G8" s="34" t="s">
        <v>1905</v>
      </c>
      <c r="H8" s="11"/>
    </row>
    <row r="9" spans="1:9" ht="21" customHeight="1" x14ac:dyDescent="0.25">
      <c r="A9" s="301" t="s">
        <v>499</v>
      </c>
      <c r="B9" s="301"/>
      <c r="C9" s="301"/>
      <c r="D9" s="301"/>
      <c r="E9" s="37"/>
      <c r="F9" s="37"/>
      <c r="G9" s="8"/>
      <c r="H9" s="67"/>
    </row>
    <row r="10" spans="1:9" ht="12" customHeight="1" x14ac:dyDescent="0.2">
      <c r="A10" s="12"/>
      <c r="B10" s="12"/>
      <c r="C10" s="12"/>
      <c r="D10" s="13" t="s">
        <v>2136</v>
      </c>
      <c r="E10" s="8"/>
      <c r="F10" s="8"/>
      <c r="G10" s="8"/>
      <c r="H10" s="67"/>
    </row>
    <row r="11" spans="1:9" ht="5.25" customHeight="1" x14ac:dyDescent="0.2">
      <c r="A11" s="18"/>
      <c r="D11" s="19"/>
      <c r="G11" s="69"/>
    </row>
    <row r="12" spans="1:9" x14ac:dyDescent="0.2">
      <c r="A12" s="20" t="s">
        <v>1598</v>
      </c>
      <c r="B12" s="21" t="s">
        <v>1599</v>
      </c>
      <c r="C12" s="35" t="s">
        <v>1600</v>
      </c>
      <c r="D12" s="23" t="s">
        <v>1601</v>
      </c>
      <c r="F12" s="24" t="s">
        <v>1602</v>
      </c>
      <c r="G12" s="69">
        <v>0</v>
      </c>
    </row>
    <row r="13" spans="1:9" ht="12" customHeight="1" x14ac:dyDescent="0.2">
      <c r="A13" s="15"/>
      <c r="B13" s="15"/>
      <c r="C13" s="25"/>
      <c r="D13" s="26"/>
      <c r="F13" s="25"/>
      <c r="G13" s="117"/>
      <c r="H13" s="52"/>
      <c r="I13" s="39"/>
    </row>
    <row r="14" spans="1:9" ht="12" customHeight="1" x14ac:dyDescent="0.2">
      <c r="A14" s="15"/>
      <c r="B14" s="15"/>
      <c r="C14" s="25"/>
      <c r="D14" s="26"/>
      <c r="F14" s="25"/>
      <c r="G14" s="117"/>
      <c r="H14" s="52"/>
      <c r="I14" s="39"/>
    </row>
    <row r="15" spans="1:9" ht="12" customHeight="1" x14ac:dyDescent="0.2">
      <c r="A15" s="15"/>
      <c r="B15" s="47" t="s">
        <v>4887</v>
      </c>
      <c r="C15" s="25"/>
      <c r="D15" s="26"/>
      <c r="F15" s="25"/>
      <c r="G15" s="117"/>
      <c r="H15" s="52"/>
      <c r="I15" s="39"/>
    </row>
    <row r="16" spans="1:9" ht="12" customHeight="1" x14ac:dyDescent="0.2">
      <c r="A16" s="15"/>
      <c r="B16" s="47" t="s">
        <v>4888</v>
      </c>
      <c r="C16" s="25"/>
      <c r="D16" s="26"/>
      <c r="F16" s="25"/>
      <c r="G16" s="117"/>
      <c r="H16" s="52"/>
      <c r="I16" s="39"/>
    </row>
    <row r="17" spans="1:9" ht="12" customHeight="1" x14ac:dyDescent="0.2">
      <c r="A17" s="15"/>
      <c r="B17" s="15"/>
      <c r="C17" s="25"/>
      <c r="D17" s="26"/>
      <c r="F17" s="25"/>
      <c r="G17" s="117"/>
      <c r="H17" s="52"/>
      <c r="I17" s="39"/>
    </row>
    <row r="18" spans="1:9" ht="12" customHeight="1" x14ac:dyDescent="0.2">
      <c r="A18" s="15"/>
      <c r="B18" s="15"/>
      <c r="C18" s="25"/>
      <c r="D18" s="26"/>
      <c r="F18" s="25"/>
      <c r="G18" s="117"/>
      <c r="H18" s="52"/>
      <c r="I18" s="39"/>
    </row>
    <row r="19" spans="1:9" ht="12" customHeight="1" x14ac:dyDescent="0.2">
      <c r="A19" s="15"/>
      <c r="B19" s="15"/>
      <c r="C19" s="25"/>
      <c r="D19" s="26"/>
      <c r="F19" s="25"/>
      <c r="G19" s="117"/>
      <c r="H19" s="52"/>
      <c r="I19" s="39"/>
    </row>
    <row r="20" spans="1:9" ht="12" customHeight="1" x14ac:dyDescent="0.2">
      <c r="A20" s="15"/>
      <c r="B20" s="15"/>
      <c r="C20" s="25"/>
      <c r="D20" s="26"/>
      <c r="F20" s="25"/>
      <c r="G20" s="117"/>
      <c r="H20" s="52"/>
      <c r="I20" s="39"/>
    </row>
    <row r="21" spans="1:9" ht="12" customHeight="1" x14ac:dyDescent="0.2">
      <c r="A21" s="15"/>
      <c r="B21" s="15"/>
      <c r="C21" s="25"/>
      <c r="D21" s="26"/>
      <c r="F21" s="25"/>
      <c r="G21" s="117"/>
      <c r="H21" s="52"/>
      <c r="I21" s="39"/>
    </row>
    <row r="22" spans="1:9" ht="12" customHeight="1" x14ac:dyDescent="0.2">
      <c r="A22" s="15"/>
      <c r="B22" s="15"/>
      <c r="C22" s="25"/>
      <c r="D22" s="26"/>
      <c r="F22" s="25"/>
      <c r="G22" s="117"/>
      <c r="H22" s="52"/>
      <c r="I22" s="39"/>
    </row>
    <row r="23" spans="1:9" ht="12" customHeight="1" x14ac:dyDescent="0.2">
      <c r="A23" s="15"/>
      <c r="B23" s="15"/>
      <c r="C23" s="25"/>
      <c r="D23" s="26"/>
      <c r="F23" s="25"/>
      <c r="G23" s="117"/>
      <c r="H23" s="52"/>
      <c r="I23" s="39"/>
    </row>
    <row r="24" spans="1:9" ht="12" customHeight="1" x14ac:dyDescent="0.2">
      <c r="A24" s="15"/>
      <c r="B24" s="15"/>
      <c r="C24" s="25"/>
      <c r="D24" s="26"/>
      <c r="F24" s="25"/>
      <c r="G24" s="117"/>
      <c r="H24" s="52"/>
      <c r="I24" s="39"/>
    </row>
    <row r="25" spans="1:9" ht="12" customHeight="1" x14ac:dyDescent="0.2">
      <c r="A25" s="15"/>
      <c r="B25" s="15"/>
      <c r="C25" s="25"/>
      <c r="D25" s="26"/>
      <c r="F25" s="25"/>
      <c r="G25" s="117"/>
      <c r="H25" s="52"/>
      <c r="I25" s="39"/>
    </row>
    <row r="26" spans="1:9" ht="12" customHeight="1" x14ac:dyDescent="0.2">
      <c r="A26" s="15"/>
      <c r="B26" s="15"/>
      <c r="C26" s="25"/>
      <c r="D26" s="26"/>
      <c r="F26" s="25"/>
      <c r="G26" s="117"/>
      <c r="H26" s="52"/>
      <c r="I26" s="39"/>
    </row>
    <row r="27" spans="1:9" ht="12" customHeight="1" x14ac:dyDescent="0.2">
      <c r="A27" s="15"/>
      <c r="B27" s="15"/>
      <c r="C27" s="25"/>
      <c r="D27" s="26"/>
      <c r="F27" s="25"/>
      <c r="G27" s="117"/>
      <c r="H27" s="52"/>
      <c r="I27" s="39"/>
    </row>
    <row r="28" spans="1:9" ht="12" customHeight="1" x14ac:dyDescent="0.2">
      <c r="A28" s="15"/>
      <c r="B28" s="15"/>
      <c r="C28" s="25"/>
      <c r="D28" s="26"/>
      <c r="F28" s="25"/>
      <c r="G28" s="117"/>
      <c r="H28" s="52"/>
      <c r="I28" s="39"/>
    </row>
    <row r="29" spans="1:9" ht="12" customHeight="1" x14ac:dyDescent="0.2">
      <c r="A29" s="15"/>
      <c r="B29" s="15"/>
      <c r="C29" s="25"/>
      <c r="D29" s="26"/>
      <c r="F29" s="25"/>
      <c r="G29" s="117"/>
      <c r="H29" s="52"/>
      <c r="I29" s="39"/>
    </row>
    <row r="30" spans="1:9" ht="12" customHeight="1" x14ac:dyDescent="0.2">
      <c r="A30" s="15"/>
      <c r="B30" s="15"/>
      <c r="C30" s="25"/>
      <c r="D30" s="26"/>
      <c r="F30" s="25"/>
      <c r="G30" s="117"/>
      <c r="H30" s="52"/>
      <c r="I30" s="39"/>
    </row>
    <row r="31" spans="1:9" ht="12" customHeight="1" x14ac:dyDescent="0.2">
      <c r="A31" s="15"/>
      <c r="B31" s="15"/>
      <c r="C31" s="25"/>
      <c r="D31" s="26"/>
      <c r="F31" s="25"/>
      <c r="G31" s="117"/>
      <c r="H31" s="52"/>
      <c r="I31" s="39"/>
    </row>
    <row r="32" spans="1:9" ht="12" customHeight="1" x14ac:dyDescent="0.2">
      <c r="A32" s="15"/>
      <c r="B32" s="15"/>
      <c r="C32" s="25"/>
      <c r="D32" s="26"/>
      <c r="F32" s="25"/>
      <c r="G32" s="117"/>
      <c r="H32" s="52"/>
      <c r="I32" s="39"/>
    </row>
    <row r="33" spans="1:9" ht="12" customHeight="1" x14ac:dyDescent="0.2">
      <c r="A33" s="15"/>
      <c r="B33" s="15"/>
      <c r="C33" s="25"/>
      <c r="D33" s="26"/>
      <c r="F33" s="25"/>
      <c r="G33" s="117"/>
      <c r="H33" s="52"/>
      <c r="I33" s="39"/>
    </row>
    <row r="34" spans="1:9" ht="12" customHeight="1" x14ac:dyDescent="0.2">
      <c r="A34" s="15"/>
      <c r="B34" s="15"/>
      <c r="C34" s="25"/>
      <c r="D34" s="26"/>
      <c r="F34" s="25"/>
      <c r="G34" s="117"/>
      <c r="H34" s="52"/>
      <c r="I34" s="39"/>
    </row>
    <row r="35" spans="1:9" ht="12" customHeight="1" x14ac:dyDescent="0.2">
      <c r="A35" s="15"/>
      <c r="B35" s="15"/>
      <c r="C35" s="25"/>
      <c r="D35" s="26"/>
      <c r="F35" s="25"/>
      <c r="G35" s="117"/>
      <c r="H35" s="52"/>
      <c r="I35" s="39"/>
    </row>
    <row r="36" spans="1:9" ht="12" customHeight="1" x14ac:dyDescent="0.2">
      <c r="A36" s="15"/>
      <c r="B36" s="15"/>
      <c r="C36" s="25"/>
      <c r="D36" s="26"/>
      <c r="F36" s="25"/>
      <c r="G36" s="117"/>
      <c r="H36" s="52"/>
      <c r="I36" s="39"/>
    </row>
    <row r="37" spans="1:9" ht="12" customHeight="1" x14ac:dyDescent="0.2">
      <c r="A37" s="15"/>
      <c r="B37" s="15"/>
      <c r="C37" s="25"/>
      <c r="D37" s="26"/>
      <c r="F37" s="25"/>
      <c r="G37" s="117"/>
      <c r="H37" s="52"/>
      <c r="I37" s="39"/>
    </row>
    <row r="38" spans="1:9" ht="12" customHeight="1" x14ac:dyDescent="0.2">
      <c r="A38" s="15"/>
      <c r="B38" s="15"/>
      <c r="C38" s="25"/>
      <c r="D38" s="26"/>
      <c r="E38" s="70"/>
      <c r="F38" s="25"/>
      <c r="G38" s="117"/>
      <c r="H38" s="52"/>
      <c r="I38" s="39"/>
    </row>
    <row r="39" spans="1:9" ht="12" customHeight="1" x14ac:dyDescent="0.2">
      <c r="A39" s="15"/>
      <c r="B39" s="15"/>
      <c r="C39" s="25"/>
      <c r="D39" s="26"/>
      <c r="F39" s="25"/>
      <c r="G39" s="117"/>
      <c r="H39" s="52"/>
      <c r="I39" s="39"/>
    </row>
    <row r="40" spans="1:9" ht="12" customHeight="1" x14ac:dyDescent="0.2">
      <c r="A40" s="15"/>
      <c r="B40" s="15"/>
      <c r="C40" s="25"/>
      <c r="D40" s="26"/>
      <c r="F40" s="25"/>
      <c r="G40" s="117"/>
      <c r="H40" s="52"/>
      <c r="I40" s="39"/>
    </row>
    <row r="41" spans="1:9" ht="12" customHeight="1" x14ac:dyDescent="0.2">
      <c r="A41" s="15"/>
      <c r="B41" s="15"/>
      <c r="C41" s="25"/>
      <c r="D41" s="26"/>
      <c r="F41" s="25"/>
      <c r="G41" s="117"/>
      <c r="H41" s="52"/>
      <c r="I41" s="39"/>
    </row>
    <row r="42" spans="1:9" ht="12" customHeight="1" x14ac:dyDescent="0.2">
      <c r="A42" s="15"/>
      <c r="B42" s="15"/>
      <c r="C42" s="25"/>
      <c r="D42" s="26"/>
      <c r="F42" s="26"/>
      <c r="G42" s="117"/>
      <c r="H42" s="52"/>
      <c r="I42" s="39"/>
    </row>
    <row r="43" spans="1:9" ht="12" customHeight="1" x14ac:dyDescent="0.2">
      <c r="A43" s="85"/>
      <c r="B43" s="15"/>
      <c r="C43" s="25"/>
      <c r="D43" s="26"/>
      <c r="F43" s="25"/>
      <c r="G43" s="117"/>
      <c r="H43" s="52"/>
      <c r="I43" s="39"/>
    </row>
    <row r="44" spans="1:9" ht="12" customHeight="1" x14ac:dyDescent="0.2">
      <c r="A44" s="15"/>
      <c r="B44" s="15"/>
      <c r="C44" s="25"/>
      <c r="D44" s="26"/>
      <c r="F44" s="25"/>
      <c r="G44" s="117"/>
      <c r="H44" s="52"/>
      <c r="I44" s="39"/>
    </row>
    <row r="45" spans="1:9" ht="12" customHeight="1" x14ac:dyDescent="0.2">
      <c r="A45" s="15"/>
      <c r="B45" s="15"/>
      <c r="C45" s="25"/>
      <c r="D45" s="26"/>
      <c r="F45" s="25"/>
      <c r="G45" s="117"/>
      <c r="H45" s="52"/>
      <c r="I45" s="39"/>
    </row>
    <row r="46" spans="1:9" ht="12" customHeight="1" x14ac:dyDescent="0.2">
      <c r="A46" s="15"/>
      <c r="B46" s="15"/>
      <c r="C46" s="25"/>
      <c r="D46" s="26"/>
      <c r="F46" s="25"/>
      <c r="G46" s="117"/>
      <c r="H46" s="52"/>
      <c r="I46" s="39"/>
    </row>
    <row r="47" spans="1:9" ht="12" customHeight="1" x14ac:dyDescent="0.2">
      <c r="A47" s="16"/>
      <c r="B47" s="14"/>
      <c r="C47" s="25"/>
      <c r="D47" s="26"/>
      <c r="H47" s="71"/>
    </row>
    <row r="48" spans="1:9" ht="12" customHeight="1" x14ac:dyDescent="0.2">
      <c r="A48" s="16"/>
      <c r="B48" s="14"/>
      <c r="C48" s="25"/>
      <c r="D48" s="26"/>
      <c r="H48" s="71"/>
    </row>
    <row r="49" spans="1:8" ht="12" customHeight="1" x14ac:dyDescent="0.2">
      <c r="A49" s="16"/>
      <c r="B49" s="14"/>
      <c r="C49" s="25"/>
      <c r="D49" s="26"/>
      <c r="H49" s="71"/>
    </row>
    <row r="50" spans="1:8" ht="12" customHeight="1" x14ac:dyDescent="0.2">
      <c r="A50" s="16"/>
      <c r="B50" s="14"/>
      <c r="C50" s="25"/>
      <c r="D50" s="26"/>
      <c r="H50" s="71"/>
    </row>
    <row r="51" spans="1:8" ht="12" customHeight="1" x14ac:dyDescent="0.2">
      <c r="A51" s="16"/>
      <c r="B51" s="14"/>
      <c r="C51" s="25"/>
      <c r="D51" s="26"/>
      <c r="H51" s="71"/>
    </row>
    <row r="52" spans="1:8" ht="12" customHeight="1" x14ac:dyDescent="0.2">
      <c r="A52" s="16"/>
      <c r="B52" s="14"/>
      <c r="C52" s="25"/>
      <c r="D52" s="26"/>
      <c r="H52" s="71"/>
    </row>
    <row r="53" spans="1:8" ht="12" customHeight="1" x14ac:dyDescent="0.2">
      <c r="A53" s="16"/>
      <c r="B53" s="14"/>
      <c r="C53" s="25"/>
      <c r="D53" s="26"/>
      <c r="H53" s="71"/>
    </row>
    <row r="54" spans="1:8" ht="12" customHeight="1" x14ac:dyDescent="0.2">
      <c r="A54" s="16"/>
      <c r="B54" s="14"/>
      <c r="C54" s="25"/>
      <c r="D54" s="26"/>
      <c r="H54" s="71"/>
    </row>
    <row r="55" spans="1:8" ht="12" customHeight="1" x14ac:dyDescent="0.2">
      <c r="A55" s="16"/>
      <c r="B55" s="14"/>
      <c r="C55" s="25"/>
      <c r="D55" s="26"/>
      <c r="H55" s="71"/>
    </row>
    <row r="56" spans="1:8" ht="12" customHeight="1" x14ac:dyDescent="0.2">
      <c r="A56" s="16"/>
      <c r="B56" s="14"/>
      <c r="C56" s="25"/>
      <c r="D56" s="26"/>
      <c r="H56" s="71"/>
    </row>
    <row r="57" spans="1:8" ht="12" customHeight="1" x14ac:dyDescent="0.2">
      <c r="A57" s="16"/>
      <c r="B57" s="14"/>
      <c r="C57" s="25"/>
      <c r="D57" s="26"/>
      <c r="H57" s="71"/>
    </row>
    <row r="58" spans="1:8" ht="12" customHeight="1" x14ac:dyDescent="0.2">
      <c r="A58" s="16"/>
      <c r="B58" s="14"/>
      <c r="C58" s="25"/>
      <c r="D58" s="26"/>
      <c r="H58" s="71"/>
    </row>
    <row r="59" spans="1:8" ht="12" customHeight="1" x14ac:dyDescent="0.2">
      <c r="A59" s="16"/>
      <c r="B59" s="14"/>
      <c r="C59" s="25"/>
      <c r="D59" s="26"/>
      <c r="H59" s="71"/>
    </row>
    <row r="60" spans="1:8" ht="12" customHeight="1" x14ac:dyDescent="0.2">
      <c r="A60" s="16"/>
      <c r="B60" s="14"/>
      <c r="C60" s="25"/>
      <c r="D60" s="26"/>
      <c r="H60" s="71"/>
    </row>
    <row r="61" spans="1:8" ht="12" customHeight="1" x14ac:dyDescent="0.2">
      <c r="A61" s="16"/>
      <c r="B61" s="14"/>
      <c r="C61" s="25"/>
      <c r="D61" s="26"/>
      <c r="H61" s="71"/>
    </row>
    <row r="62" spans="1:8" ht="12" customHeight="1" x14ac:dyDescent="0.2">
      <c r="A62" s="16"/>
      <c r="B62" s="14"/>
      <c r="C62" s="25"/>
      <c r="D62" s="26"/>
      <c r="H62" s="71"/>
    </row>
    <row r="63" spans="1:8" ht="12" customHeight="1" x14ac:dyDescent="0.2">
      <c r="A63" s="16"/>
      <c r="B63" s="14"/>
      <c r="C63" s="25"/>
      <c r="D63" s="26"/>
      <c r="H63" s="71"/>
    </row>
    <row r="64" spans="1:8" ht="12" customHeight="1" x14ac:dyDescent="0.2">
      <c r="A64" s="16"/>
      <c r="B64" s="14"/>
      <c r="C64" s="25"/>
      <c r="D64" s="26"/>
      <c r="H64" s="71"/>
    </row>
    <row r="65" spans="1:8" ht="12" customHeight="1" x14ac:dyDescent="0.2">
      <c r="A65" s="16"/>
      <c r="B65" s="14"/>
      <c r="C65" s="25"/>
      <c r="D65" s="26"/>
      <c r="H65" s="71"/>
    </row>
    <row r="66" spans="1:8" ht="12" customHeight="1" x14ac:dyDescent="0.2">
      <c r="A66" s="16"/>
      <c r="B66" s="14"/>
      <c r="C66" s="25"/>
      <c r="D66" s="26"/>
      <c r="H66" s="71"/>
    </row>
    <row r="67" spans="1:8" ht="12" customHeight="1" x14ac:dyDescent="0.2">
      <c r="A67" s="16"/>
      <c r="B67" s="14"/>
      <c r="C67" s="25"/>
      <c r="D67" s="26"/>
      <c r="H67" s="71"/>
    </row>
    <row r="68" spans="1:8" ht="12" customHeight="1" x14ac:dyDescent="0.2">
      <c r="A68" s="16"/>
      <c r="B68" s="14"/>
      <c r="C68" s="25"/>
      <c r="D68" s="26"/>
      <c r="H68" s="71"/>
    </row>
    <row r="69" spans="1:8" ht="12" customHeight="1" x14ac:dyDescent="0.2">
      <c r="A69" s="16"/>
      <c r="B69" s="14"/>
      <c r="C69" s="25"/>
      <c r="D69" s="26"/>
      <c r="H69" s="71"/>
    </row>
    <row r="70" spans="1:8" ht="12" customHeight="1" x14ac:dyDescent="0.2">
      <c r="A70" s="41"/>
      <c r="B70" s="15"/>
      <c r="C70" s="25"/>
      <c r="D70" s="26"/>
      <c r="H70" s="71"/>
    </row>
    <row r="71" spans="1:8" ht="12" customHeight="1" x14ac:dyDescent="0.2">
      <c r="A71" s="41"/>
      <c r="B71" s="15"/>
      <c r="C71" s="25"/>
      <c r="D71" s="26"/>
      <c r="H71" s="71"/>
    </row>
    <row r="72" spans="1:8" ht="12" customHeight="1" x14ac:dyDescent="0.2">
      <c r="A72" s="41"/>
      <c r="B72" s="15"/>
      <c r="C72" s="25"/>
      <c r="D72" s="26"/>
      <c r="H72" s="71"/>
    </row>
    <row r="73" spans="1:8" ht="12" customHeight="1" x14ac:dyDescent="0.2">
      <c r="A73" s="41"/>
      <c r="B73" s="15"/>
      <c r="C73" s="25"/>
      <c r="D73" s="26"/>
      <c r="H73" s="71"/>
    </row>
    <row r="74" spans="1:8" ht="12" customHeight="1" x14ac:dyDescent="0.2">
      <c r="A74" s="41"/>
      <c r="B74" s="15"/>
      <c r="C74" s="25"/>
      <c r="D74" s="26"/>
      <c r="H74" s="71"/>
    </row>
    <row r="75" spans="1:8" ht="12" customHeight="1" x14ac:dyDescent="0.2">
      <c r="A75" s="41"/>
      <c r="B75" s="15"/>
      <c r="C75" s="25"/>
      <c r="D75" s="26"/>
      <c r="H75" s="71"/>
    </row>
    <row r="76" spans="1:8" ht="12" customHeight="1" x14ac:dyDescent="0.2">
      <c r="A76" s="41"/>
      <c r="B76" s="15"/>
      <c r="C76" s="25"/>
      <c r="D76" s="26"/>
      <c r="F76" s="25"/>
      <c r="H76" s="71"/>
    </row>
    <row r="77" spans="1:8" ht="12" customHeight="1" x14ac:dyDescent="0.2">
      <c r="A77" s="41"/>
      <c r="B77" s="15"/>
      <c r="C77" s="25"/>
      <c r="D77" s="26"/>
      <c r="F77" s="25"/>
      <c r="H77" s="71"/>
    </row>
    <row r="78" spans="1:8" ht="12" customHeight="1" x14ac:dyDescent="0.2">
      <c r="A78" s="41"/>
      <c r="B78" s="15"/>
      <c r="C78" s="25"/>
      <c r="D78" s="26"/>
      <c r="F78" s="25"/>
      <c r="H78" s="71"/>
    </row>
    <row r="79" spans="1:8" ht="12" customHeight="1" x14ac:dyDescent="0.2">
      <c r="A79" s="41"/>
      <c r="B79" s="15"/>
      <c r="C79" s="25"/>
      <c r="D79" s="26"/>
      <c r="F79" s="25"/>
      <c r="H79" s="71"/>
    </row>
    <row r="80" spans="1:8" ht="12" customHeight="1" x14ac:dyDescent="0.2">
      <c r="A80" s="41"/>
      <c r="B80" s="15"/>
      <c r="C80" s="25"/>
      <c r="D80" s="26"/>
      <c r="F80" s="25"/>
      <c r="H80" s="71"/>
    </row>
    <row r="81" spans="1:8" ht="12" customHeight="1" x14ac:dyDescent="0.2">
      <c r="A81" s="41"/>
      <c r="B81" s="15"/>
      <c r="C81" s="25"/>
      <c r="D81" s="26"/>
      <c r="F81" s="25"/>
      <c r="H81" s="71"/>
    </row>
    <row r="82" spans="1:8" ht="12" customHeight="1" x14ac:dyDescent="0.2">
      <c r="A82" s="41"/>
      <c r="B82" s="15"/>
      <c r="C82" s="25"/>
      <c r="D82" s="26"/>
      <c r="F82" s="25"/>
      <c r="H82" s="71"/>
    </row>
    <row r="83" spans="1:8" ht="12" customHeight="1" x14ac:dyDescent="0.2">
      <c r="A83" s="41"/>
      <c r="B83" s="15"/>
      <c r="C83" s="25"/>
      <c r="D83" s="26"/>
      <c r="H83" s="71"/>
    </row>
    <row r="84" spans="1:8" ht="12" customHeight="1" x14ac:dyDescent="0.2">
      <c r="A84" s="41"/>
      <c r="B84" s="15"/>
      <c r="C84" s="25"/>
      <c r="D84" s="26"/>
      <c r="H84" s="71"/>
    </row>
    <row r="85" spans="1:8" ht="12" customHeight="1" x14ac:dyDescent="0.2">
      <c r="A85" s="41"/>
      <c r="B85" s="15"/>
      <c r="C85" s="25"/>
      <c r="D85" s="26"/>
      <c r="H85" s="71"/>
    </row>
    <row r="86" spans="1:8" ht="12" customHeight="1" x14ac:dyDescent="0.2">
      <c r="A86" s="41"/>
      <c r="B86" s="15"/>
      <c r="C86" s="25"/>
      <c r="D86" s="26"/>
      <c r="H86" s="71"/>
    </row>
    <row r="87" spans="1:8" ht="12" customHeight="1" x14ac:dyDescent="0.2">
      <c r="A87" s="41"/>
      <c r="B87" s="15"/>
      <c r="C87" s="25"/>
      <c r="D87" s="26"/>
      <c r="H87" s="71"/>
    </row>
    <row r="88" spans="1:8" ht="12" customHeight="1" x14ac:dyDescent="0.2">
      <c r="A88" s="13"/>
      <c r="B88" s="15"/>
      <c r="C88" s="25"/>
      <c r="D88" s="26"/>
      <c r="H88" s="71"/>
    </row>
    <row r="89" spans="1:8" ht="12" customHeight="1" x14ac:dyDescent="0.2">
      <c r="A89" s="13"/>
      <c r="B89" s="15"/>
      <c r="C89" s="25"/>
      <c r="D89" s="26"/>
      <c r="H89" s="71"/>
    </row>
    <row r="90" spans="1:8" ht="12" customHeight="1" x14ac:dyDescent="0.2">
      <c r="A90" s="41"/>
      <c r="B90" s="15"/>
      <c r="C90" s="25"/>
      <c r="D90" s="26"/>
      <c r="H90" s="71"/>
    </row>
    <row r="91" spans="1:8" ht="12" customHeight="1" x14ac:dyDescent="0.2">
      <c r="A91" s="41"/>
      <c r="B91" s="15"/>
      <c r="C91" s="25"/>
      <c r="D91" s="26"/>
      <c r="H91" s="71"/>
    </row>
    <row r="92" spans="1:8" ht="12" customHeight="1" x14ac:dyDescent="0.2">
      <c r="A92" s="41"/>
      <c r="B92" s="15"/>
      <c r="C92" s="25"/>
      <c r="D92" s="26"/>
      <c r="H92" s="71"/>
    </row>
    <row r="93" spans="1:8" ht="12" customHeight="1" x14ac:dyDescent="0.2">
      <c r="A93" s="41"/>
      <c r="B93" s="15"/>
      <c r="C93" s="25"/>
      <c r="D93" s="26"/>
      <c r="H93" s="71"/>
    </row>
    <row r="94" spans="1:8" ht="12" customHeight="1" x14ac:dyDescent="0.2">
      <c r="A94" s="41"/>
      <c r="B94" s="15"/>
      <c r="C94" s="25"/>
      <c r="D94" s="26"/>
      <c r="H94" s="71"/>
    </row>
    <row r="95" spans="1:8" ht="12" customHeight="1" x14ac:dyDescent="0.2">
      <c r="A95" s="41"/>
      <c r="B95" s="15"/>
      <c r="C95" s="25"/>
      <c r="D95" s="26"/>
      <c r="H95" s="71"/>
    </row>
    <row r="96" spans="1:8" ht="12" customHeight="1" x14ac:dyDescent="0.2">
      <c r="A96" s="41"/>
      <c r="B96" s="15"/>
      <c r="C96" s="25"/>
      <c r="D96" s="26"/>
      <c r="H96" s="71"/>
    </row>
    <row r="97" spans="1:8" ht="12" customHeight="1" x14ac:dyDescent="0.2">
      <c r="A97" s="41"/>
      <c r="B97" s="15"/>
      <c r="C97" s="25"/>
      <c r="D97" s="26"/>
      <c r="H97" s="71"/>
    </row>
    <row r="98" spans="1:8" ht="12" customHeight="1" x14ac:dyDescent="0.2">
      <c r="A98" s="15"/>
      <c r="B98" s="15"/>
      <c r="C98" s="25"/>
      <c r="D98" s="25"/>
      <c r="H98" s="71"/>
    </row>
    <row r="99" spans="1:8" ht="12" customHeight="1" x14ac:dyDescent="0.2">
      <c r="A99" s="15"/>
      <c r="B99" s="15"/>
      <c r="C99" s="25"/>
      <c r="D99" s="25"/>
      <c r="H99" s="71"/>
    </row>
    <row r="100" spans="1:8" ht="12" customHeight="1" x14ac:dyDescent="0.2">
      <c r="A100" s="15"/>
      <c r="B100" s="15"/>
      <c r="C100" s="25"/>
      <c r="D100" s="25"/>
      <c r="H100" s="71"/>
    </row>
    <row r="101" spans="1:8" ht="12" customHeight="1" x14ac:dyDescent="0.2">
      <c r="A101" s="15"/>
      <c r="B101" s="15"/>
      <c r="C101" s="25"/>
      <c r="D101" s="25"/>
      <c r="H101" s="71"/>
    </row>
    <row r="102" spans="1:8" ht="12" customHeight="1" x14ac:dyDescent="0.2">
      <c r="A102" s="15"/>
      <c r="B102" s="15"/>
      <c r="C102" s="25"/>
      <c r="D102" s="25"/>
      <c r="H102" s="71"/>
    </row>
    <row r="103" spans="1:8" ht="12" customHeight="1" x14ac:dyDescent="0.2">
      <c r="A103" s="15"/>
      <c r="B103" s="15"/>
      <c r="C103" s="25"/>
      <c r="D103" s="25"/>
      <c r="H103" s="71"/>
    </row>
    <row r="104" spans="1:8" ht="12" customHeight="1" x14ac:dyDescent="0.2">
      <c r="A104" s="15"/>
      <c r="B104" s="15"/>
      <c r="C104" s="25"/>
      <c r="D104" s="25"/>
      <c r="H104" s="71"/>
    </row>
    <row r="105" spans="1:8" ht="12" customHeight="1" x14ac:dyDescent="0.2">
      <c r="A105" s="15"/>
      <c r="B105" s="15"/>
      <c r="C105" s="25"/>
      <c r="D105" s="25"/>
      <c r="H105" s="71"/>
    </row>
    <row r="106" spans="1:8" ht="12" customHeight="1" x14ac:dyDescent="0.2">
      <c r="A106" s="15"/>
      <c r="B106" s="15"/>
      <c r="C106" s="25"/>
      <c r="D106" s="25"/>
      <c r="H106" s="71"/>
    </row>
    <row r="107" spans="1:8" ht="12" customHeight="1" x14ac:dyDescent="0.2">
      <c r="A107" s="15"/>
      <c r="B107" s="15"/>
      <c r="C107" s="25"/>
      <c r="D107" s="25"/>
      <c r="H107" s="71"/>
    </row>
    <row r="108" spans="1:8" ht="12" customHeight="1" x14ac:dyDescent="0.2">
      <c r="A108" s="15"/>
      <c r="B108" s="15"/>
      <c r="C108" s="25"/>
      <c r="D108" s="25"/>
      <c r="H108" s="71"/>
    </row>
    <row r="109" spans="1:8" ht="12" customHeight="1" x14ac:dyDescent="0.2">
      <c r="A109" s="15"/>
      <c r="B109" s="15"/>
      <c r="C109" s="25"/>
      <c r="D109" s="25"/>
      <c r="H109" s="71"/>
    </row>
    <row r="110" spans="1:8" ht="12" customHeight="1" x14ac:dyDescent="0.2">
      <c r="A110" s="15"/>
      <c r="B110" s="15"/>
      <c r="C110" s="25"/>
      <c r="D110" s="25"/>
      <c r="H110" s="71"/>
    </row>
    <row r="111" spans="1:8" ht="12" customHeight="1" x14ac:dyDescent="0.2">
      <c r="A111" s="15"/>
      <c r="B111" s="15"/>
      <c r="C111" s="25"/>
      <c r="D111" s="25"/>
      <c r="H111" s="71"/>
    </row>
    <row r="112" spans="1:8" ht="12" customHeight="1" x14ac:dyDescent="0.2">
      <c r="A112" s="15"/>
      <c r="B112" s="15"/>
      <c r="C112" s="25"/>
      <c r="D112" s="25"/>
      <c r="H112" s="71"/>
    </row>
    <row r="113" spans="1:8" ht="12" customHeight="1" x14ac:dyDescent="0.2">
      <c r="A113" s="15"/>
      <c r="B113" s="15"/>
      <c r="C113" s="25"/>
      <c r="D113" s="25"/>
      <c r="H113" s="71"/>
    </row>
    <row r="114" spans="1:8" ht="12" customHeight="1" x14ac:dyDescent="0.2">
      <c r="A114" s="15"/>
      <c r="B114" s="15"/>
      <c r="C114" s="25"/>
      <c r="D114" s="25"/>
      <c r="H114" s="71"/>
    </row>
    <row r="115" spans="1:8" ht="12" customHeight="1" x14ac:dyDescent="0.2">
      <c r="A115" s="15"/>
      <c r="B115" s="15"/>
      <c r="C115" s="25"/>
      <c r="D115" s="25"/>
      <c r="H115" s="71"/>
    </row>
    <row r="116" spans="1:8" ht="12" customHeight="1" x14ac:dyDescent="0.2">
      <c r="A116" s="15"/>
      <c r="B116" s="15"/>
      <c r="C116" s="25"/>
      <c r="D116" s="25"/>
      <c r="H116" s="71"/>
    </row>
    <row r="117" spans="1:8" ht="12" customHeight="1" x14ac:dyDescent="0.2">
      <c r="A117" s="15"/>
      <c r="B117" s="15"/>
      <c r="C117" s="25"/>
      <c r="D117" s="25"/>
      <c r="H117" s="71"/>
    </row>
    <row r="118" spans="1:8" ht="12" customHeight="1" x14ac:dyDescent="0.2">
      <c r="A118" s="15"/>
      <c r="B118" s="15"/>
      <c r="C118" s="25"/>
      <c r="D118" s="25"/>
      <c r="H118" s="71"/>
    </row>
    <row r="119" spans="1:8" ht="12" customHeight="1" x14ac:dyDescent="0.2">
      <c r="A119" s="15"/>
      <c r="B119" s="15"/>
      <c r="C119" s="25"/>
      <c r="D119" s="25"/>
      <c r="H119" s="71"/>
    </row>
    <row r="120" spans="1:8" ht="12" customHeight="1" x14ac:dyDescent="0.2">
      <c r="A120" s="15"/>
      <c r="B120" s="15"/>
      <c r="C120" s="25"/>
      <c r="D120" s="25"/>
      <c r="H120" s="71"/>
    </row>
    <row r="121" spans="1:8" ht="12" customHeight="1" x14ac:dyDescent="0.2">
      <c r="A121" s="15"/>
      <c r="B121" s="15"/>
      <c r="C121" s="25"/>
      <c r="D121" s="25"/>
      <c r="H121" s="71"/>
    </row>
    <row r="122" spans="1:8" ht="12" customHeight="1" x14ac:dyDescent="0.2">
      <c r="A122" s="15"/>
      <c r="B122" s="15"/>
      <c r="C122" s="25"/>
      <c r="D122" s="25"/>
      <c r="H122" s="71"/>
    </row>
    <row r="123" spans="1:8" ht="12" customHeight="1" x14ac:dyDescent="0.2">
      <c r="A123" s="15"/>
      <c r="B123" s="15"/>
      <c r="C123" s="25"/>
      <c r="D123" s="25"/>
      <c r="H123" s="71"/>
    </row>
    <row r="124" spans="1:8" ht="12" customHeight="1" x14ac:dyDescent="0.2">
      <c r="A124" s="15"/>
      <c r="B124" s="15"/>
      <c r="C124" s="25"/>
      <c r="D124" s="25"/>
      <c r="H124" s="71"/>
    </row>
    <row r="125" spans="1:8" ht="12" customHeight="1" x14ac:dyDescent="0.2">
      <c r="A125" s="15"/>
      <c r="B125" s="15"/>
      <c r="C125" s="25"/>
      <c r="D125" s="25"/>
      <c r="H125" s="71"/>
    </row>
    <row r="126" spans="1:8" ht="12" customHeight="1" x14ac:dyDescent="0.2">
      <c r="A126" s="15"/>
      <c r="B126" s="15"/>
      <c r="C126" s="25"/>
      <c r="D126" s="25"/>
      <c r="H126" s="71"/>
    </row>
    <row r="127" spans="1:8" ht="12" customHeight="1" x14ac:dyDescent="0.2">
      <c r="A127" s="15"/>
      <c r="B127" s="15"/>
      <c r="C127" s="25"/>
      <c r="D127" s="25"/>
      <c r="H127" s="71"/>
    </row>
    <row r="128" spans="1:8" ht="12" customHeight="1" x14ac:dyDescent="0.2">
      <c r="A128" s="15"/>
      <c r="B128" s="15"/>
      <c r="C128" s="25"/>
      <c r="D128" s="25"/>
      <c r="H128" s="71"/>
    </row>
    <row r="129" spans="1:8" ht="12" customHeight="1" x14ac:dyDescent="0.2">
      <c r="A129" s="15"/>
      <c r="B129" s="15"/>
      <c r="C129" s="25"/>
      <c r="D129" s="25"/>
      <c r="H129" s="71"/>
    </row>
    <row r="130" spans="1:8" ht="12" customHeight="1" x14ac:dyDescent="0.2">
      <c r="A130" s="15"/>
      <c r="B130" s="15"/>
      <c r="C130" s="25"/>
      <c r="D130" s="25"/>
      <c r="H130" s="71"/>
    </row>
    <row r="131" spans="1:8" ht="12" customHeight="1" x14ac:dyDescent="0.2">
      <c r="A131" s="15"/>
      <c r="B131" s="15"/>
      <c r="C131" s="25"/>
      <c r="D131" s="25"/>
    </row>
    <row r="132" spans="1:8" ht="12" customHeight="1" x14ac:dyDescent="0.2">
      <c r="A132" s="15"/>
      <c r="B132" s="15"/>
      <c r="C132" s="25"/>
      <c r="D132" s="25"/>
    </row>
    <row r="133" spans="1:8" ht="12" customHeight="1" x14ac:dyDescent="0.2">
      <c r="A133" s="15"/>
      <c r="B133" s="15"/>
      <c r="C133" s="25"/>
      <c r="D133" s="25"/>
    </row>
    <row r="134" spans="1:8" ht="12" customHeight="1" x14ac:dyDescent="0.2">
      <c r="A134" s="15"/>
      <c r="B134" s="15"/>
      <c r="C134" s="25"/>
      <c r="D134" s="25"/>
    </row>
    <row r="135" spans="1:8" ht="12" customHeight="1" x14ac:dyDescent="0.2">
      <c r="A135" s="15"/>
      <c r="B135" s="15"/>
      <c r="C135" s="25"/>
      <c r="D135" s="25"/>
    </row>
    <row r="136" spans="1:8" ht="12" customHeight="1" x14ac:dyDescent="0.2">
      <c r="A136" s="15"/>
      <c r="B136" s="15"/>
      <c r="C136" s="25"/>
      <c r="D136" s="25"/>
    </row>
    <row r="137" spans="1:8" ht="12" customHeight="1" x14ac:dyDescent="0.2">
      <c r="A137" s="15"/>
      <c r="B137" s="15"/>
      <c r="C137" s="25"/>
      <c r="D137" s="25"/>
    </row>
    <row r="138" spans="1:8" ht="12" customHeight="1" x14ac:dyDescent="0.2">
      <c r="A138" s="15"/>
      <c r="B138" s="15"/>
      <c r="C138" s="25"/>
      <c r="D138" s="25"/>
    </row>
    <row r="139" spans="1:8" ht="12" customHeight="1" x14ac:dyDescent="0.2">
      <c r="A139" s="15"/>
      <c r="B139" s="15"/>
      <c r="C139" s="25"/>
      <c r="D139" s="25"/>
    </row>
    <row r="140" spans="1:8" ht="12" customHeight="1" x14ac:dyDescent="0.2">
      <c r="A140" s="15"/>
      <c r="B140" s="15"/>
      <c r="C140" s="25"/>
      <c r="D140" s="25"/>
    </row>
    <row r="141" spans="1:8" ht="12" customHeight="1" x14ac:dyDescent="0.2">
      <c r="A141" s="15"/>
      <c r="B141" s="15"/>
      <c r="C141" s="25"/>
      <c r="D141" s="25"/>
    </row>
    <row r="142" spans="1:8" ht="12" customHeight="1" x14ac:dyDescent="0.2">
      <c r="A142" s="15"/>
      <c r="B142" s="15"/>
      <c r="C142" s="25"/>
      <c r="D142" s="25"/>
    </row>
    <row r="143" spans="1:8" ht="12" customHeight="1" x14ac:dyDescent="0.2">
      <c r="A143" s="15"/>
      <c r="B143" s="15"/>
      <c r="C143" s="25"/>
      <c r="D143" s="25"/>
    </row>
    <row r="144" spans="1:8" ht="12" customHeight="1" x14ac:dyDescent="0.2">
      <c r="A144" s="15"/>
      <c r="B144" s="15"/>
      <c r="C144" s="25"/>
      <c r="D144" s="25"/>
    </row>
    <row r="145" spans="1:4" ht="12" customHeight="1" x14ac:dyDescent="0.2">
      <c r="A145" s="15"/>
      <c r="B145" s="15"/>
      <c r="C145" s="25"/>
      <c r="D145" s="25"/>
    </row>
    <row r="146" spans="1:4" ht="12" customHeight="1" x14ac:dyDescent="0.2">
      <c r="A146" s="15"/>
      <c r="B146" s="15"/>
      <c r="C146" s="25"/>
      <c r="D146" s="25"/>
    </row>
    <row r="147" spans="1:4" ht="12" customHeight="1" x14ac:dyDescent="0.2">
      <c r="A147" s="15"/>
      <c r="B147" s="15"/>
      <c r="C147" s="25"/>
      <c r="D147" s="25"/>
    </row>
    <row r="148" spans="1:4" ht="12" customHeight="1" x14ac:dyDescent="0.2">
      <c r="A148" s="15"/>
      <c r="B148" s="15"/>
      <c r="C148" s="25"/>
      <c r="D148" s="25"/>
    </row>
    <row r="149" spans="1:4" ht="12" customHeight="1" x14ac:dyDescent="0.2">
      <c r="A149" s="15"/>
      <c r="B149" s="15"/>
      <c r="C149" s="25"/>
      <c r="D149" s="25"/>
    </row>
    <row r="150" spans="1:4" ht="12" customHeight="1" x14ac:dyDescent="0.2">
      <c r="A150" s="15"/>
      <c r="B150" s="15"/>
      <c r="C150" s="25"/>
      <c r="D150" s="25"/>
    </row>
    <row r="151" spans="1:4" ht="12" customHeight="1" x14ac:dyDescent="0.2">
      <c r="A151" s="15"/>
      <c r="B151" s="15"/>
      <c r="C151" s="25"/>
      <c r="D151" s="25"/>
    </row>
    <row r="152" spans="1:4" ht="12" customHeight="1" x14ac:dyDescent="0.2">
      <c r="A152" s="15"/>
      <c r="B152" s="15"/>
      <c r="C152" s="25"/>
      <c r="D152" s="25"/>
    </row>
    <row r="153" spans="1:4" ht="12" customHeight="1" x14ac:dyDescent="0.2">
      <c r="A153" s="15"/>
      <c r="B153" s="15"/>
      <c r="C153" s="25"/>
      <c r="D153" s="25"/>
    </row>
    <row r="154" spans="1:4" ht="12" customHeight="1" x14ac:dyDescent="0.2">
      <c r="A154" s="15"/>
      <c r="B154" s="15"/>
      <c r="C154" s="25"/>
      <c r="D154" s="25"/>
    </row>
    <row r="155" spans="1:4" ht="12" customHeight="1" x14ac:dyDescent="0.2">
      <c r="A155" s="15"/>
      <c r="B155" s="15"/>
      <c r="C155" s="25"/>
      <c r="D155" s="25"/>
    </row>
    <row r="156" spans="1:4" ht="12" customHeight="1" x14ac:dyDescent="0.2">
      <c r="A156" s="15"/>
      <c r="B156" s="15"/>
      <c r="C156" s="25"/>
      <c r="D156" s="25"/>
    </row>
    <row r="157" spans="1:4" ht="12" customHeight="1" x14ac:dyDescent="0.2">
      <c r="A157" s="15"/>
      <c r="B157" s="15"/>
      <c r="C157" s="25"/>
      <c r="D157" s="25"/>
    </row>
    <row r="158" spans="1:4" ht="12" customHeight="1" x14ac:dyDescent="0.2">
      <c r="A158" s="15"/>
      <c r="B158" s="15"/>
      <c r="C158" s="25"/>
      <c r="D158" s="25"/>
    </row>
    <row r="159" spans="1:4" ht="12" customHeight="1" x14ac:dyDescent="0.2">
      <c r="A159" s="15"/>
      <c r="B159" s="15"/>
      <c r="C159" s="25"/>
      <c r="D159" s="25"/>
    </row>
    <row r="160" spans="1:4" ht="12" customHeight="1" x14ac:dyDescent="0.2">
      <c r="A160" s="15"/>
      <c r="B160" s="15"/>
      <c r="C160" s="25"/>
      <c r="D160" s="25"/>
    </row>
    <row r="161" spans="1:4" ht="12" customHeight="1" x14ac:dyDescent="0.2">
      <c r="A161" s="15"/>
      <c r="B161" s="15"/>
      <c r="C161" s="25"/>
      <c r="D161" s="25"/>
    </row>
    <row r="162" spans="1:4" ht="12" customHeight="1" x14ac:dyDescent="0.2">
      <c r="A162" s="15"/>
      <c r="B162" s="15"/>
      <c r="C162" s="25"/>
      <c r="D162" s="25"/>
    </row>
    <row r="163" spans="1:4" ht="12" customHeight="1" x14ac:dyDescent="0.2">
      <c r="A163" s="15"/>
      <c r="B163" s="15"/>
      <c r="C163" s="25"/>
      <c r="D163" s="25"/>
    </row>
    <row r="164" spans="1:4" x14ac:dyDescent="0.2">
      <c r="A164" s="15"/>
      <c r="B164" s="15"/>
      <c r="C164" s="25"/>
      <c r="D164" s="25"/>
    </row>
    <row r="165" spans="1:4" x14ac:dyDescent="0.2">
      <c r="A165" s="15"/>
      <c r="B165" s="15"/>
      <c r="C165" s="25"/>
      <c r="D165" s="25"/>
    </row>
    <row r="166" spans="1:4" x14ac:dyDescent="0.2">
      <c r="A166" s="15"/>
      <c r="B166" s="15"/>
      <c r="C166" s="25"/>
      <c r="D166" s="25"/>
    </row>
    <row r="167" spans="1:4" x14ac:dyDescent="0.2">
      <c r="A167" s="15"/>
      <c r="B167" s="15"/>
      <c r="C167" s="25"/>
      <c r="D167" s="25"/>
    </row>
    <row r="168" spans="1:4" x14ac:dyDescent="0.2">
      <c r="A168" s="15"/>
      <c r="B168" s="15"/>
      <c r="C168" s="25"/>
      <c r="D168" s="25"/>
    </row>
    <row r="169" spans="1:4" x14ac:dyDescent="0.2">
      <c r="A169" s="15"/>
      <c r="B169" s="15"/>
      <c r="C169" s="25"/>
      <c r="D169" s="25"/>
    </row>
    <row r="170" spans="1:4" x14ac:dyDescent="0.2">
      <c r="A170" s="15"/>
      <c r="B170" s="15"/>
      <c r="C170" s="25"/>
      <c r="D170" s="25"/>
    </row>
    <row r="171" spans="1:4" x14ac:dyDescent="0.2">
      <c r="A171" s="15"/>
      <c r="B171" s="15"/>
      <c r="C171" s="25"/>
      <c r="D171" s="25"/>
    </row>
    <row r="172" spans="1:4" x14ac:dyDescent="0.2">
      <c r="A172" s="15"/>
      <c r="B172" s="15"/>
      <c r="C172" s="25"/>
      <c r="D172" s="25"/>
    </row>
    <row r="173" spans="1:4" x14ac:dyDescent="0.2">
      <c r="A173" s="15"/>
      <c r="B173" s="15"/>
      <c r="C173" s="25"/>
      <c r="D173" s="25"/>
    </row>
    <row r="174" spans="1:4" x14ac:dyDescent="0.2">
      <c r="A174" s="15"/>
      <c r="B174" s="15"/>
      <c r="C174" s="25"/>
      <c r="D174" s="25"/>
    </row>
    <row r="175" spans="1:4" x14ac:dyDescent="0.2">
      <c r="A175" s="15"/>
      <c r="B175" s="15"/>
      <c r="C175" s="25"/>
      <c r="D175" s="25"/>
    </row>
    <row r="176" spans="1:4" x14ac:dyDescent="0.2">
      <c r="A176" s="15"/>
      <c r="B176" s="15"/>
      <c r="C176" s="25"/>
      <c r="D176" s="25"/>
    </row>
    <row r="177" spans="1:4" x14ac:dyDescent="0.2">
      <c r="A177" s="15"/>
      <c r="B177" s="15"/>
      <c r="C177" s="25"/>
      <c r="D177" s="25"/>
    </row>
    <row r="178" spans="1:4" x14ac:dyDescent="0.2">
      <c r="A178" s="15"/>
      <c r="B178" s="15"/>
      <c r="C178" s="25"/>
      <c r="D178" s="25"/>
    </row>
    <row r="179" spans="1:4" x14ac:dyDescent="0.2">
      <c r="A179" s="15"/>
      <c r="B179" s="15"/>
      <c r="C179" s="25"/>
      <c r="D179" s="25"/>
    </row>
    <row r="180" spans="1:4" x14ac:dyDescent="0.2">
      <c r="A180" s="15"/>
      <c r="B180" s="15"/>
      <c r="C180" s="25"/>
      <c r="D180" s="25"/>
    </row>
    <row r="181" spans="1:4" x14ac:dyDescent="0.2">
      <c r="A181" s="15"/>
      <c r="B181" s="15"/>
      <c r="C181" s="25"/>
      <c r="D181" s="25"/>
    </row>
    <row r="182" spans="1:4" x14ac:dyDescent="0.2">
      <c r="A182" s="15"/>
      <c r="B182" s="15"/>
      <c r="C182" s="25"/>
      <c r="D182" s="25"/>
    </row>
    <row r="183" spans="1:4" x14ac:dyDescent="0.2">
      <c r="A183" s="15"/>
      <c r="B183" s="15"/>
      <c r="C183" s="25"/>
      <c r="D183" s="25"/>
    </row>
    <row r="184" spans="1:4" x14ac:dyDescent="0.2">
      <c r="A184" s="15"/>
      <c r="B184" s="15"/>
      <c r="C184" s="25"/>
      <c r="D184" s="25"/>
    </row>
  </sheetData>
  <mergeCells count="3">
    <mergeCell ref="F5:G5"/>
    <mergeCell ref="F6:G6"/>
    <mergeCell ref="A9:D9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5"/>
  <sheetViews>
    <sheetView workbookViewId="0">
      <pane ySplit="13" topLeftCell="A44" activePane="bottomLeft" state="frozen"/>
      <selection activeCell="A9" sqref="A9:D9"/>
      <selection pane="bottomLeft" activeCell="G13" sqref="G13"/>
    </sheetView>
  </sheetViews>
  <sheetFormatPr defaultColWidth="9.28515625" defaultRowHeight="12.75" x14ac:dyDescent="0.2"/>
  <cols>
    <col min="1" max="1" width="9.7109375" style="65" customWidth="1"/>
    <col min="2" max="2" width="42.7109375" style="65" bestFit="1" customWidth="1"/>
    <col min="3" max="3" width="11" style="71" customWidth="1"/>
    <col min="4" max="4" width="12.28515625" style="65" customWidth="1"/>
    <col min="5" max="5" width="0.7109375" style="65" customWidth="1"/>
    <col min="6" max="6" width="8.28515625" style="65" customWidth="1"/>
    <col min="7" max="7" width="12.7109375" style="65" customWidth="1"/>
    <col min="8" max="16384" width="9.28515625" style="65"/>
  </cols>
  <sheetData>
    <row r="1" spans="1:10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10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10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10" customFormat="1" ht="10.5" customHeight="1" x14ac:dyDescent="0.2">
      <c r="A4" s="7"/>
      <c r="B4" s="8"/>
      <c r="C4" s="268"/>
      <c r="D4" s="8"/>
      <c r="E4" s="64"/>
      <c r="F4" s="8"/>
      <c r="G4" s="8"/>
    </row>
    <row r="5" spans="1:10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10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10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10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10" ht="21" customHeight="1" x14ac:dyDescent="0.25">
      <c r="A9" s="301" t="s">
        <v>1904</v>
      </c>
      <c r="B9" s="301"/>
      <c r="C9" s="301"/>
      <c r="D9" s="301"/>
      <c r="E9" s="37"/>
      <c r="F9" s="37"/>
      <c r="G9" s="8"/>
    </row>
    <row r="10" spans="1:10" ht="12" customHeight="1" x14ac:dyDescent="0.25">
      <c r="A10" s="170" t="s">
        <v>5408</v>
      </c>
      <c r="B10" s="37"/>
      <c r="C10" s="270"/>
      <c r="D10" s="37"/>
      <c r="E10" s="37"/>
      <c r="F10" s="37"/>
      <c r="G10" s="8"/>
    </row>
    <row r="11" spans="1:10" ht="12" customHeight="1" x14ac:dyDescent="0.2">
      <c r="A11" s="168" t="s">
        <v>3859</v>
      </c>
      <c r="B11" s="12"/>
      <c r="C11" s="26"/>
      <c r="D11" s="13" t="s">
        <v>2143</v>
      </c>
      <c r="E11" s="8"/>
      <c r="F11" s="8"/>
      <c r="G11" s="8"/>
    </row>
    <row r="12" spans="1:10" ht="5.25" customHeight="1" x14ac:dyDescent="0.2">
      <c r="A12" s="18"/>
      <c r="D12" s="19"/>
      <c r="G12" s="69"/>
    </row>
    <row r="13" spans="1:10" x14ac:dyDescent="0.2">
      <c r="A13" s="20" t="s">
        <v>1598</v>
      </c>
      <c r="B13" s="21" t="s">
        <v>1599</v>
      </c>
      <c r="C13" s="35" t="s">
        <v>1600</v>
      </c>
      <c r="D13" s="23" t="s">
        <v>1601</v>
      </c>
      <c r="F13" s="24" t="s">
        <v>1602</v>
      </c>
      <c r="G13" s="69">
        <v>0</v>
      </c>
    </row>
    <row r="14" spans="1:10" ht="12" customHeight="1" x14ac:dyDescent="0.2">
      <c r="A14" s="145" t="s">
        <v>737</v>
      </c>
      <c r="B14" s="77" t="s">
        <v>4960</v>
      </c>
      <c r="C14" s="229">
        <v>17500</v>
      </c>
      <c r="D14" s="26">
        <f>((100-$G$13)/100)*C14</f>
        <v>17500</v>
      </c>
      <c r="F14" s="134"/>
      <c r="G14" s="117"/>
      <c r="I14" s="25"/>
      <c r="J14" s="71"/>
    </row>
    <row r="15" spans="1:10" ht="12" customHeight="1" x14ac:dyDescent="0.2">
      <c r="A15" s="112" t="s">
        <v>3796</v>
      </c>
      <c r="B15" s="77" t="s">
        <v>4956</v>
      </c>
      <c r="C15" s="229">
        <v>12768</v>
      </c>
      <c r="D15" s="26">
        <f t="shared" ref="D15:D74" si="0">((100-$G$13)/100)*C15</f>
        <v>12768</v>
      </c>
      <c r="F15" s="134"/>
      <c r="G15" s="117"/>
      <c r="I15" s="25"/>
      <c r="J15" s="71"/>
    </row>
    <row r="16" spans="1:10" ht="12" customHeight="1" x14ac:dyDescent="0.2">
      <c r="A16" s="112" t="s">
        <v>3797</v>
      </c>
      <c r="B16" s="77" t="s">
        <v>4957</v>
      </c>
      <c r="C16" s="229">
        <v>12798</v>
      </c>
      <c r="D16" s="26">
        <f t="shared" si="0"/>
        <v>12798</v>
      </c>
      <c r="F16" s="134"/>
      <c r="G16" s="117"/>
      <c r="I16" s="25"/>
      <c r="J16" s="71"/>
    </row>
    <row r="17" spans="1:10" ht="12" customHeight="1" x14ac:dyDescent="0.2">
      <c r="A17" s="112" t="s">
        <v>3798</v>
      </c>
      <c r="B17" s="77" t="s">
        <v>4958</v>
      </c>
      <c r="C17" s="229">
        <v>13600</v>
      </c>
      <c r="D17" s="26">
        <f t="shared" si="0"/>
        <v>13600</v>
      </c>
      <c r="F17" s="134"/>
      <c r="G17" s="117"/>
      <c r="I17" s="25"/>
      <c r="J17" s="71"/>
    </row>
    <row r="18" spans="1:10" ht="12" customHeight="1" x14ac:dyDescent="0.2">
      <c r="A18" s="112" t="s">
        <v>3799</v>
      </c>
      <c r="B18" s="77" t="s">
        <v>4959</v>
      </c>
      <c r="C18" s="229">
        <v>13600</v>
      </c>
      <c r="D18" s="26">
        <f t="shared" si="0"/>
        <v>13600</v>
      </c>
      <c r="F18" s="134"/>
      <c r="G18" s="117"/>
      <c r="I18" s="25"/>
      <c r="J18" s="71"/>
    </row>
    <row r="19" spans="1:10" ht="12" customHeight="1" x14ac:dyDescent="0.2">
      <c r="A19" s="145" t="s">
        <v>3800</v>
      </c>
      <c r="B19" s="77" t="s">
        <v>1285</v>
      </c>
      <c r="C19" s="229">
        <v>11000</v>
      </c>
      <c r="D19" s="26">
        <f t="shared" si="0"/>
        <v>11000</v>
      </c>
      <c r="F19" s="134"/>
      <c r="G19" s="117"/>
      <c r="I19" s="25"/>
      <c r="J19" s="71"/>
    </row>
    <row r="20" spans="1:10" ht="12" customHeight="1" x14ac:dyDescent="0.2">
      <c r="A20" s="145" t="s">
        <v>3801</v>
      </c>
      <c r="B20" s="77" t="s">
        <v>1286</v>
      </c>
      <c r="C20" s="229">
        <v>11200</v>
      </c>
      <c r="D20" s="26">
        <f t="shared" si="0"/>
        <v>11200</v>
      </c>
      <c r="F20" s="134"/>
      <c r="G20" s="117"/>
      <c r="I20" s="25"/>
      <c r="J20" s="71"/>
    </row>
    <row r="21" spans="1:10" ht="12" customHeight="1" x14ac:dyDescent="0.2">
      <c r="A21" s="81" t="s">
        <v>3802</v>
      </c>
      <c r="B21" s="77" t="s">
        <v>3803</v>
      </c>
      <c r="C21" s="229">
        <v>11200</v>
      </c>
      <c r="D21" s="26">
        <f t="shared" si="0"/>
        <v>11200</v>
      </c>
      <c r="F21" s="134"/>
      <c r="G21" s="117"/>
      <c r="I21" s="25"/>
      <c r="J21" s="71"/>
    </row>
    <row r="22" spans="1:10" ht="12" customHeight="1" x14ac:dyDescent="0.2">
      <c r="A22" s="139" t="s">
        <v>3804</v>
      </c>
      <c r="B22" s="77" t="s">
        <v>3805</v>
      </c>
      <c r="C22" s="229">
        <v>11200</v>
      </c>
      <c r="D22" s="26">
        <f t="shared" si="0"/>
        <v>11200</v>
      </c>
      <c r="F22" s="134"/>
      <c r="G22" s="117"/>
      <c r="I22" s="25"/>
      <c r="J22" s="71"/>
    </row>
    <row r="23" spans="1:10" ht="12" customHeight="1" x14ac:dyDescent="0.2">
      <c r="A23" s="145" t="s">
        <v>3806</v>
      </c>
      <c r="B23" s="77" t="s">
        <v>1287</v>
      </c>
      <c r="C23" s="229">
        <v>11800</v>
      </c>
      <c r="D23" s="26">
        <f t="shared" si="0"/>
        <v>11800</v>
      </c>
      <c r="F23" s="134"/>
      <c r="G23" s="117"/>
      <c r="I23" s="25"/>
      <c r="J23" s="71"/>
    </row>
    <row r="24" spans="1:10" ht="12" customHeight="1" x14ac:dyDescent="0.2">
      <c r="A24" s="145" t="s">
        <v>3807</v>
      </c>
      <c r="B24" s="77" t="s">
        <v>1288</v>
      </c>
      <c r="C24" s="229">
        <v>11800</v>
      </c>
      <c r="D24" s="26">
        <f t="shared" si="0"/>
        <v>11800</v>
      </c>
      <c r="F24" s="134"/>
      <c r="G24" s="117"/>
      <c r="I24" s="25"/>
      <c r="J24" s="71"/>
    </row>
    <row r="25" spans="1:10" ht="12" customHeight="1" x14ac:dyDescent="0.2">
      <c r="A25" s="139" t="s">
        <v>3808</v>
      </c>
      <c r="B25" s="77" t="s">
        <v>3809</v>
      </c>
      <c r="C25" s="229">
        <v>13600</v>
      </c>
      <c r="D25" s="26">
        <f t="shared" si="0"/>
        <v>13600</v>
      </c>
      <c r="F25" s="134"/>
      <c r="G25" s="117"/>
      <c r="I25" s="25"/>
      <c r="J25" s="71"/>
    </row>
    <row r="26" spans="1:10" ht="12" customHeight="1" x14ac:dyDescent="0.2">
      <c r="A26" s="139" t="s">
        <v>3810</v>
      </c>
      <c r="B26" s="77" t="s">
        <v>3811</v>
      </c>
      <c r="C26" s="229">
        <v>13414</v>
      </c>
      <c r="D26" s="26">
        <f t="shared" si="0"/>
        <v>13414</v>
      </c>
      <c r="F26" s="134"/>
      <c r="G26" s="117"/>
      <c r="I26" s="25"/>
      <c r="J26" s="71"/>
    </row>
    <row r="27" spans="1:10" ht="12" customHeight="1" x14ac:dyDescent="0.2">
      <c r="A27" s="139" t="s">
        <v>3812</v>
      </c>
      <c r="B27" s="77" t="s">
        <v>3813</v>
      </c>
      <c r="C27" s="229">
        <v>13414</v>
      </c>
      <c r="D27" s="26">
        <f t="shared" si="0"/>
        <v>13414</v>
      </c>
      <c r="F27" s="134"/>
      <c r="G27" s="117"/>
      <c r="I27" s="25"/>
      <c r="J27" s="71"/>
    </row>
    <row r="28" spans="1:10" ht="12" customHeight="1" x14ac:dyDescent="0.2">
      <c r="A28" s="139" t="s">
        <v>3814</v>
      </c>
      <c r="B28" s="77" t="s">
        <v>3815</v>
      </c>
      <c r="C28" s="229">
        <v>13414</v>
      </c>
      <c r="D28" s="26">
        <f t="shared" si="0"/>
        <v>13414</v>
      </c>
      <c r="F28" s="134"/>
      <c r="G28" s="117"/>
      <c r="I28" s="25"/>
      <c r="J28" s="71"/>
    </row>
    <row r="29" spans="1:10" ht="12" customHeight="1" x14ac:dyDescent="0.2">
      <c r="A29" s="81" t="s">
        <v>3816</v>
      </c>
      <c r="B29" s="77" t="s">
        <v>3817</v>
      </c>
      <c r="C29" s="229">
        <v>15814</v>
      </c>
      <c r="D29" s="26">
        <f t="shared" si="0"/>
        <v>15814</v>
      </c>
      <c r="F29" s="134"/>
      <c r="G29" s="117"/>
      <c r="I29" s="25"/>
      <c r="J29" s="71"/>
    </row>
    <row r="30" spans="1:10" ht="12" customHeight="1" x14ac:dyDescent="0.2">
      <c r="A30" s="81" t="s">
        <v>3818</v>
      </c>
      <c r="B30" s="77" t="s">
        <v>3819</v>
      </c>
      <c r="C30" s="229">
        <v>15814</v>
      </c>
      <c r="D30" s="26">
        <f t="shared" si="0"/>
        <v>15814</v>
      </c>
      <c r="F30" s="134"/>
      <c r="G30" s="117"/>
      <c r="I30" s="25"/>
      <c r="J30" s="71"/>
    </row>
    <row r="31" spans="1:10" ht="12" customHeight="1" x14ac:dyDescent="0.2">
      <c r="A31" s="145" t="s">
        <v>3820</v>
      </c>
      <c r="B31" s="77" t="s">
        <v>1289</v>
      </c>
      <c r="C31" s="229">
        <v>12800</v>
      </c>
      <c r="D31" s="26">
        <f t="shared" si="0"/>
        <v>12800</v>
      </c>
      <c r="F31" s="134"/>
      <c r="G31" s="117"/>
      <c r="I31" s="25"/>
      <c r="J31" s="71"/>
    </row>
    <row r="32" spans="1:10" ht="12" customHeight="1" x14ac:dyDescent="0.2">
      <c r="A32" s="81" t="s">
        <v>3821</v>
      </c>
      <c r="B32" s="77" t="s">
        <v>3822</v>
      </c>
      <c r="C32" s="229">
        <v>12792</v>
      </c>
      <c r="D32" s="26">
        <f t="shared" si="0"/>
        <v>12792</v>
      </c>
      <c r="F32" s="134"/>
      <c r="G32" s="117"/>
      <c r="I32" s="25"/>
      <c r="J32" s="71"/>
    </row>
    <row r="33" spans="1:10" ht="12" customHeight="1" x14ac:dyDescent="0.2">
      <c r="A33" s="81" t="s">
        <v>3823</v>
      </c>
      <c r="B33" s="77" t="s">
        <v>3824</v>
      </c>
      <c r="C33" s="229">
        <v>12792</v>
      </c>
      <c r="D33" s="26">
        <f t="shared" si="0"/>
        <v>12792</v>
      </c>
      <c r="F33" s="134"/>
      <c r="G33" s="117"/>
      <c r="I33" s="25"/>
      <c r="J33" s="71"/>
    </row>
    <row r="34" spans="1:10" ht="12" customHeight="1" x14ac:dyDescent="0.2">
      <c r="A34" s="81" t="s">
        <v>3825</v>
      </c>
      <c r="B34" s="77" t="s">
        <v>3826</v>
      </c>
      <c r="C34" s="229">
        <v>12792</v>
      </c>
      <c r="D34" s="26">
        <f t="shared" si="0"/>
        <v>12792</v>
      </c>
      <c r="F34" s="134"/>
      <c r="G34" s="117"/>
      <c r="I34" s="25"/>
      <c r="J34" s="71"/>
    </row>
    <row r="35" spans="1:10" ht="12" customHeight="1" x14ac:dyDescent="0.2">
      <c r="A35" s="81" t="s">
        <v>3827</v>
      </c>
      <c r="B35" s="77" t="s">
        <v>3828</v>
      </c>
      <c r="C35" s="229">
        <v>14570</v>
      </c>
      <c r="D35" s="26">
        <f t="shared" si="0"/>
        <v>14570</v>
      </c>
      <c r="F35" s="134"/>
      <c r="G35" s="117"/>
      <c r="I35" s="25"/>
      <c r="J35" s="71"/>
    </row>
    <row r="36" spans="1:10" ht="12" customHeight="1" x14ac:dyDescent="0.2">
      <c r="A36" s="81" t="s">
        <v>3829</v>
      </c>
      <c r="B36" s="77" t="s">
        <v>3830</v>
      </c>
      <c r="C36" s="229">
        <v>14570</v>
      </c>
      <c r="D36" s="26">
        <f t="shared" si="0"/>
        <v>14570</v>
      </c>
      <c r="F36" s="134"/>
      <c r="G36" s="117"/>
      <c r="I36" s="25"/>
      <c r="J36" s="71"/>
    </row>
    <row r="37" spans="1:10" ht="12" customHeight="1" x14ac:dyDescent="0.2">
      <c r="A37" s="219" t="s">
        <v>5997</v>
      </c>
      <c r="B37" s="208" t="s">
        <v>5998</v>
      </c>
      <c r="C37" s="227">
        <v>36000</v>
      </c>
      <c r="D37" s="26">
        <f t="shared" si="0"/>
        <v>36000</v>
      </c>
      <c r="F37" s="218"/>
      <c r="G37" s="117"/>
      <c r="I37" s="216"/>
      <c r="J37" s="71"/>
    </row>
    <row r="38" spans="1:10" ht="12" customHeight="1" x14ac:dyDescent="0.2">
      <c r="A38" s="219" t="s">
        <v>5999</v>
      </c>
      <c r="B38" s="208" t="s">
        <v>6000</v>
      </c>
      <c r="C38" s="227">
        <v>38500</v>
      </c>
      <c r="D38" s="26">
        <f t="shared" si="0"/>
        <v>38500</v>
      </c>
      <c r="F38" s="218"/>
      <c r="G38" s="117"/>
      <c r="I38" s="216"/>
      <c r="J38" s="71"/>
    </row>
    <row r="39" spans="1:10" ht="12" customHeight="1" x14ac:dyDescent="0.2">
      <c r="A39" s="145" t="s">
        <v>3831</v>
      </c>
      <c r="B39" s="77" t="s">
        <v>1378</v>
      </c>
      <c r="C39" s="229">
        <v>12298</v>
      </c>
      <c r="D39" s="26">
        <f t="shared" si="0"/>
        <v>12298</v>
      </c>
      <c r="F39" s="134"/>
      <c r="G39" s="117"/>
      <c r="I39" s="25"/>
      <c r="J39" s="71"/>
    </row>
    <row r="40" spans="1:10" ht="12" customHeight="1" x14ac:dyDescent="0.2">
      <c r="A40" s="145" t="s">
        <v>3832</v>
      </c>
      <c r="B40" s="77" t="s">
        <v>3833</v>
      </c>
      <c r="C40" s="229">
        <v>12356</v>
      </c>
      <c r="D40" s="26">
        <f t="shared" si="0"/>
        <v>12356</v>
      </c>
      <c r="F40" s="134"/>
      <c r="G40" s="117"/>
      <c r="I40" s="25"/>
      <c r="J40" s="71"/>
    </row>
    <row r="41" spans="1:10" ht="12" customHeight="1" x14ac:dyDescent="0.2">
      <c r="A41" s="145" t="s">
        <v>3834</v>
      </c>
      <c r="B41" s="77" t="s">
        <v>3835</v>
      </c>
      <c r="C41" s="229">
        <v>12356</v>
      </c>
      <c r="D41" s="26">
        <f t="shared" si="0"/>
        <v>12356</v>
      </c>
      <c r="E41" s="70"/>
      <c r="F41" s="134"/>
      <c r="G41" s="117"/>
      <c r="I41" s="25"/>
      <c r="J41" s="71"/>
    </row>
    <row r="42" spans="1:10" ht="12" customHeight="1" x14ac:dyDescent="0.2">
      <c r="A42" s="145" t="s">
        <v>3836</v>
      </c>
      <c r="B42" s="77" t="s">
        <v>3837</v>
      </c>
      <c r="C42" s="229">
        <v>12356</v>
      </c>
      <c r="D42" s="26">
        <f t="shared" si="0"/>
        <v>12356</v>
      </c>
      <c r="F42" s="134"/>
      <c r="G42" s="117"/>
      <c r="I42" s="25"/>
      <c r="J42" s="71"/>
    </row>
    <row r="43" spans="1:10" ht="12" customHeight="1" x14ac:dyDescent="0.2">
      <c r="A43" s="145" t="s">
        <v>3838</v>
      </c>
      <c r="B43" s="77" t="s">
        <v>3839</v>
      </c>
      <c r="C43" s="229">
        <v>13704</v>
      </c>
      <c r="D43" s="26">
        <f t="shared" si="0"/>
        <v>13704</v>
      </c>
      <c r="F43" s="134"/>
      <c r="G43" s="117"/>
      <c r="I43" s="25"/>
      <c r="J43" s="71"/>
    </row>
    <row r="44" spans="1:10" ht="12" customHeight="1" x14ac:dyDescent="0.2">
      <c r="A44" s="145" t="s">
        <v>3840</v>
      </c>
      <c r="B44" s="77" t="s">
        <v>3841</v>
      </c>
      <c r="C44" s="229">
        <v>13704</v>
      </c>
      <c r="D44" s="26">
        <f t="shared" si="0"/>
        <v>13704</v>
      </c>
      <c r="F44" s="134"/>
      <c r="G44" s="117"/>
      <c r="I44" s="25"/>
      <c r="J44" s="71"/>
    </row>
    <row r="45" spans="1:10" ht="12" customHeight="1" x14ac:dyDescent="0.2">
      <c r="A45" s="219" t="s">
        <v>6001</v>
      </c>
      <c r="B45" s="208" t="s">
        <v>6002</v>
      </c>
      <c r="C45" s="230">
        <v>37500</v>
      </c>
      <c r="D45" s="26">
        <f t="shared" si="0"/>
        <v>37500</v>
      </c>
      <c r="F45" s="218"/>
      <c r="G45" s="117"/>
      <c r="I45" s="216"/>
      <c r="J45" s="71"/>
    </row>
    <row r="46" spans="1:10" ht="12" customHeight="1" x14ac:dyDescent="0.2">
      <c r="A46" s="219" t="s">
        <v>6003</v>
      </c>
      <c r="B46" s="208" t="s">
        <v>6004</v>
      </c>
      <c r="C46" s="230">
        <v>39500</v>
      </c>
      <c r="D46" s="26">
        <f t="shared" si="0"/>
        <v>39500</v>
      </c>
      <c r="F46" s="218"/>
      <c r="G46" s="117"/>
      <c r="I46" s="216"/>
      <c r="J46" s="71"/>
    </row>
    <row r="47" spans="1:10" ht="12" customHeight="1" x14ac:dyDescent="0.2">
      <c r="A47" s="139" t="s">
        <v>3842</v>
      </c>
      <c r="B47" s="53" t="s">
        <v>3843</v>
      </c>
      <c r="C47" s="26">
        <v>1350</v>
      </c>
      <c r="D47" s="26">
        <f t="shared" si="0"/>
        <v>1350</v>
      </c>
      <c r="F47" s="134"/>
      <c r="G47" s="117"/>
      <c r="I47" s="26"/>
      <c r="J47" s="71"/>
    </row>
    <row r="48" spans="1:10" ht="12" customHeight="1" x14ac:dyDescent="0.2">
      <c r="A48" s="139" t="s">
        <v>3844</v>
      </c>
      <c r="B48" s="53" t="s">
        <v>3845</v>
      </c>
      <c r="C48" s="26">
        <v>1350</v>
      </c>
      <c r="D48" s="26">
        <f t="shared" si="0"/>
        <v>1350</v>
      </c>
      <c r="F48" s="134"/>
      <c r="G48" s="117"/>
      <c r="I48" s="26"/>
      <c r="J48" s="71"/>
    </row>
    <row r="49" spans="1:10" ht="12" customHeight="1" x14ac:dyDescent="0.2">
      <c r="A49" s="13" t="s">
        <v>3846</v>
      </c>
      <c r="B49" s="53" t="s">
        <v>3847</v>
      </c>
      <c r="C49" s="229">
        <v>1350</v>
      </c>
      <c r="D49" s="26">
        <f t="shared" si="0"/>
        <v>1350</v>
      </c>
      <c r="F49" s="134"/>
      <c r="G49" s="117"/>
      <c r="I49" s="25"/>
      <c r="J49" s="71"/>
    </row>
    <row r="50" spans="1:10" ht="12" customHeight="1" x14ac:dyDescent="0.2">
      <c r="A50" s="13" t="s">
        <v>3848</v>
      </c>
      <c r="B50" s="53" t="s">
        <v>3849</v>
      </c>
      <c r="C50" s="229">
        <v>1350</v>
      </c>
      <c r="D50" s="26">
        <f t="shared" si="0"/>
        <v>1350</v>
      </c>
      <c r="F50" s="134"/>
      <c r="G50" s="117"/>
      <c r="I50" s="25"/>
      <c r="J50" s="71"/>
    </row>
    <row r="51" spans="1:10" ht="12" customHeight="1" x14ac:dyDescent="0.2">
      <c r="A51" s="38" t="s">
        <v>5665</v>
      </c>
      <c r="B51" s="53" t="s">
        <v>5661</v>
      </c>
      <c r="C51" s="229">
        <v>1900</v>
      </c>
      <c r="D51" s="26">
        <f t="shared" si="0"/>
        <v>1900</v>
      </c>
      <c r="F51" s="134"/>
      <c r="G51" s="117"/>
      <c r="I51" s="25"/>
      <c r="J51" s="71"/>
    </row>
    <row r="52" spans="1:10" ht="12" customHeight="1" x14ac:dyDescent="0.2">
      <c r="A52" s="38" t="s">
        <v>5666</v>
      </c>
      <c r="B52" s="53" t="s">
        <v>5662</v>
      </c>
      <c r="C52" s="229">
        <v>1900</v>
      </c>
      <c r="D52" s="26">
        <f t="shared" si="0"/>
        <v>1900</v>
      </c>
      <c r="F52" s="134"/>
      <c r="G52" s="117"/>
      <c r="I52" s="25"/>
      <c r="J52" s="71"/>
    </row>
    <row r="53" spans="1:10" ht="12" customHeight="1" x14ac:dyDescent="0.2">
      <c r="A53" s="38" t="s">
        <v>5667</v>
      </c>
      <c r="B53" s="53" t="s">
        <v>5663</v>
      </c>
      <c r="C53" s="229">
        <v>1900</v>
      </c>
      <c r="D53" s="26">
        <f t="shared" si="0"/>
        <v>1900</v>
      </c>
      <c r="F53" s="134"/>
      <c r="G53" s="117"/>
      <c r="I53" s="25"/>
      <c r="J53" s="71"/>
    </row>
    <row r="54" spans="1:10" ht="12" customHeight="1" x14ac:dyDescent="0.2">
      <c r="A54" s="38" t="s">
        <v>5668</v>
      </c>
      <c r="B54" s="53" t="s">
        <v>5664</v>
      </c>
      <c r="C54" s="229">
        <v>1900</v>
      </c>
      <c r="D54" s="26">
        <f t="shared" si="0"/>
        <v>1900</v>
      </c>
      <c r="F54" s="134"/>
      <c r="G54" s="117"/>
      <c r="I54" s="25"/>
      <c r="J54" s="71"/>
    </row>
    <row r="55" spans="1:10" ht="12" customHeight="1" x14ac:dyDescent="0.2">
      <c r="A55" s="145" t="s">
        <v>1379</v>
      </c>
      <c r="B55" s="77" t="s">
        <v>1887</v>
      </c>
      <c r="C55" s="230">
        <v>20100</v>
      </c>
      <c r="D55" s="26">
        <f t="shared" si="0"/>
        <v>20100</v>
      </c>
      <c r="F55" s="134"/>
      <c r="G55" s="117"/>
      <c r="I55" s="134"/>
      <c r="J55" s="71"/>
    </row>
    <row r="56" spans="1:10" ht="12" customHeight="1" x14ac:dyDescent="0.2">
      <c r="A56" s="145" t="s">
        <v>1888</v>
      </c>
      <c r="B56" s="77" t="s">
        <v>1889</v>
      </c>
      <c r="C56" s="230">
        <v>12290</v>
      </c>
      <c r="D56" s="26">
        <f t="shared" si="0"/>
        <v>12290</v>
      </c>
      <c r="F56" s="134"/>
      <c r="G56" s="117"/>
      <c r="I56" s="134"/>
      <c r="J56" s="71"/>
    </row>
    <row r="57" spans="1:10" ht="12" customHeight="1" x14ac:dyDescent="0.2">
      <c r="A57" s="145" t="s">
        <v>1890</v>
      </c>
      <c r="B57" s="77" t="s">
        <v>1891</v>
      </c>
      <c r="C57" s="230">
        <v>8490</v>
      </c>
      <c r="D57" s="26">
        <f t="shared" si="0"/>
        <v>8490</v>
      </c>
      <c r="F57" s="134"/>
      <c r="G57" s="117"/>
      <c r="I57" s="134"/>
      <c r="J57" s="71"/>
    </row>
    <row r="58" spans="1:10" ht="12" customHeight="1" x14ac:dyDescent="0.2">
      <c r="A58" s="145" t="s">
        <v>1892</v>
      </c>
      <c r="B58" s="77" t="s">
        <v>1893</v>
      </c>
      <c r="C58" s="230">
        <v>4690</v>
      </c>
      <c r="D58" s="26">
        <f t="shared" si="0"/>
        <v>4690</v>
      </c>
      <c r="F58" s="134"/>
      <c r="G58" s="117"/>
      <c r="I58" s="134"/>
      <c r="J58" s="71"/>
    </row>
    <row r="59" spans="1:10" ht="12" customHeight="1" x14ac:dyDescent="0.2">
      <c r="A59" s="145" t="s">
        <v>1894</v>
      </c>
      <c r="B59" s="77" t="s">
        <v>1895</v>
      </c>
      <c r="C59" s="229">
        <v>730</v>
      </c>
      <c r="D59" s="26">
        <f t="shared" si="0"/>
        <v>730</v>
      </c>
      <c r="F59" s="134"/>
      <c r="G59" s="117"/>
      <c r="I59" s="25"/>
      <c r="J59" s="71"/>
    </row>
    <row r="60" spans="1:10" ht="12" customHeight="1" x14ac:dyDescent="0.2">
      <c r="A60" s="145" t="s">
        <v>1896</v>
      </c>
      <c r="B60" s="77" t="s">
        <v>4961</v>
      </c>
      <c r="C60" s="229">
        <v>6400</v>
      </c>
      <c r="D60" s="26">
        <f t="shared" si="0"/>
        <v>6400</v>
      </c>
      <c r="F60" s="134"/>
      <c r="G60" s="117"/>
      <c r="I60" s="134"/>
      <c r="J60" s="71"/>
    </row>
    <row r="61" spans="1:10" ht="12" customHeight="1" x14ac:dyDescent="0.2">
      <c r="A61" s="145" t="s">
        <v>1897</v>
      </c>
      <c r="B61" s="77" t="s">
        <v>1898</v>
      </c>
      <c r="C61" s="229">
        <v>4800</v>
      </c>
      <c r="D61" s="26">
        <f t="shared" si="0"/>
        <v>4800</v>
      </c>
      <c r="F61" s="134"/>
      <c r="G61" s="117"/>
      <c r="I61" s="25"/>
      <c r="J61" s="71"/>
    </row>
    <row r="62" spans="1:10" ht="12" customHeight="1" x14ac:dyDescent="0.2">
      <c r="A62" s="145" t="s">
        <v>1899</v>
      </c>
      <c r="B62" s="77" t="s">
        <v>3850</v>
      </c>
      <c r="C62" s="230">
        <v>12129</v>
      </c>
      <c r="D62" s="26">
        <f t="shared" si="0"/>
        <v>12129</v>
      </c>
      <c r="F62" s="134"/>
      <c r="G62" s="117"/>
      <c r="I62" s="134"/>
      <c r="J62" s="71"/>
    </row>
    <row r="63" spans="1:10" ht="12" customHeight="1" x14ac:dyDescent="0.2">
      <c r="A63" s="145" t="s">
        <v>1900</v>
      </c>
      <c r="B63" s="77" t="s">
        <v>3851</v>
      </c>
      <c r="C63" s="230">
        <v>9749</v>
      </c>
      <c r="D63" s="26">
        <f t="shared" si="0"/>
        <v>9749</v>
      </c>
      <c r="F63" s="134"/>
      <c r="G63" s="117"/>
      <c r="I63" s="134"/>
      <c r="J63" s="71"/>
    </row>
    <row r="64" spans="1:10" ht="12" customHeight="1" x14ac:dyDescent="0.2">
      <c r="A64" s="145" t="s">
        <v>1901</v>
      </c>
      <c r="B64" s="77" t="s">
        <v>3852</v>
      </c>
      <c r="C64" s="230">
        <v>6681</v>
      </c>
      <c r="D64" s="26">
        <f t="shared" si="0"/>
        <v>6681</v>
      </c>
      <c r="F64" s="134"/>
      <c r="G64" s="117"/>
      <c r="I64" s="134"/>
      <c r="J64" s="71"/>
    </row>
    <row r="65" spans="1:10" ht="12" customHeight="1" x14ac:dyDescent="0.2">
      <c r="A65" s="145" t="s">
        <v>1902</v>
      </c>
      <c r="B65" s="77" t="s">
        <v>3853</v>
      </c>
      <c r="C65" s="230">
        <v>4355</v>
      </c>
      <c r="D65" s="26">
        <f t="shared" si="0"/>
        <v>4355</v>
      </c>
      <c r="F65" s="134"/>
      <c r="G65" s="117"/>
      <c r="I65" s="134"/>
      <c r="J65" s="71"/>
    </row>
    <row r="66" spans="1:10" ht="12" customHeight="1" x14ac:dyDescent="0.2">
      <c r="A66" s="145" t="s">
        <v>1903</v>
      </c>
      <c r="B66" s="77" t="s">
        <v>3854</v>
      </c>
      <c r="C66" s="229">
        <v>770</v>
      </c>
      <c r="D66" s="26">
        <f t="shared" si="0"/>
        <v>770</v>
      </c>
      <c r="F66" s="134"/>
      <c r="G66" s="117"/>
      <c r="I66" s="134"/>
      <c r="J66" s="71"/>
    </row>
    <row r="67" spans="1:10" ht="12" customHeight="1" x14ac:dyDescent="0.2">
      <c r="A67" s="145" t="s">
        <v>3855</v>
      </c>
      <c r="B67" s="77" t="s">
        <v>3856</v>
      </c>
      <c r="C67" s="229">
        <v>45</v>
      </c>
      <c r="D67" s="26">
        <f t="shared" si="0"/>
        <v>45</v>
      </c>
      <c r="F67" s="134"/>
      <c r="G67" s="117"/>
      <c r="I67" s="25"/>
      <c r="J67" s="71"/>
    </row>
    <row r="68" spans="1:10" ht="12" customHeight="1" x14ac:dyDescent="0.2">
      <c r="A68" s="81" t="s">
        <v>2259</v>
      </c>
      <c r="B68" s="15" t="s">
        <v>5939</v>
      </c>
      <c r="C68" s="230">
        <v>2550</v>
      </c>
      <c r="D68" s="26">
        <f t="shared" si="0"/>
        <v>2550</v>
      </c>
      <c r="F68" s="134"/>
      <c r="G68" s="117"/>
      <c r="I68" s="25"/>
      <c r="J68" s="71"/>
    </row>
    <row r="69" spans="1:10" ht="12" customHeight="1" x14ac:dyDescent="0.2">
      <c r="A69" s="144" t="s">
        <v>1195</v>
      </c>
      <c r="B69" s="53" t="s">
        <v>5940</v>
      </c>
      <c r="C69" s="229">
        <v>2990</v>
      </c>
      <c r="D69" s="26">
        <f t="shared" si="0"/>
        <v>2990</v>
      </c>
      <c r="F69" s="134"/>
      <c r="G69" s="117"/>
      <c r="I69" s="25"/>
      <c r="J69" s="71"/>
    </row>
    <row r="70" spans="1:10" ht="12" customHeight="1" x14ac:dyDescent="0.2">
      <c r="A70" s="144" t="s">
        <v>1196</v>
      </c>
      <c r="B70" s="53" t="s">
        <v>5941</v>
      </c>
      <c r="C70" s="229">
        <v>3600</v>
      </c>
      <c r="D70" s="26">
        <f t="shared" si="0"/>
        <v>3600</v>
      </c>
      <c r="F70" s="134"/>
      <c r="G70" s="117"/>
      <c r="I70" s="25"/>
      <c r="J70" s="71"/>
    </row>
    <row r="71" spans="1:10" ht="12" customHeight="1" x14ac:dyDescent="0.2">
      <c r="A71" s="144" t="s">
        <v>1197</v>
      </c>
      <c r="B71" s="53" t="s">
        <v>5942</v>
      </c>
      <c r="C71" s="229">
        <v>5850</v>
      </c>
      <c r="D71" s="26">
        <f t="shared" si="0"/>
        <v>5850</v>
      </c>
      <c r="F71" s="134"/>
      <c r="G71" s="117"/>
      <c r="I71" s="25"/>
      <c r="J71" s="71"/>
    </row>
    <row r="72" spans="1:10" ht="12" customHeight="1" x14ac:dyDescent="0.2">
      <c r="A72" s="144" t="s">
        <v>2133</v>
      </c>
      <c r="B72" s="53" t="s">
        <v>149</v>
      </c>
      <c r="C72" s="229">
        <v>1750</v>
      </c>
      <c r="D72" s="26">
        <f t="shared" si="0"/>
        <v>1750</v>
      </c>
      <c r="F72" s="134"/>
      <c r="G72" s="117"/>
      <c r="I72" s="134"/>
      <c r="J72" s="71"/>
    </row>
    <row r="73" spans="1:10" ht="12" customHeight="1" x14ac:dyDescent="0.2">
      <c r="A73" s="144" t="s">
        <v>261</v>
      </c>
      <c r="B73" s="53" t="s">
        <v>4962</v>
      </c>
      <c r="C73" s="230">
        <v>1440</v>
      </c>
      <c r="D73" s="26">
        <f t="shared" si="0"/>
        <v>1440</v>
      </c>
      <c r="F73" s="134"/>
      <c r="G73" s="117"/>
      <c r="I73" s="25"/>
      <c r="J73" s="71"/>
    </row>
    <row r="74" spans="1:10" ht="12" customHeight="1" x14ac:dyDescent="0.2">
      <c r="A74" s="62" t="s">
        <v>1199</v>
      </c>
      <c r="B74" s="15" t="s">
        <v>844</v>
      </c>
      <c r="C74" s="229">
        <v>600</v>
      </c>
      <c r="D74" s="26">
        <f t="shared" si="0"/>
        <v>600</v>
      </c>
      <c r="F74" s="134"/>
      <c r="G74" s="117"/>
    </row>
    <row r="75" spans="1:10" ht="12" customHeight="1" x14ac:dyDescent="0.2">
      <c r="A75" s="62"/>
      <c r="B75" s="15"/>
      <c r="C75" s="229"/>
      <c r="D75" s="26"/>
      <c r="G75" s="117"/>
    </row>
    <row r="76" spans="1:10" ht="12" customHeight="1" x14ac:dyDescent="0.2">
      <c r="A76" s="41"/>
      <c r="B76" s="15"/>
      <c r="C76" s="229"/>
      <c r="D76" s="26"/>
      <c r="G76" s="117"/>
    </row>
    <row r="77" spans="1:10" ht="12" customHeight="1" x14ac:dyDescent="0.2">
      <c r="A77" s="41"/>
      <c r="B77" s="111"/>
      <c r="C77" s="229"/>
      <c r="D77" s="26"/>
      <c r="G77" s="117"/>
    </row>
    <row r="78" spans="1:10" ht="12" customHeight="1" x14ac:dyDescent="0.2">
      <c r="A78" s="41"/>
      <c r="B78" s="15"/>
      <c r="C78" s="229"/>
      <c r="D78" s="26"/>
      <c r="F78" s="25"/>
    </row>
    <row r="79" spans="1:10" ht="12" customHeight="1" x14ac:dyDescent="0.2">
      <c r="A79" s="41"/>
      <c r="B79" s="15"/>
      <c r="C79" s="229"/>
      <c r="D79" s="26"/>
      <c r="F79" s="25"/>
    </row>
    <row r="80" spans="1:10" ht="12" customHeight="1" x14ac:dyDescent="0.2">
      <c r="A80" s="41"/>
      <c r="B80" s="15"/>
      <c r="C80" s="229"/>
      <c r="D80" s="26"/>
      <c r="F80" s="25"/>
    </row>
    <row r="81" spans="1:6" ht="12" customHeight="1" x14ac:dyDescent="0.2">
      <c r="A81" s="41"/>
      <c r="B81" s="15"/>
      <c r="C81" s="229"/>
      <c r="D81" s="26"/>
      <c r="F81" s="25"/>
    </row>
    <row r="82" spans="1:6" ht="12" customHeight="1" x14ac:dyDescent="0.2">
      <c r="A82" s="41"/>
      <c r="B82" s="15"/>
      <c r="C82" s="229"/>
      <c r="D82" s="26"/>
      <c r="F82" s="25"/>
    </row>
    <row r="83" spans="1:6" ht="12" customHeight="1" x14ac:dyDescent="0.2">
      <c r="A83" s="41"/>
      <c r="B83" s="15"/>
      <c r="C83" s="229"/>
      <c r="D83" s="26"/>
      <c r="F83" s="25"/>
    </row>
    <row r="84" spans="1:6" ht="12" customHeight="1" x14ac:dyDescent="0.2">
      <c r="A84" s="41"/>
      <c r="B84" s="15"/>
      <c r="C84" s="229"/>
      <c r="D84" s="26"/>
    </row>
    <row r="85" spans="1:6" ht="12" customHeight="1" x14ac:dyDescent="0.2">
      <c r="A85" s="13"/>
      <c r="B85" s="15"/>
      <c r="C85" s="229"/>
      <c r="D85" s="26"/>
    </row>
    <row r="86" spans="1:6" ht="12" customHeight="1" x14ac:dyDescent="0.2">
      <c r="A86" s="13"/>
      <c r="B86" s="15"/>
      <c r="C86" s="229"/>
      <c r="D86" s="26"/>
    </row>
    <row r="87" spans="1:6" ht="12" customHeight="1" x14ac:dyDescent="0.2">
      <c r="A87" s="41"/>
      <c r="B87" s="15"/>
      <c r="C87" s="229"/>
      <c r="D87" s="26"/>
    </row>
    <row r="88" spans="1:6" ht="12" customHeight="1" x14ac:dyDescent="0.2">
      <c r="A88" s="41"/>
      <c r="B88" s="15"/>
      <c r="C88" s="229"/>
      <c r="D88" s="26"/>
    </row>
    <row r="89" spans="1:6" ht="12" customHeight="1" x14ac:dyDescent="0.2">
      <c r="A89" s="41"/>
      <c r="B89" s="15"/>
      <c r="C89" s="229"/>
      <c r="D89" s="26"/>
    </row>
    <row r="90" spans="1:6" ht="12" customHeight="1" x14ac:dyDescent="0.2">
      <c r="A90" s="41"/>
      <c r="B90" s="15"/>
      <c r="C90" s="229"/>
      <c r="D90" s="26"/>
    </row>
    <row r="91" spans="1:6" ht="12" customHeight="1" x14ac:dyDescent="0.2">
      <c r="A91" s="41"/>
      <c r="B91" s="15"/>
      <c r="C91" s="229"/>
      <c r="D91" s="26"/>
    </row>
    <row r="92" spans="1:6" ht="12" customHeight="1" x14ac:dyDescent="0.2">
      <c r="A92" s="41"/>
      <c r="B92" s="15"/>
      <c r="C92" s="229"/>
      <c r="D92" s="26"/>
    </row>
    <row r="93" spans="1:6" ht="12" customHeight="1" x14ac:dyDescent="0.2">
      <c r="A93" s="41"/>
      <c r="B93" s="15"/>
      <c r="C93" s="229"/>
      <c r="D93" s="26"/>
    </row>
    <row r="94" spans="1:6" ht="12" customHeight="1" x14ac:dyDescent="0.2">
      <c r="A94" s="41"/>
      <c r="B94" s="15"/>
      <c r="C94" s="229"/>
      <c r="D94" s="26"/>
    </row>
    <row r="95" spans="1:6" ht="12" customHeight="1" x14ac:dyDescent="0.2">
      <c r="A95" s="41"/>
      <c r="B95" s="15"/>
      <c r="C95" s="229"/>
      <c r="D95" s="26"/>
    </row>
    <row r="96" spans="1:6" ht="12" customHeight="1" x14ac:dyDescent="0.2">
      <c r="A96" s="41"/>
      <c r="B96" s="15"/>
      <c r="C96" s="229"/>
      <c r="D96" s="26"/>
    </row>
    <row r="97" spans="1:4" ht="12" customHeight="1" x14ac:dyDescent="0.2">
      <c r="A97" s="41"/>
      <c r="B97" s="15"/>
      <c r="C97" s="229"/>
      <c r="D97" s="26"/>
    </row>
    <row r="98" spans="1:4" ht="12" customHeight="1" x14ac:dyDescent="0.2">
      <c r="A98" s="41"/>
      <c r="B98" s="15"/>
      <c r="C98" s="229"/>
      <c r="D98" s="26"/>
    </row>
    <row r="99" spans="1:4" ht="12" customHeight="1" x14ac:dyDescent="0.2">
      <c r="A99" s="15"/>
      <c r="B99" s="15"/>
      <c r="C99" s="229"/>
      <c r="D99" s="25"/>
    </row>
    <row r="100" spans="1:4" ht="12" customHeight="1" x14ac:dyDescent="0.2">
      <c r="A100" s="15"/>
      <c r="B100" s="15"/>
      <c r="C100" s="229"/>
      <c r="D100" s="25"/>
    </row>
    <row r="101" spans="1:4" ht="12" customHeight="1" x14ac:dyDescent="0.2">
      <c r="A101" s="15"/>
      <c r="B101" s="15"/>
      <c r="C101" s="229"/>
      <c r="D101" s="25"/>
    </row>
    <row r="102" spans="1:4" ht="12" customHeight="1" x14ac:dyDescent="0.2">
      <c r="A102" s="15"/>
      <c r="B102" s="15"/>
      <c r="C102" s="229"/>
      <c r="D102" s="25"/>
    </row>
    <row r="103" spans="1:4" ht="12" customHeight="1" x14ac:dyDescent="0.2">
      <c r="A103" s="15"/>
      <c r="B103" s="15"/>
      <c r="C103" s="229"/>
      <c r="D103" s="25"/>
    </row>
    <row r="104" spans="1:4" ht="12" customHeight="1" x14ac:dyDescent="0.2">
      <c r="A104" s="15"/>
      <c r="B104" s="15"/>
      <c r="C104" s="229"/>
      <c r="D104" s="25"/>
    </row>
    <row r="105" spans="1:4" ht="12" customHeight="1" x14ac:dyDescent="0.2">
      <c r="A105" s="15"/>
      <c r="B105" s="15"/>
      <c r="C105" s="229"/>
      <c r="D105" s="25"/>
    </row>
    <row r="106" spans="1:4" ht="12" customHeight="1" x14ac:dyDescent="0.2">
      <c r="A106" s="15"/>
      <c r="B106" s="15"/>
      <c r="C106" s="229"/>
      <c r="D106" s="25"/>
    </row>
    <row r="107" spans="1:4" ht="12" customHeight="1" x14ac:dyDescent="0.2">
      <c r="A107" s="15"/>
      <c r="B107" s="15"/>
      <c r="C107" s="229"/>
      <c r="D107" s="25"/>
    </row>
    <row r="108" spans="1:4" ht="12" customHeight="1" x14ac:dyDescent="0.2">
      <c r="A108" s="15"/>
      <c r="B108" s="15"/>
      <c r="C108" s="229"/>
      <c r="D108" s="25"/>
    </row>
    <row r="109" spans="1:4" ht="12" customHeight="1" x14ac:dyDescent="0.2">
      <c r="A109" s="15"/>
      <c r="B109" s="15"/>
      <c r="C109" s="229"/>
      <c r="D109" s="25"/>
    </row>
    <row r="110" spans="1:4" ht="12" customHeight="1" x14ac:dyDescent="0.2">
      <c r="A110" s="15"/>
      <c r="B110" s="15"/>
      <c r="C110" s="229"/>
      <c r="D110" s="25"/>
    </row>
    <row r="111" spans="1:4" ht="12" customHeight="1" x14ac:dyDescent="0.2">
      <c r="A111" s="15"/>
      <c r="B111" s="15"/>
      <c r="C111" s="229"/>
      <c r="D111" s="25"/>
    </row>
    <row r="112" spans="1:4" ht="12" customHeight="1" x14ac:dyDescent="0.2">
      <c r="A112" s="15"/>
      <c r="B112" s="15"/>
      <c r="C112" s="229"/>
      <c r="D112" s="25"/>
    </row>
    <row r="113" spans="1:4" ht="12" customHeight="1" x14ac:dyDescent="0.2">
      <c r="A113" s="15"/>
      <c r="B113" s="15"/>
      <c r="C113" s="229"/>
      <c r="D113" s="25"/>
    </row>
    <row r="114" spans="1:4" ht="12" customHeight="1" x14ac:dyDescent="0.2">
      <c r="A114" s="15"/>
      <c r="B114" s="15"/>
      <c r="C114" s="229"/>
      <c r="D114" s="25"/>
    </row>
    <row r="115" spans="1:4" ht="12" customHeight="1" x14ac:dyDescent="0.2">
      <c r="A115" s="15"/>
      <c r="B115" s="15"/>
      <c r="C115" s="229"/>
      <c r="D115" s="25"/>
    </row>
    <row r="116" spans="1:4" ht="12" customHeight="1" x14ac:dyDescent="0.2">
      <c r="A116" s="15"/>
      <c r="B116" s="15"/>
      <c r="C116" s="229"/>
      <c r="D116" s="25"/>
    </row>
    <row r="117" spans="1:4" ht="12" customHeight="1" x14ac:dyDescent="0.2">
      <c r="A117" s="15"/>
      <c r="B117" s="15"/>
      <c r="C117" s="229"/>
      <c r="D117" s="25"/>
    </row>
    <row r="118" spans="1:4" ht="12" customHeight="1" x14ac:dyDescent="0.2">
      <c r="A118" s="15"/>
      <c r="B118" s="15"/>
      <c r="C118" s="229"/>
      <c r="D118" s="25"/>
    </row>
    <row r="119" spans="1:4" ht="12" customHeight="1" x14ac:dyDescent="0.2">
      <c r="A119" s="15"/>
      <c r="B119" s="15"/>
      <c r="C119" s="229"/>
      <c r="D119" s="25"/>
    </row>
    <row r="120" spans="1:4" ht="12" customHeight="1" x14ac:dyDescent="0.2">
      <c r="A120" s="15"/>
      <c r="B120" s="15"/>
      <c r="C120" s="229"/>
      <c r="D120" s="25"/>
    </row>
    <row r="121" spans="1:4" ht="12" customHeight="1" x14ac:dyDescent="0.2">
      <c r="A121" s="15"/>
      <c r="B121" s="15"/>
      <c r="C121" s="229"/>
      <c r="D121" s="25"/>
    </row>
    <row r="122" spans="1:4" ht="12" customHeight="1" x14ac:dyDescent="0.2">
      <c r="A122" s="15"/>
      <c r="B122" s="15"/>
      <c r="C122" s="229"/>
      <c r="D122" s="25"/>
    </row>
    <row r="123" spans="1:4" ht="12" customHeight="1" x14ac:dyDescent="0.2">
      <c r="A123" s="15"/>
      <c r="B123" s="15"/>
      <c r="C123" s="229"/>
      <c r="D123" s="25"/>
    </row>
    <row r="124" spans="1:4" ht="12" customHeight="1" x14ac:dyDescent="0.2">
      <c r="A124" s="15"/>
      <c r="B124" s="15"/>
      <c r="C124" s="229"/>
      <c r="D124" s="25"/>
    </row>
    <row r="125" spans="1:4" ht="12" customHeight="1" x14ac:dyDescent="0.2">
      <c r="A125" s="15"/>
      <c r="B125" s="15"/>
      <c r="C125" s="229"/>
      <c r="D125" s="25"/>
    </row>
    <row r="126" spans="1:4" ht="12" customHeight="1" x14ac:dyDescent="0.2">
      <c r="A126" s="15"/>
      <c r="B126" s="15"/>
      <c r="C126" s="229"/>
      <c r="D126" s="25"/>
    </row>
    <row r="127" spans="1:4" ht="12" customHeight="1" x14ac:dyDescent="0.2">
      <c r="A127" s="15"/>
      <c r="B127" s="15"/>
      <c r="C127" s="229"/>
      <c r="D127" s="25"/>
    </row>
    <row r="128" spans="1:4" ht="12" customHeight="1" x14ac:dyDescent="0.2">
      <c r="A128" s="15"/>
      <c r="B128" s="15"/>
      <c r="C128" s="229"/>
      <c r="D128" s="25"/>
    </row>
    <row r="129" spans="1:4" ht="12" customHeight="1" x14ac:dyDescent="0.2">
      <c r="A129" s="15"/>
      <c r="B129" s="15"/>
      <c r="C129" s="229"/>
      <c r="D129" s="25"/>
    </row>
    <row r="130" spans="1:4" ht="12" customHeight="1" x14ac:dyDescent="0.2">
      <c r="A130" s="15"/>
      <c r="B130" s="15"/>
      <c r="C130" s="229"/>
      <c r="D130" s="25"/>
    </row>
    <row r="131" spans="1:4" ht="12" customHeight="1" x14ac:dyDescent="0.2">
      <c r="A131" s="15"/>
      <c r="B131" s="15"/>
      <c r="C131" s="229"/>
      <c r="D131" s="25"/>
    </row>
    <row r="132" spans="1:4" ht="12" customHeight="1" x14ac:dyDescent="0.2">
      <c r="A132" s="15"/>
      <c r="B132" s="15"/>
      <c r="C132" s="229"/>
      <c r="D132" s="25"/>
    </row>
    <row r="133" spans="1:4" ht="12" customHeight="1" x14ac:dyDescent="0.2">
      <c r="A133" s="15"/>
      <c r="B133" s="15"/>
      <c r="C133" s="229"/>
      <c r="D133" s="25"/>
    </row>
    <row r="134" spans="1:4" ht="12" customHeight="1" x14ac:dyDescent="0.2">
      <c r="A134" s="15"/>
      <c r="B134" s="15"/>
      <c r="C134" s="229"/>
      <c r="D134" s="25"/>
    </row>
    <row r="135" spans="1:4" ht="12" customHeight="1" x14ac:dyDescent="0.2">
      <c r="A135" s="15"/>
      <c r="B135" s="15"/>
      <c r="C135" s="229"/>
      <c r="D135" s="25"/>
    </row>
    <row r="136" spans="1:4" ht="12" customHeight="1" x14ac:dyDescent="0.2">
      <c r="A136" s="15"/>
      <c r="B136" s="15"/>
      <c r="C136" s="229"/>
      <c r="D136" s="25"/>
    </row>
    <row r="137" spans="1:4" ht="12" customHeight="1" x14ac:dyDescent="0.2">
      <c r="A137" s="15"/>
      <c r="B137" s="15"/>
      <c r="C137" s="229"/>
      <c r="D137" s="25"/>
    </row>
    <row r="138" spans="1:4" ht="12" customHeight="1" x14ac:dyDescent="0.2">
      <c r="A138" s="15"/>
      <c r="B138" s="15"/>
      <c r="C138" s="229"/>
      <c r="D138" s="25"/>
    </row>
    <row r="139" spans="1:4" ht="12" customHeight="1" x14ac:dyDescent="0.2">
      <c r="A139" s="15"/>
      <c r="B139" s="15"/>
      <c r="C139" s="229"/>
      <c r="D139" s="25"/>
    </row>
    <row r="140" spans="1:4" ht="12" customHeight="1" x14ac:dyDescent="0.2">
      <c r="A140" s="15"/>
      <c r="B140" s="15"/>
      <c r="C140" s="229"/>
      <c r="D140" s="25"/>
    </row>
    <row r="141" spans="1:4" ht="12" customHeight="1" x14ac:dyDescent="0.2">
      <c r="A141" s="15"/>
      <c r="B141" s="15"/>
      <c r="C141" s="229"/>
      <c r="D141" s="25"/>
    </row>
    <row r="142" spans="1:4" ht="12" customHeight="1" x14ac:dyDescent="0.2">
      <c r="A142" s="15"/>
      <c r="B142" s="15"/>
      <c r="C142" s="229"/>
      <c r="D142" s="25"/>
    </row>
    <row r="143" spans="1:4" ht="12" customHeight="1" x14ac:dyDescent="0.2">
      <c r="A143" s="15"/>
      <c r="B143" s="15"/>
      <c r="C143" s="229"/>
      <c r="D143" s="25"/>
    </row>
    <row r="144" spans="1:4" ht="12" customHeight="1" x14ac:dyDescent="0.2">
      <c r="A144" s="15"/>
      <c r="B144" s="15"/>
      <c r="C144" s="229"/>
      <c r="D144" s="25"/>
    </row>
    <row r="145" spans="1:4" ht="12" customHeight="1" x14ac:dyDescent="0.2">
      <c r="A145" s="15"/>
      <c r="B145" s="15"/>
      <c r="C145" s="229"/>
      <c r="D145" s="25"/>
    </row>
    <row r="146" spans="1:4" ht="12" customHeight="1" x14ac:dyDescent="0.2">
      <c r="A146" s="15"/>
      <c r="B146" s="15"/>
      <c r="C146" s="229"/>
      <c r="D146" s="25"/>
    </row>
    <row r="147" spans="1:4" ht="12" customHeight="1" x14ac:dyDescent="0.2">
      <c r="A147" s="15"/>
      <c r="B147" s="15"/>
      <c r="C147" s="229"/>
      <c r="D147" s="25"/>
    </row>
    <row r="148" spans="1:4" ht="12" customHeight="1" x14ac:dyDescent="0.2">
      <c r="A148" s="15"/>
      <c r="B148" s="15"/>
      <c r="C148" s="229"/>
      <c r="D148" s="25"/>
    </row>
    <row r="149" spans="1:4" ht="12" customHeight="1" x14ac:dyDescent="0.2">
      <c r="A149" s="15"/>
      <c r="B149" s="15"/>
      <c r="C149" s="229"/>
      <c r="D149" s="25"/>
    </row>
    <row r="150" spans="1:4" ht="12" customHeight="1" x14ac:dyDescent="0.2">
      <c r="A150" s="15"/>
      <c r="B150" s="15"/>
      <c r="C150" s="229"/>
      <c r="D150" s="25"/>
    </row>
    <row r="151" spans="1:4" ht="12" customHeight="1" x14ac:dyDescent="0.2">
      <c r="A151" s="15"/>
      <c r="B151" s="15"/>
      <c r="C151" s="229"/>
      <c r="D151" s="25"/>
    </row>
    <row r="152" spans="1:4" ht="12" customHeight="1" x14ac:dyDescent="0.2">
      <c r="A152" s="15"/>
      <c r="B152" s="15"/>
      <c r="C152" s="229"/>
      <c r="D152" s="25"/>
    </row>
    <row r="153" spans="1:4" ht="12" customHeight="1" x14ac:dyDescent="0.2">
      <c r="A153" s="15"/>
      <c r="B153" s="15"/>
      <c r="C153" s="229"/>
      <c r="D153" s="25"/>
    </row>
    <row r="154" spans="1:4" ht="12" customHeight="1" x14ac:dyDescent="0.2">
      <c r="A154" s="15"/>
      <c r="B154" s="15"/>
      <c r="C154" s="229"/>
      <c r="D154" s="25"/>
    </row>
    <row r="155" spans="1:4" ht="12" customHeight="1" x14ac:dyDescent="0.2">
      <c r="A155" s="15"/>
      <c r="B155" s="15"/>
      <c r="C155" s="229"/>
      <c r="D155" s="25"/>
    </row>
    <row r="156" spans="1:4" ht="12" customHeight="1" x14ac:dyDescent="0.2">
      <c r="A156" s="15"/>
      <c r="B156" s="15"/>
      <c r="C156" s="229"/>
      <c r="D156" s="25"/>
    </row>
    <row r="157" spans="1:4" ht="12" customHeight="1" x14ac:dyDescent="0.2">
      <c r="A157" s="15"/>
      <c r="B157" s="15"/>
      <c r="C157" s="229"/>
      <c r="D157" s="25"/>
    </row>
    <row r="158" spans="1:4" ht="12" customHeight="1" x14ac:dyDescent="0.2">
      <c r="A158" s="15"/>
      <c r="B158" s="15"/>
      <c r="C158" s="229"/>
      <c r="D158" s="25"/>
    </row>
    <row r="159" spans="1:4" ht="12" customHeight="1" x14ac:dyDescent="0.2">
      <c r="A159" s="15"/>
      <c r="B159" s="15"/>
      <c r="C159" s="229"/>
      <c r="D159" s="25"/>
    </row>
    <row r="160" spans="1:4" ht="12" customHeight="1" x14ac:dyDescent="0.2">
      <c r="A160" s="15"/>
      <c r="B160" s="15"/>
      <c r="C160" s="229"/>
      <c r="D160" s="25"/>
    </row>
    <row r="161" spans="1:4" ht="12" customHeight="1" x14ac:dyDescent="0.2">
      <c r="A161" s="15"/>
      <c r="B161" s="15"/>
      <c r="C161" s="229"/>
      <c r="D161" s="25"/>
    </row>
    <row r="162" spans="1:4" ht="12" customHeight="1" x14ac:dyDescent="0.2">
      <c r="A162" s="15"/>
      <c r="B162" s="15"/>
      <c r="C162" s="229"/>
      <c r="D162" s="25"/>
    </row>
    <row r="163" spans="1:4" ht="12" customHeight="1" x14ac:dyDescent="0.2">
      <c r="A163" s="15"/>
      <c r="B163" s="15"/>
      <c r="C163" s="229"/>
      <c r="D163" s="25"/>
    </row>
    <row r="164" spans="1:4" ht="12" customHeight="1" x14ac:dyDescent="0.2">
      <c r="A164" s="15"/>
      <c r="B164" s="15"/>
      <c r="C164" s="229"/>
      <c r="D164" s="25"/>
    </row>
    <row r="165" spans="1:4" x14ac:dyDescent="0.2">
      <c r="A165" s="15"/>
      <c r="B165" s="15"/>
      <c r="C165" s="229"/>
      <c r="D165" s="25"/>
    </row>
    <row r="166" spans="1:4" x14ac:dyDescent="0.2">
      <c r="A166" s="15"/>
      <c r="B166" s="15"/>
      <c r="C166" s="229"/>
      <c r="D166" s="25"/>
    </row>
    <row r="167" spans="1:4" x14ac:dyDescent="0.2">
      <c r="A167" s="15"/>
      <c r="B167" s="15"/>
      <c r="C167" s="229"/>
      <c r="D167" s="25"/>
    </row>
    <row r="168" spans="1:4" x14ac:dyDescent="0.2">
      <c r="A168" s="15"/>
      <c r="B168" s="15"/>
      <c r="C168" s="229"/>
      <c r="D168" s="25"/>
    </row>
    <row r="169" spans="1:4" x14ac:dyDescent="0.2">
      <c r="A169" s="15"/>
      <c r="B169" s="15"/>
      <c r="C169" s="229"/>
      <c r="D169" s="25"/>
    </row>
    <row r="170" spans="1:4" x14ac:dyDescent="0.2">
      <c r="A170" s="15"/>
      <c r="B170" s="15"/>
      <c r="C170" s="229"/>
      <c r="D170" s="25"/>
    </row>
    <row r="171" spans="1:4" x14ac:dyDescent="0.2">
      <c r="A171" s="15"/>
      <c r="B171" s="15"/>
      <c r="C171" s="229"/>
      <c r="D171" s="25"/>
    </row>
    <row r="172" spans="1:4" x14ac:dyDescent="0.2">
      <c r="A172" s="15"/>
      <c r="B172" s="15"/>
      <c r="C172" s="229"/>
      <c r="D172" s="25"/>
    </row>
    <row r="173" spans="1:4" x14ac:dyDescent="0.2">
      <c r="A173" s="15"/>
      <c r="B173" s="15"/>
      <c r="C173" s="229"/>
      <c r="D173" s="25"/>
    </row>
    <row r="174" spans="1:4" x14ac:dyDescent="0.2">
      <c r="A174" s="15"/>
      <c r="B174" s="15"/>
      <c r="C174" s="229"/>
      <c r="D174" s="25"/>
    </row>
    <row r="175" spans="1:4" x14ac:dyDescent="0.2">
      <c r="A175" s="15"/>
      <c r="B175" s="15"/>
      <c r="C175" s="229"/>
      <c r="D175" s="25"/>
    </row>
    <row r="176" spans="1:4" x14ac:dyDescent="0.2">
      <c r="A176" s="15"/>
      <c r="B176" s="15"/>
      <c r="C176" s="229"/>
      <c r="D176" s="25"/>
    </row>
    <row r="177" spans="1:4" x14ac:dyDescent="0.2">
      <c r="A177" s="15"/>
      <c r="B177" s="15"/>
      <c r="C177" s="229"/>
      <c r="D177" s="25"/>
    </row>
    <row r="178" spans="1:4" x14ac:dyDescent="0.2">
      <c r="A178" s="15"/>
      <c r="B178" s="15"/>
      <c r="C178" s="229"/>
      <c r="D178" s="25"/>
    </row>
    <row r="179" spans="1:4" x14ac:dyDescent="0.2">
      <c r="A179" s="15"/>
      <c r="B179" s="15"/>
      <c r="C179" s="229"/>
      <c r="D179" s="25"/>
    </row>
    <row r="180" spans="1:4" x14ac:dyDescent="0.2">
      <c r="A180" s="15"/>
      <c r="B180" s="15"/>
      <c r="C180" s="229"/>
      <c r="D180" s="25"/>
    </row>
    <row r="181" spans="1:4" x14ac:dyDescent="0.2">
      <c r="A181" s="15"/>
      <c r="B181" s="15"/>
      <c r="C181" s="229"/>
      <c r="D181" s="25"/>
    </row>
    <row r="182" spans="1:4" x14ac:dyDescent="0.2">
      <c r="A182" s="15"/>
      <c r="B182" s="15"/>
      <c r="C182" s="229"/>
      <c r="D182" s="25"/>
    </row>
    <row r="183" spans="1:4" x14ac:dyDescent="0.2">
      <c r="A183" s="15"/>
      <c r="B183" s="15"/>
      <c r="C183" s="229"/>
      <c r="D183" s="25"/>
    </row>
    <row r="184" spans="1:4" x14ac:dyDescent="0.2">
      <c r="A184" s="15"/>
      <c r="B184" s="15"/>
      <c r="C184" s="229"/>
      <c r="D184" s="25"/>
    </row>
    <row r="185" spans="1:4" x14ac:dyDescent="0.2">
      <c r="A185" s="15"/>
      <c r="B185" s="15"/>
      <c r="C185" s="229"/>
      <c r="D185" s="2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9" right="0.13" top="0.13" bottom="0.14000000000000001" header="0.13" footer="0.14000000000000001"/>
  <pageSetup paperSize="9" scale="78" fitToHeight="0" orientation="portrait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A1:H208"/>
  <sheetViews>
    <sheetView workbookViewId="0">
      <pane ySplit="12" topLeftCell="A13" activePane="bottomLeft" state="frozen"/>
      <selection activeCell="A9" sqref="A9:D9"/>
      <selection pane="bottomLeft" activeCell="G12" sqref="G12"/>
    </sheetView>
  </sheetViews>
  <sheetFormatPr defaultColWidth="9.28515625" defaultRowHeight="12.75" x14ac:dyDescent="0.2"/>
  <cols>
    <col min="1" max="1" width="9.42578125" style="65" customWidth="1"/>
    <col min="2" max="2" width="45" style="65" bestFit="1" customWidth="1"/>
    <col min="3" max="3" width="11" style="71" customWidth="1"/>
    <col min="4" max="4" width="12.28515625" style="65" customWidth="1"/>
    <col min="5" max="5" width="0.7109375" style="65" customWidth="1"/>
    <col min="6" max="6" width="8.7109375" style="65" customWidth="1"/>
    <col min="7" max="7" width="13" style="65" customWidth="1"/>
    <col min="8" max="16384" width="9.28515625" style="65"/>
  </cols>
  <sheetData>
    <row r="1" spans="1:8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8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8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8" customFormat="1" ht="10.5" customHeight="1" x14ac:dyDescent="0.2">
      <c r="A4" s="7"/>
      <c r="B4" s="8"/>
      <c r="C4" s="268"/>
      <c r="D4" s="8"/>
      <c r="E4" s="64"/>
      <c r="F4" s="8"/>
      <c r="G4" s="8"/>
    </row>
    <row r="5" spans="1:8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8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8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8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8" ht="21" customHeight="1" x14ac:dyDescent="0.25">
      <c r="A9" s="301" t="s">
        <v>272</v>
      </c>
      <c r="B9" s="301"/>
      <c r="C9" s="301"/>
      <c r="D9" s="301"/>
      <c r="E9" s="37"/>
      <c r="F9" s="37"/>
      <c r="G9" s="8"/>
    </row>
    <row r="10" spans="1:8" ht="12" customHeight="1" x14ac:dyDescent="0.2">
      <c r="A10" s="12"/>
      <c r="B10" s="12"/>
      <c r="C10" s="26"/>
      <c r="D10" s="13" t="s">
        <v>155</v>
      </c>
      <c r="E10" s="8"/>
      <c r="F10" s="8"/>
      <c r="G10" s="8"/>
    </row>
    <row r="11" spans="1:8" ht="5.25" customHeight="1" x14ac:dyDescent="0.2">
      <c r="A11" s="18"/>
      <c r="D11" s="19"/>
      <c r="G11" s="69"/>
    </row>
    <row r="12" spans="1:8" x14ac:dyDescent="0.2">
      <c r="A12" s="20" t="s">
        <v>1598</v>
      </c>
      <c r="B12" s="21" t="s">
        <v>1599</v>
      </c>
      <c r="C12" s="35" t="s">
        <v>1600</v>
      </c>
      <c r="D12" s="23" t="s">
        <v>1601</v>
      </c>
      <c r="F12" s="24" t="s">
        <v>1602</v>
      </c>
      <c r="G12" s="69">
        <v>0</v>
      </c>
    </row>
    <row r="13" spans="1:8" ht="12" customHeight="1" x14ac:dyDescent="0.2">
      <c r="A13" s="62" t="s">
        <v>1201</v>
      </c>
      <c r="B13" s="15" t="s">
        <v>273</v>
      </c>
      <c r="C13" s="226">
        <v>210</v>
      </c>
      <c r="D13" s="26">
        <f t="shared" ref="D13:D18" si="0">((100-$G$12)/100)*C13</f>
        <v>210</v>
      </c>
      <c r="F13" s="49"/>
      <c r="G13" s="52"/>
      <c r="H13" s="86"/>
    </row>
    <row r="14" spans="1:8" ht="12" customHeight="1" x14ac:dyDescent="0.2">
      <c r="A14" s="62" t="s">
        <v>1202</v>
      </c>
      <c r="B14" s="15" t="s">
        <v>274</v>
      </c>
      <c r="C14" s="226">
        <v>340</v>
      </c>
      <c r="D14" s="26">
        <f t="shared" si="0"/>
        <v>340</v>
      </c>
      <c r="F14" s="49"/>
      <c r="G14" s="52"/>
      <c r="H14" s="86"/>
    </row>
    <row r="15" spans="1:8" ht="12" customHeight="1" x14ac:dyDescent="0.2">
      <c r="A15" s="43" t="s">
        <v>1203</v>
      </c>
      <c r="B15" s="15" t="s">
        <v>2134</v>
      </c>
      <c r="C15" s="226">
        <v>700</v>
      </c>
      <c r="D15" s="26">
        <f t="shared" si="0"/>
        <v>700</v>
      </c>
      <c r="F15" s="49"/>
      <c r="G15" s="52"/>
      <c r="H15" s="86"/>
    </row>
    <row r="16" spans="1:8" ht="12" customHeight="1" x14ac:dyDescent="0.2">
      <c r="A16" s="62" t="s">
        <v>1204</v>
      </c>
      <c r="B16" s="15" t="s">
        <v>1142</v>
      </c>
      <c r="C16" s="230">
        <v>1100</v>
      </c>
      <c r="D16" s="26">
        <f t="shared" si="0"/>
        <v>1100</v>
      </c>
      <c r="F16" s="49"/>
      <c r="G16" s="52"/>
      <c r="H16" s="86"/>
    </row>
    <row r="17" spans="1:8" ht="12" customHeight="1" x14ac:dyDescent="0.2">
      <c r="A17" s="62" t="s">
        <v>1205</v>
      </c>
      <c r="B17" s="15" t="s">
        <v>275</v>
      </c>
      <c r="C17" s="230">
        <v>4500</v>
      </c>
      <c r="D17" s="26">
        <f t="shared" si="0"/>
        <v>4500</v>
      </c>
      <c r="F17" s="49"/>
      <c r="G17" s="52"/>
      <c r="H17" s="86"/>
    </row>
    <row r="18" spans="1:8" ht="12" customHeight="1" x14ac:dyDescent="0.2">
      <c r="A18" s="43" t="s">
        <v>1206</v>
      </c>
      <c r="B18" s="15" t="s">
        <v>2135</v>
      </c>
      <c r="C18" s="229">
        <v>7600</v>
      </c>
      <c r="D18" s="26">
        <f t="shared" si="0"/>
        <v>7600</v>
      </c>
      <c r="F18" s="49"/>
      <c r="G18" s="52"/>
      <c r="H18" s="86"/>
    </row>
    <row r="19" spans="1:8" ht="12" customHeight="1" x14ac:dyDescent="0.2">
      <c r="A19" s="62"/>
      <c r="B19" s="50"/>
      <c r="C19" s="49"/>
      <c r="D19" s="61"/>
      <c r="F19" s="49"/>
      <c r="G19" s="52"/>
      <c r="H19" s="86"/>
    </row>
    <row r="20" spans="1:8" ht="12" customHeight="1" x14ac:dyDescent="0.2">
      <c r="A20" s="62"/>
      <c r="B20" s="50"/>
      <c r="C20" s="49"/>
      <c r="D20" s="61"/>
      <c r="F20" s="49"/>
      <c r="G20" s="52"/>
      <c r="H20" s="86"/>
    </row>
    <row r="21" spans="1:8" ht="12" customHeight="1" x14ac:dyDescent="0.2">
      <c r="A21" s="62"/>
      <c r="B21" s="15"/>
      <c r="C21" s="226"/>
      <c r="D21" s="26"/>
      <c r="F21" s="49"/>
      <c r="G21" s="52"/>
      <c r="H21" s="86"/>
    </row>
    <row r="22" spans="1:8" ht="12" customHeight="1" x14ac:dyDescent="0.2">
      <c r="A22" s="62"/>
      <c r="B22" s="15"/>
      <c r="C22" s="226"/>
      <c r="D22" s="26"/>
      <c r="F22" s="49"/>
      <c r="G22" s="52"/>
      <c r="H22" s="86"/>
    </row>
    <row r="23" spans="1:8" ht="12" customHeight="1" x14ac:dyDescent="0.2">
      <c r="A23" s="62"/>
      <c r="B23" s="15"/>
      <c r="C23" s="226"/>
      <c r="D23" s="26"/>
      <c r="F23" s="42"/>
      <c r="G23" s="52"/>
      <c r="H23" s="86"/>
    </row>
    <row r="24" spans="1:8" ht="12" customHeight="1" x14ac:dyDescent="0.2">
      <c r="A24" s="62"/>
      <c r="B24" s="15"/>
      <c r="C24" s="226"/>
      <c r="D24" s="26"/>
      <c r="F24" s="42"/>
      <c r="G24" s="52"/>
      <c r="H24" s="86"/>
    </row>
    <row r="25" spans="1:8" ht="12" customHeight="1" x14ac:dyDescent="0.2">
      <c r="A25" s="62"/>
      <c r="B25" s="15"/>
      <c r="C25" s="226"/>
      <c r="D25" s="26"/>
      <c r="F25" s="42"/>
      <c r="G25" s="52"/>
      <c r="H25" s="86"/>
    </row>
    <row r="26" spans="1:8" ht="12" customHeight="1" x14ac:dyDescent="0.2">
      <c r="A26" s="62"/>
      <c r="B26" s="15"/>
      <c r="C26" s="226"/>
      <c r="D26" s="26"/>
      <c r="F26" s="42"/>
      <c r="G26" s="52"/>
      <c r="H26" s="86"/>
    </row>
    <row r="27" spans="1:8" ht="12" customHeight="1" x14ac:dyDescent="0.2">
      <c r="A27" s="62"/>
      <c r="B27" s="15"/>
      <c r="C27" s="226"/>
      <c r="D27" s="26"/>
      <c r="F27" s="42"/>
      <c r="G27" s="52"/>
      <c r="H27" s="86"/>
    </row>
    <row r="28" spans="1:8" ht="12" customHeight="1" x14ac:dyDescent="0.2">
      <c r="A28" s="62"/>
      <c r="B28" s="15"/>
      <c r="C28" s="226"/>
      <c r="D28" s="26"/>
      <c r="F28" s="42"/>
      <c r="G28" s="52"/>
      <c r="H28" s="86"/>
    </row>
    <row r="29" spans="1:8" ht="12" customHeight="1" x14ac:dyDescent="0.2">
      <c r="A29" s="62"/>
      <c r="B29" s="15"/>
      <c r="C29" s="226"/>
      <c r="D29" s="26"/>
      <c r="F29" s="42"/>
      <c r="G29" s="52"/>
      <c r="H29" s="86"/>
    </row>
    <row r="30" spans="1:8" ht="12" customHeight="1" x14ac:dyDescent="0.2">
      <c r="A30" s="62"/>
      <c r="B30" s="15"/>
      <c r="C30" s="226"/>
      <c r="D30" s="26"/>
      <c r="F30" s="42"/>
      <c r="G30" s="52"/>
      <c r="H30" s="86"/>
    </row>
    <row r="31" spans="1:8" ht="12" customHeight="1" x14ac:dyDescent="0.2">
      <c r="A31" s="62"/>
      <c r="B31" s="15"/>
      <c r="C31" s="226"/>
      <c r="D31" s="26"/>
      <c r="F31" s="42"/>
      <c r="G31" s="52"/>
      <c r="H31" s="86"/>
    </row>
    <row r="32" spans="1:8" ht="12" customHeight="1" x14ac:dyDescent="0.2">
      <c r="A32" s="62"/>
      <c r="B32" s="15"/>
      <c r="C32" s="226"/>
      <c r="D32" s="26"/>
      <c r="F32" s="42"/>
      <c r="G32" s="52"/>
      <c r="H32" s="86"/>
    </row>
    <row r="33" spans="1:8" ht="12" customHeight="1" x14ac:dyDescent="0.2">
      <c r="A33" s="62"/>
      <c r="B33" s="15"/>
      <c r="C33" s="226"/>
      <c r="D33" s="26"/>
      <c r="F33" s="42"/>
      <c r="G33" s="52"/>
      <c r="H33" s="86"/>
    </row>
    <row r="34" spans="1:8" ht="12" customHeight="1" x14ac:dyDescent="0.2">
      <c r="A34" s="43"/>
      <c r="B34" s="15"/>
      <c r="C34" s="226"/>
      <c r="D34" s="26"/>
      <c r="F34" s="42"/>
      <c r="G34" s="52"/>
      <c r="H34" s="86"/>
    </row>
    <row r="35" spans="1:8" ht="12" customHeight="1" x14ac:dyDescent="0.2">
      <c r="A35" s="43"/>
      <c r="B35" s="15"/>
      <c r="C35" s="226"/>
      <c r="D35" s="26"/>
      <c r="F35" s="42"/>
      <c r="G35" s="52"/>
      <c r="H35" s="86"/>
    </row>
    <row r="36" spans="1:8" ht="12" customHeight="1" x14ac:dyDescent="0.2">
      <c r="A36" s="43"/>
      <c r="B36" s="15"/>
      <c r="C36" s="226"/>
      <c r="D36" s="26"/>
      <c r="E36" s="70"/>
      <c r="F36" s="42"/>
      <c r="G36" s="52"/>
      <c r="H36" s="86"/>
    </row>
    <row r="37" spans="1:8" ht="12" customHeight="1" x14ac:dyDescent="0.2">
      <c r="A37" s="62"/>
      <c r="B37" s="15"/>
      <c r="C37" s="226"/>
      <c r="D37" s="26"/>
      <c r="F37" s="42"/>
      <c r="G37" s="52"/>
      <c r="H37" s="86"/>
    </row>
    <row r="38" spans="1:8" ht="12" customHeight="1" x14ac:dyDescent="0.2">
      <c r="A38" s="62"/>
      <c r="B38" s="15"/>
      <c r="C38" s="226"/>
      <c r="D38" s="26"/>
      <c r="F38" s="42"/>
      <c r="G38" s="52"/>
      <c r="H38" s="86"/>
    </row>
    <row r="39" spans="1:8" ht="12" customHeight="1" x14ac:dyDescent="0.2">
      <c r="A39" s="62"/>
      <c r="B39" s="15"/>
      <c r="C39" s="226"/>
      <c r="D39" s="26"/>
      <c r="F39" s="42"/>
      <c r="G39" s="52"/>
      <c r="H39" s="86"/>
    </row>
    <row r="40" spans="1:8" ht="12" customHeight="1" x14ac:dyDescent="0.2">
      <c r="A40" s="62"/>
      <c r="B40" s="15"/>
      <c r="C40" s="226"/>
      <c r="D40" s="26"/>
      <c r="F40" s="42"/>
      <c r="G40" s="52"/>
      <c r="H40" s="86"/>
    </row>
    <row r="41" spans="1:8" ht="12" customHeight="1" x14ac:dyDescent="0.2">
      <c r="A41" s="62"/>
      <c r="B41" s="15"/>
      <c r="C41" s="226"/>
      <c r="D41" s="26"/>
      <c r="F41" s="42"/>
      <c r="G41" s="52"/>
      <c r="H41" s="86"/>
    </row>
    <row r="42" spans="1:8" ht="12" customHeight="1" x14ac:dyDescent="0.2">
      <c r="A42" s="62"/>
      <c r="B42" s="15"/>
      <c r="C42" s="226"/>
      <c r="D42" s="26"/>
      <c r="F42" s="42"/>
      <c r="G42" s="52"/>
      <c r="H42" s="86"/>
    </row>
    <row r="43" spans="1:8" ht="12" customHeight="1" x14ac:dyDescent="0.2">
      <c r="A43" s="62"/>
      <c r="B43" s="15"/>
      <c r="C43" s="226"/>
      <c r="D43" s="26"/>
      <c r="F43" s="42"/>
      <c r="G43" s="52"/>
      <c r="H43" s="86"/>
    </row>
    <row r="44" spans="1:8" ht="12" customHeight="1" x14ac:dyDescent="0.2">
      <c r="A44" s="62"/>
      <c r="B44" s="15"/>
      <c r="C44" s="226"/>
      <c r="D44" s="26"/>
      <c r="F44" s="42"/>
      <c r="G44" s="52"/>
      <c r="H44" s="86"/>
    </row>
    <row r="45" spans="1:8" ht="12" customHeight="1" x14ac:dyDescent="0.2">
      <c r="A45" s="62"/>
      <c r="B45" s="15"/>
      <c r="C45" s="226"/>
      <c r="D45" s="26"/>
      <c r="F45" s="42"/>
      <c r="G45" s="52"/>
      <c r="H45" s="86"/>
    </row>
    <row r="46" spans="1:8" ht="12" customHeight="1" x14ac:dyDescent="0.2">
      <c r="A46" s="62"/>
      <c r="B46" s="15"/>
      <c r="C46" s="226"/>
      <c r="D46" s="26"/>
      <c r="F46" s="42"/>
      <c r="G46" s="52"/>
      <c r="H46" s="86"/>
    </row>
    <row r="47" spans="1:8" ht="12" customHeight="1" x14ac:dyDescent="0.2">
      <c r="A47" s="62"/>
      <c r="B47" s="15"/>
      <c r="C47" s="226"/>
      <c r="D47" s="26"/>
      <c r="F47" s="49"/>
      <c r="G47" s="52"/>
      <c r="H47" s="86"/>
    </row>
    <row r="48" spans="1:8" ht="12" customHeight="1" x14ac:dyDescent="0.2">
      <c r="A48" s="43"/>
      <c r="B48" s="15"/>
      <c r="C48" s="226"/>
      <c r="D48" s="26"/>
      <c r="F48" s="49"/>
      <c r="G48" s="52"/>
      <c r="H48" s="86"/>
    </row>
    <row r="49" spans="1:8" ht="12" customHeight="1" x14ac:dyDescent="0.2">
      <c r="A49" s="85"/>
      <c r="B49" s="15"/>
      <c r="C49" s="226"/>
      <c r="D49" s="26"/>
      <c r="F49" s="49"/>
      <c r="G49" s="52"/>
      <c r="H49" s="86"/>
    </row>
    <row r="50" spans="1:8" ht="12" customHeight="1" x14ac:dyDescent="0.2">
      <c r="A50" s="85"/>
      <c r="B50" s="85"/>
      <c r="C50" s="226"/>
      <c r="D50" s="26"/>
      <c r="F50" s="49"/>
      <c r="G50" s="52"/>
      <c r="H50" s="86"/>
    </row>
    <row r="51" spans="1:8" ht="12" customHeight="1" x14ac:dyDescent="0.2">
      <c r="A51" s="62"/>
      <c r="B51" s="15"/>
      <c r="C51" s="226"/>
      <c r="D51" s="26"/>
      <c r="F51" s="49"/>
      <c r="G51" s="52"/>
      <c r="H51" s="86"/>
    </row>
    <row r="52" spans="1:8" ht="12" customHeight="1" x14ac:dyDescent="0.2">
      <c r="A52" s="85"/>
      <c r="B52" s="15"/>
      <c r="C52" s="226"/>
      <c r="D52" s="26"/>
      <c r="F52" s="49"/>
      <c r="G52" s="52"/>
      <c r="H52" s="86"/>
    </row>
    <row r="53" spans="1:8" ht="12" customHeight="1" x14ac:dyDescent="0.2">
      <c r="A53" s="85"/>
      <c r="B53" s="15"/>
      <c r="C53" s="226"/>
      <c r="D53" s="26"/>
      <c r="F53" s="49"/>
      <c r="G53" s="52"/>
      <c r="H53" s="86"/>
    </row>
    <row r="54" spans="1:8" ht="12" customHeight="1" x14ac:dyDescent="0.2">
      <c r="A54" s="85"/>
      <c r="B54" s="15"/>
      <c r="C54" s="226"/>
      <c r="D54" s="26"/>
      <c r="F54" s="49"/>
      <c r="G54" s="52"/>
      <c r="H54" s="86"/>
    </row>
    <row r="55" spans="1:8" ht="12" customHeight="1" x14ac:dyDescent="0.2">
      <c r="A55" s="62"/>
      <c r="B55" s="15"/>
      <c r="C55" s="226"/>
      <c r="D55" s="26"/>
      <c r="F55" s="49"/>
      <c r="G55" s="52"/>
      <c r="H55" s="86"/>
    </row>
    <row r="56" spans="1:8" ht="12" customHeight="1" x14ac:dyDescent="0.2">
      <c r="A56" s="85"/>
      <c r="B56" s="15"/>
      <c r="C56" s="226"/>
      <c r="D56" s="26"/>
      <c r="F56" s="49"/>
      <c r="G56" s="52"/>
      <c r="H56" s="86"/>
    </row>
    <row r="57" spans="1:8" ht="12" customHeight="1" x14ac:dyDescent="0.2">
      <c r="A57" s="62"/>
      <c r="B57" s="15"/>
      <c r="C57" s="226"/>
      <c r="D57" s="26"/>
      <c r="F57" s="49"/>
      <c r="G57" s="52"/>
      <c r="H57" s="86"/>
    </row>
    <row r="58" spans="1:8" ht="12" customHeight="1" x14ac:dyDescent="0.2">
      <c r="A58" s="85"/>
      <c r="B58" s="15"/>
      <c r="C58" s="226"/>
      <c r="D58" s="26"/>
      <c r="F58" s="49"/>
      <c r="G58" s="52"/>
      <c r="H58" s="86"/>
    </row>
    <row r="59" spans="1:8" ht="12" customHeight="1" x14ac:dyDescent="0.2">
      <c r="A59" s="62"/>
      <c r="B59" s="15"/>
      <c r="C59" s="226"/>
      <c r="D59" s="26"/>
      <c r="F59" s="42"/>
      <c r="G59" s="52"/>
      <c r="H59" s="86"/>
    </row>
    <row r="60" spans="1:8" ht="12" customHeight="1" x14ac:dyDescent="0.2">
      <c r="A60" s="85"/>
      <c r="B60" s="15"/>
      <c r="C60" s="226"/>
      <c r="D60" s="26"/>
      <c r="F60" s="42"/>
      <c r="G60" s="52"/>
      <c r="H60" s="86"/>
    </row>
    <row r="61" spans="1:8" ht="12" customHeight="1" x14ac:dyDescent="0.2">
      <c r="A61" s="62"/>
      <c r="B61" s="15"/>
      <c r="C61" s="226"/>
      <c r="D61" s="26"/>
      <c r="F61" s="42"/>
      <c r="G61" s="52"/>
      <c r="H61" s="86"/>
    </row>
    <row r="62" spans="1:8" ht="12" customHeight="1" x14ac:dyDescent="0.2">
      <c r="A62" s="62"/>
      <c r="B62" s="15"/>
      <c r="C62" s="226"/>
      <c r="D62" s="26"/>
      <c r="F62" s="42"/>
      <c r="G62" s="52"/>
      <c r="H62" s="86"/>
    </row>
    <row r="63" spans="1:8" ht="12" customHeight="1" x14ac:dyDescent="0.2">
      <c r="A63" s="62"/>
      <c r="B63" s="15"/>
      <c r="C63" s="226"/>
      <c r="D63" s="26"/>
      <c r="F63" s="42"/>
      <c r="G63" s="52"/>
      <c r="H63" s="86"/>
    </row>
    <row r="64" spans="1:8" ht="12" customHeight="1" x14ac:dyDescent="0.2">
      <c r="A64" s="85"/>
      <c r="B64" s="15"/>
      <c r="C64" s="226"/>
      <c r="D64" s="26"/>
      <c r="F64" s="42"/>
      <c r="G64" s="52"/>
      <c r="H64" s="86"/>
    </row>
    <row r="65" spans="1:8" ht="12" customHeight="1" x14ac:dyDescent="0.2">
      <c r="A65" s="62"/>
      <c r="B65" s="15"/>
      <c r="C65" s="226"/>
      <c r="D65" s="26"/>
      <c r="F65" s="42"/>
      <c r="G65" s="52"/>
      <c r="H65" s="86"/>
    </row>
    <row r="66" spans="1:8" ht="12" customHeight="1" x14ac:dyDescent="0.2">
      <c r="A66" s="41"/>
      <c r="B66" s="15"/>
      <c r="C66" s="226"/>
      <c r="D66" s="26"/>
      <c r="F66" s="42"/>
      <c r="G66" s="52"/>
      <c r="H66" s="86"/>
    </row>
    <row r="67" spans="1:8" ht="12" customHeight="1" x14ac:dyDescent="0.2">
      <c r="A67" s="41"/>
      <c r="B67" s="15"/>
      <c r="C67" s="226"/>
      <c r="D67" s="26"/>
      <c r="F67" s="42"/>
      <c r="G67" s="52"/>
      <c r="H67" s="86"/>
    </row>
    <row r="68" spans="1:8" ht="12" customHeight="1" x14ac:dyDescent="0.2">
      <c r="A68" s="41"/>
      <c r="B68" s="15"/>
      <c r="C68" s="226"/>
      <c r="D68" s="26"/>
      <c r="F68" s="42"/>
      <c r="G68" s="52"/>
      <c r="H68" s="86"/>
    </row>
    <row r="69" spans="1:8" ht="12" customHeight="1" x14ac:dyDescent="0.2">
      <c r="A69" s="41"/>
      <c r="B69" s="15"/>
      <c r="C69" s="226"/>
      <c r="D69" s="26"/>
      <c r="F69" s="42"/>
      <c r="G69" s="52"/>
      <c r="H69" s="86"/>
    </row>
    <row r="70" spans="1:8" ht="12" customHeight="1" x14ac:dyDescent="0.2">
      <c r="A70" s="41"/>
      <c r="B70" s="15"/>
      <c r="C70" s="226"/>
      <c r="D70" s="26"/>
      <c r="F70" s="42"/>
      <c r="G70" s="52"/>
      <c r="H70" s="86"/>
    </row>
    <row r="71" spans="1:8" ht="12" customHeight="1" x14ac:dyDescent="0.2">
      <c r="A71" s="41"/>
      <c r="B71" s="15"/>
      <c r="C71" s="226"/>
      <c r="D71" s="26"/>
      <c r="F71" s="42"/>
      <c r="G71" s="52"/>
      <c r="H71" s="86"/>
    </row>
    <row r="72" spans="1:8" ht="12" customHeight="1" x14ac:dyDescent="0.2">
      <c r="A72" s="41"/>
      <c r="B72" s="15"/>
      <c r="C72" s="226"/>
      <c r="D72" s="26"/>
      <c r="F72" s="42"/>
      <c r="G72" s="52"/>
      <c r="H72" s="86"/>
    </row>
    <row r="73" spans="1:8" ht="12" customHeight="1" x14ac:dyDescent="0.2">
      <c r="A73" s="41"/>
      <c r="B73" s="15"/>
      <c r="C73" s="226"/>
      <c r="D73" s="26"/>
      <c r="F73" s="42"/>
      <c r="G73" s="52"/>
      <c r="H73" s="86"/>
    </row>
    <row r="74" spans="1:8" ht="12" customHeight="1" x14ac:dyDescent="0.2">
      <c r="A74" s="41"/>
      <c r="B74" s="15"/>
      <c r="C74" s="226"/>
      <c r="D74" s="26"/>
      <c r="F74" s="42"/>
      <c r="G74" s="52"/>
      <c r="H74" s="86"/>
    </row>
    <row r="75" spans="1:8" ht="12" customHeight="1" x14ac:dyDescent="0.2">
      <c r="A75" s="41"/>
      <c r="B75" s="15"/>
      <c r="C75" s="226"/>
      <c r="D75" s="26"/>
      <c r="F75" s="42"/>
      <c r="G75" s="52"/>
      <c r="H75" s="86"/>
    </row>
    <row r="76" spans="1:8" ht="12" customHeight="1" x14ac:dyDescent="0.2">
      <c r="A76" s="41"/>
      <c r="B76" s="15"/>
      <c r="C76" s="226"/>
      <c r="D76" s="26"/>
      <c r="F76" s="42"/>
      <c r="G76" s="52"/>
      <c r="H76" s="86"/>
    </row>
    <row r="77" spans="1:8" ht="12" customHeight="1" x14ac:dyDescent="0.2">
      <c r="A77" s="41"/>
      <c r="B77" s="15"/>
      <c r="C77" s="226"/>
      <c r="D77" s="26"/>
      <c r="F77" s="42"/>
      <c r="G77" s="52"/>
      <c r="H77" s="86"/>
    </row>
    <row r="78" spans="1:8" ht="12" customHeight="1" x14ac:dyDescent="0.2">
      <c r="A78" s="41"/>
      <c r="B78" s="15"/>
      <c r="C78" s="226"/>
      <c r="D78" s="26"/>
      <c r="F78" s="42"/>
      <c r="G78" s="52"/>
      <c r="H78" s="86"/>
    </row>
    <row r="79" spans="1:8" ht="12" customHeight="1" x14ac:dyDescent="0.2">
      <c r="A79" s="41"/>
      <c r="B79" s="15"/>
      <c r="C79" s="226"/>
      <c r="D79" s="26"/>
      <c r="F79" s="42"/>
      <c r="G79" s="52"/>
      <c r="H79" s="86"/>
    </row>
    <row r="80" spans="1:8" ht="12" customHeight="1" x14ac:dyDescent="0.2">
      <c r="A80" s="41"/>
      <c r="B80" s="15"/>
      <c r="C80" s="226"/>
      <c r="D80" s="26"/>
      <c r="F80" s="42"/>
      <c r="G80" s="52"/>
      <c r="H80" s="86"/>
    </row>
    <row r="81" spans="1:8" ht="12" customHeight="1" x14ac:dyDescent="0.2">
      <c r="A81" s="41"/>
      <c r="B81" s="15"/>
      <c r="C81" s="226"/>
      <c r="D81" s="26"/>
      <c r="F81" s="42"/>
      <c r="G81" s="52"/>
      <c r="H81" s="86"/>
    </row>
    <row r="82" spans="1:8" ht="12" customHeight="1" x14ac:dyDescent="0.2">
      <c r="A82" s="41"/>
      <c r="B82" s="15"/>
      <c r="C82" s="226"/>
      <c r="D82" s="26"/>
      <c r="F82" s="42"/>
      <c r="G82" s="52"/>
      <c r="H82" s="86"/>
    </row>
    <row r="83" spans="1:8" ht="12" customHeight="1" x14ac:dyDescent="0.2">
      <c r="A83" s="41"/>
      <c r="B83" s="15"/>
      <c r="C83" s="226"/>
      <c r="D83" s="26"/>
      <c r="F83" s="42"/>
      <c r="G83" s="52"/>
      <c r="H83" s="86"/>
    </row>
    <row r="84" spans="1:8" ht="12" customHeight="1" x14ac:dyDescent="0.2">
      <c r="A84" s="41"/>
      <c r="B84" s="15"/>
      <c r="C84" s="226"/>
      <c r="D84" s="26"/>
      <c r="F84" s="42"/>
      <c r="G84" s="52"/>
      <c r="H84" s="86"/>
    </row>
    <row r="85" spans="1:8" ht="12" customHeight="1" x14ac:dyDescent="0.2">
      <c r="A85" s="41"/>
      <c r="B85" s="15"/>
      <c r="C85" s="226"/>
      <c r="D85" s="26"/>
      <c r="F85" s="42"/>
      <c r="G85" s="52"/>
      <c r="H85" s="86"/>
    </row>
    <row r="86" spans="1:8" ht="12" customHeight="1" x14ac:dyDescent="0.2">
      <c r="A86" s="41"/>
      <c r="B86" s="15"/>
      <c r="C86" s="226"/>
      <c r="D86" s="26"/>
      <c r="F86" s="42"/>
      <c r="G86" s="52"/>
      <c r="H86" s="86"/>
    </row>
    <row r="87" spans="1:8" ht="12" customHeight="1" x14ac:dyDescent="0.2">
      <c r="A87" s="41"/>
      <c r="B87" s="15"/>
      <c r="C87" s="226"/>
      <c r="D87" s="26"/>
      <c r="F87" s="42"/>
      <c r="G87" s="52"/>
      <c r="H87" s="86"/>
    </row>
    <row r="88" spans="1:8" ht="12" customHeight="1" x14ac:dyDescent="0.2">
      <c r="A88" s="41"/>
      <c r="B88" s="15"/>
      <c r="C88" s="226"/>
      <c r="D88" s="26"/>
      <c r="F88" s="42"/>
      <c r="G88" s="52"/>
      <c r="H88" s="86"/>
    </row>
    <row r="89" spans="1:8" ht="12" customHeight="1" x14ac:dyDescent="0.2">
      <c r="A89" s="41"/>
      <c r="B89" s="15"/>
      <c r="C89" s="226"/>
      <c r="D89" s="26"/>
      <c r="F89" s="42"/>
      <c r="G89" s="52"/>
      <c r="H89" s="86"/>
    </row>
    <row r="90" spans="1:8" ht="12" customHeight="1" x14ac:dyDescent="0.2">
      <c r="A90" s="41"/>
      <c r="B90" s="15"/>
      <c r="C90" s="226"/>
      <c r="D90" s="26"/>
      <c r="F90" s="42"/>
      <c r="G90" s="52"/>
      <c r="H90" s="86"/>
    </row>
    <row r="91" spans="1:8" ht="12" customHeight="1" x14ac:dyDescent="0.2">
      <c r="A91" s="41"/>
      <c r="B91" s="15"/>
      <c r="C91" s="226"/>
      <c r="D91" s="26"/>
      <c r="F91" s="42"/>
      <c r="G91" s="52"/>
      <c r="H91" s="86"/>
    </row>
    <row r="92" spans="1:8" ht="12" customHeight="1" x14ac:dyDescent="0.2">
      <c r="A92" s="41"/>
      <c r="B92" s="15"/>
      <c r="C92" s="49"/>
      <c r="D92" s="26"/>
      <c r="F92" s="49"/>
      <c r="G92" s="52"/>
      <c r="H92" s="86"/>
    </row>
    <row r="93" spans="1:8" ht="12" customHeight="1" x14ac:dyDescent="0.2">
      <c r="A93" s="41"/>
      <c r="B93" s="15"/>
      <c r="C93" s="49"/>
      <c r="D93" s="26"/>
      <c r="F93" s="49"/>
      <c r="G93" s="52"/>
      <c r="H93" s="86"/>
    </row>
    <row r="94" spans="1:8" ht="12" customHeight="1" x14ac:dyDescent="0.2">
      <c r="A94" s="41"/>
      <c r="B94" s="15"/>
      <c r="C94" s="49"/>
      <c r="D94" s="26"/>
      <c r="F94" s="49"/>
      <c r="G94" s="52"/>
      <c r="H94" s="86"/>
    </row>
    <row r="95" spans="1:8" ht="12" customHeight="1" x14ac:dyDescent="0.2">
      <c r="A95" s="15"/>
      <c r="B95" s="15"/>
      <c r="C95" s="49"/>
      <c r="D95" s="26"/>
      <c r="F95" s="49"/>
      <c r="G95" s="52"/>
      <c r="H95" s="86"/>
    </row>
    <row r="96" spans="1:8" ht="12" customHeight="1" x14ac:dyDescent="0.2">
      <c r="A96" s="15"/>
      <c r="B96" s="15"/>
      <c r="C96" s="49"/>
      <c r="D96" s="26"/>
      <c r="F96" s="49"/>
      <c r="G96" s="52"/>
      <c r="H96" s="86"/>
    </row>
    <row r="97" spans="1:8" ht="12" customHeight="1" x14ac:dyDescent="0.2">
      <c r="A97" s="15"/>
      <c r="B97" s="15"/>
      <c r="C97" s="49"/>
      <c r="D97" s="26"/>
      <c r="F97" s="49"/>
      <c r="G97" s="52"/>
      <c r="H97" s="86"/>
    </row>
    <row r="98" spans="1:8" ht="12" customHeight="1" x14ac:dyDescent="0.2">
      <c r="A98" s="15"/>
      <c r="B98" s="15"/>
      <c r="C98" s="49"/>
      <c r="D98" s="26"/>
      <c r="F98" s="49"/>
      <c r="G98" s="52"/>
      <c r="H98" s="86"/>
    </row>
    <row r="99" spans="1:8" ht="12" customHeight="1" x14ac:dyDescent="0.2">
      <c r="A99" s="15"/>
      <c r="B99" s="15"/>
      <c r="C99" s="49"/>
      <c r="D99" s="26"/>
      <c r="F99" s="49"/>
      <c r="G99" s="52"/>
      <c r="H99" s="86"/>
    </row>
    <row r="100" spans="1:8" ht="12" customHeight="1" x14ac:dyDescent="0.2">
      <c r="A100" s="15"/>
      <c r="B100" s="15"/>
      <c r="C100" s="49"/>
      <c r="D100" s="26"/>
      <c r="F100" s="49"/>
      <c r="G100" s="52"/>
      <c r="H100" s="86"/>
    </row>
    <row r="101" spans="1:8" ht="12" customHeight="1" x14ac:dyDescent="0.2">
      <c r="A101" s="15"/>
      <c r="B101" s="15"/>
      <c r="C101" s="49"/>
      <c r="D101" s="26"/>
      <c r="F101" s="49"/>
      <c r="G101" s="52"/>
      <c r="H101" s="86"/>
    </row>
    <row r="102" spans="1:8" ht="12" customHeight="1" x14ac:dyDescent="0.2">
      <c r="A102" s="15"/>
      <c r="B102" s="15"/>
      <c r="C102" s="49"/>
      <c r="D102" s="26"/>
      <c r="F102" s="49"/>
      <c r="G102" s="52"/>
      <c r="H102" s="86"/>
    </row>
    <row r="103" spans="1:8" ht="12" customHeight="1" x14ac:dyDescent="0.2">
      <c r="A103" s="15"/>
      <c r="B103" s="15"/>
      <c r="C103" s="226"/>
      <c r="D103" s="26"/>
      <c r="F103" s="42"/>
      <c r="G103" s="52"/>
      <c r="H103" s="86"/>
    </row>
    <row r="104" spans="1:8" ht="12" customHeight="1" x14ac:dyDescent="0.2">
      <c r="A104" s="41"/>
      <c r="B104" s="15"/>
      <c r="C104" s="49"/>
      <c r="D104" s="26"/>
      <c r="F104" s="49"/>
      <c r="G104" s="52"/>
      <c r="H104" s="86"/>
    </row>
    <row r="105" spans="1:8" ht="12" customHeight="1" x14ac:dyDescent="0.2">
      <c r="A105" s="41"/>
      <c r="B105" s="15"/>
      <c r="C105" s="49"/>
      <c r="D105" s="26"/>
      <c r="F105" s="49"/>
      <c r="G105" s="52"/>
      <c r="H105" s="86"/>
    </row>
    <row r="106" spans="1:8" ht="12" customHeight="1" x14ac:dyDescent="0.2">
      <c r="A106" s="41"/>
      <c r="B106" s="15"/>
      <c r="C106" s="226"/>
      <c r="D106" s="26"/>
      <c r="F106" s="42"/>
      <c r="G106" s="52"/>
      <c r="H106" s="86"/>
    </row>
    <row r="107" spans="1:8" ht="12" customHeight="1" x14ac:dyDescent="0.2">
      <c r="A107" s="41"/>
      <c r="B107" s="15"/>
      <c r="C107" s="49"/>
      <c r="D107" s="26"/>
      <c r="F107" s="49"/>
      <c r="G107" s="52"/>
      <c r="H107" s="86"/>
    </row>
    <row r="108" spans="1:8" ht="12" customHeight="1" x14ac:dyDescent="0.2">
      <c r="A108" s="41"/>
      <c r="B108" s="15"/>
      <c r="C108" s="226"/>
      <c r="D108" s="26"/>
      <c r="F108" s="42"/>
      <c r="G108" s="52"/>
      <c r="H108" s="86"/>
    </row>
    <row r="109" spans="1:8" ht="12" customHeight="1" x14ac:dyDescent="0.2">
      <c r="A109" s="41"/>
      <c r="B109" s="15"/>
      <c r="C109" s="49"/>
      <c r="D109" s="26"/>
      <c r="F109" s="49"/>
      <c r="G109" s="52"/>
      <c r="H109" s="86"/>
    </row>
    <row r="110" spans="1:8" ht="12" customHeight="1" x14ac:dyDescent="0.2">
      <c r="A110" s="41"/>
      <c r="B110" s="15"/>
      <c r="C110" s="226"/>
      <c r="D110" s="26"/>
      <c r="F110" s="42"/>
      <c r="G110" s="52"/>
      <c r="H110" s="86"/>
    </row>
    <row r="111" spans="1:8" ht="12" customHeight="1" x14ac:dyDescent="0.2">
      <c r="A111" s="41"/>
      <c r="B111" s="15"/>
      <c r="C111" s="49"/>
      <c r="D111" s="26"/>
      <c r="F111" s="49"/>
      <c r="G111" s="52"/>
      <c r="H111" s="86"/>
    </row>
    <row r="112" spans="1:8" ht="12" customHeight="1" x14ac:dyDescent="0.2">
      <c r="A112" s="41"/>
      <c r="B112" s="15"/>
      <c r="C112" s="226"/>
      <c r="D112" s="26"/>
      <c r="F112" s="42"/>
      <c r="G112" s="52"/>
      <c r="H112" s="86"/>
    </row>
    <row r="113" spans="1:8" ht="12" customHeight="1" x14ac:dyDescent="0.2">
      <c r="A113" s="41"/>
      <c r="B113" s="15"/>
      <c r="C113" s="226"/>
      <c r="D113" s="26"/>
      <c r="F113" s="42"/>
      <c r="G113" s="52"/>
      <c r="H113" s="86"/>
    </row>
    <row r="114" spans="1:8" ht="12" customHeight="1" x14ac:dyDescent="0.2">
      <c r="A114" s="41"/>
      <c r="B114" s="15"/>
      <c r="C114" s="226"/>
      <c r="D114" s="26"/>
      <c r="F114" s="42"/>
      <c r="G114" s="52"/>
      <c r="H114" s="86"/>
    </row>
    <row r="115" spans="1:8" ht="12" customHeight="1" x14ac:dyDescent="0.2">
      <c r="A115" s="41"/>
      <c r="B115" s="15"/>
      <c r="C115" s="226"/>
      <c r="D115" s="26"/>
      <c r="F115" s="42"/>
      <c r="G115" s="52"/>
      <c r="H115" s="86"/>
    </row>
    <row r="116" spans="1:8" ht="12" customHeight="1" x14ac:dyDescent="0.2">
      <c r="A116" s="41"/>
      <c r="B116" s="15"/>
      <c r="C116" s="226"/>
      <c r="D116" s="26"/>
      <c r="F116" s="42"/>
      <c r="G116" s="52"/>
      <c r="H116" s="86"/>
    </row>
    <row r="117" spans="1:8" ht="12" customHeight="1" x14ac:dyDescent="0.2">
      <c r="A117" s="41"/>
      <c r="B117" s="15"/>
      <c r="C117" s="226"/>
      <c r="D117" s="26"/>
      <c r="F117" s="42"/>
      <c r="G117" s="52"/>
      <c r="H117" s="86"/>
    </row>
    <row r="118" spans="1:8" ht="12" customHeight="1" x14ac:dyDescent="0.2">
      <c r="A118" s="41"/>
      <c r="B118" s="15"/>
      <c r="C118" s="226"/>
      <c r="D118" s="26"/>
      <c r="F118" s="42"/>
      <c r="G118" s="52"/>
      <c r="H118" s="86"/>
    </row>
    <row r="119" spans="1:8" ht="12" customHeight="1" x14ac:dyDescent="0.2">
      <c r="A119" s="41"/>
      <c r="B119" s="15"/>
      <c r="C119" s="226"/>
      <c r="D119" s="26"/>
      <c r="F119" s="42"/>
      <c r="G119" s="52"/>
      <c r="H119" s="86"/>
    </row>
    <row r="120" spans="1:8" ht="12" customHeight="1" x14ac:dyDescent="0.2">
      <c r="A120" s="41"/>
      <c r="B120" s="15"/>
      <c r="C120" s="226"/>
      <c r="D120" s="26"/>
      <c r="F120" s="42"/>
      <c r="G120" s="52"/>
      <c r="H120" s="86"/>
    </row>
    <row r="121" spans="1:8" ht="12" customHeight="1" x14ac:dyDescent="0.2">
      <c r="A121" s="41"/>
      <c r="B121" s="15"/>
      <c r="C121" s="226"/>
      <c r="D121" s="26"/>
      <c r="F121" s="42"/>
      <c r="G121" s="52"/>
      <c r="H121" s="86"/>
    </row>
    <row r="122" spans="1:8" ht="12" customHeight="1" x14ac:dyDescent="0.2">
      <c r="A122" s="41"/>
      <c r="B122" s="15"/>
      <c r="C122" s="226"/>
      <c r="D122" s="26"/>
      <c r="F122" s="42"/>
      <c r="G122" s="52"/>
      <c r="H122" s="86"/>
    </row>
    <row r="123" spans="1:8" ht="12" customHeight="1" x14ac:dyDescent="0.2">
      <c r="A123" s="41"/>
      <c r="B123" s="15"/>
      <c r="C123" s="226"/>
      <c r="D123" s="26"/>
      <c r="F123" s="42"/>
      <c r="G123" s="52"/>
      <c r="H123" s="86"/>
    </row>
    <row r="124" spans="1:8" ht="12" customHeight="1" x14ac:dyDescent="0.2">
      <c r="A124" s="41"/>
      <c r="B124" s="15"/>
      <c r="C124" s="226"/>
      <c r="D124" s="26"/>
      <c r="F124" s="42"/>
      <c r="G124" s="52"/>
      <c r="H124" s="86"/>
    </row>
    <row r="125" spans="1:8" ht="12" customHeight="1" x14ac:dyDescent="0.2">
      <c r="A125" s="41"/>
      <c r="B125" s="15"/>
      <c r="C125" s="226"/>
      <c r="D125" s="26"/>
      <c r="F125" s="42"/>
      <c r="G125" s="52"/>
      <c r="H125" s="86"/>
    </row>
    <row r="126" spans="1:8" ht="12" customHeight="1" x14ac:dyDescent="0.2">
      <c r="A126" s="41"/>
      <c r="B126" s="15"/>
      <c r="C126" s="226"/>
      <c r="D126" s="26"/>
      <c r="F126" s="42"/>
      <c r="G126" s="52"/>
      <c r="H126" s="86"/>
    </row>
    <row r="127" spans="1:8" ht="12" customHeight="1" x14ac:dyDescent="0.2">
      <c r="A127" s="41"/>
      <c r="B127" s="15"/>
      <c r="C127" s="226"/>
      <c r="D127" s="26"/>
      <c r="F127" s="42"/>
      <c r="G127" s="52"/>
      <c r="H127" s="86"/>
    </row>
    <row r="128" spans="1:8" ht="12" customHeight="1" x14ac:dyDescent="0.2">
      <c r="A128" s="41"/>
      <c r="B128" s="15"/>
      <c r="C128" s="226"/>
      <c r="D128" s="26"/>
      <c r="F128" s="42"/>
      <c r="G128" s="52"/>
      <c r="H128" s="86"/>
    </row>
    <row r="129" spans="1:8" ht="12" customHeight="1" x14ac:dyDescent="0.2">
      <c r="A129" s="41"/>
      <c r="B129" s="15"/>
      <c r="C129" s="49"/>
      <c r="D129" s="26"/>
      <c r="F129" s="49"/>
      <c r="G129" s="52"/>
      <c r="H129" s="86"/>
    </row>
    <row r="130" spans="1:8" ht="12" customHeight="1" x14ac:dyDescent="0.2">
      <c r="A130" s="41"/>
      <c r="B130" s="15"/>
      <c r="C130" s="226"/>
      <c r="D130" s="26"/>
      <c r="F130" s="42"/>
      <c r="G130" s="52"/>
      <c r="H130" s="86"/>
    </row>
    <row r="131" spans="1:8" ht="12" customHeight="1" x14ac:dyDescent="0.2">
      <c r="A131" s="15"/>
      <c r="B131" s="15"/>
      <c r="C131" s="49"/>
      <c r="D131" s="26"/>
      <c r="F131" s="49"/>
      <c r="G131" s="52"/>
      <c r="H131" s="86"/>
    </row>
    <row r="132" spans="1:8" ht="12" customHeight="1" x14ac:dyDescent="0.2">
      <c r="A132" s="15"/>
      <c r="B132" s="15"/>
      <c r="C132" s="49"/>
      <c r="D132" s="26"/>
      <c r="F132" s="49"/>
      <c r="G132" s="52"/>
      <c r="H132" s="86"/>
    </row>
    <row r="133" spans="1:8" ht="12" customHeight="1" x14ac:dyDescent="0.2">
      <c r="A133" s="41"/>
      <c r="B133" s="15"/>
      <c r="C133" s="226"/>
      <c r="D133" s="26"/>
      <c r="F133" s="42"/>
      <c r="G133" s="52"/>
      <c r="H133" s="86"/>
    </row>
    <row r="134" spans="1:8" ht="12" customHeight="1" x14ac:dyDescent="0.2">
      <c r="A134" s="41"/>
      <c r="B134" s="15"/>
      <c r="C134" s="226"/>
      <c r="D134" s="26"/>
      <c r="F134" s="42"/>
      <c r="G134" s="52"/>
      <c r="H134" s="86"/>
    </row>
    <row r="135" spans="1:8" ht="12" customHeight="1" x14ac:dyDescent="0.2">
      <c r="A135" s="41"/>
      <c r="B135" s="15"/>
      <c r="C135" s="226"/>
      <c r="D135" s="26"/>
      <c r="F135" s="42"/>
      <c r="G135" s="52"/>
      <c r="H135" s="86"/>
    </row>
    <row r="136" spans="1:8" ht="12" customHeight="1" x14ac:dyDescent="0.2">
      <c r="A136" s="41"/>
      <c r="B136" s="15"/>
      <c r="C136" s="49"/>
      <c r="D136" s="26"/>
      <c r="F136" s="49"/>
      <c r="G136" s="52"/>
      <c r="H136" s="86"/>
    </row>
    <row r="137" spans="1:8" ht="12" customHeight="1" x14ac:dyDescent="0.2">
      <c r="A137" s="41"/>
      <c r="B137" s="15"/>
      <c r="C137" s="226"/>
      <c r="D137" s="26"/>
      <c r="F137" s="42"/>
      <c r="G137" s="52"/>
      <c r="H137" s="86"/>
    </row>
    <row r="138" spans="1:8" ht="12" customHeight="1" x14ac:dyDescent="0.2">
      <c r="A138" s="15"/>
      <c r="B138" s="15"/>
      <c r="C138" s="226"/>
      <c r="D138" s="26"/>
      <c r="F138" s="42"/>
      <c r="G138" s="52"/>
      <c r="H138" s="86"/>
    </row>
    <row r="139" spans="1:8" ht="12" customHeight="1" x14ac:dyDescent="0.2">
      <c r="A139" s="15"/>
      <c r="B139" s="15"/>
      <c r="C139" s="49"/>
      <c r="D139" s="26"/>
      <c r="F139" s="49"/>
      <c r="G139" s="52"/>
      <c r="H139" s="86"/>
    </row>
    <row r="140" spans="1:8" ht="12" customHeight="1" x14ac:dyDescent="0.2">
      <c r="A140" s="15"/>
      <c r="B140" s="15"/>
      <c r="C140" s="226"/>
      <c r="D140" s="26"/>
      <c r="F140" s="42"/>
      <c r="G140" s="52"/>
      <c r="H140" s="86"/>
    </row>
    <row r="141" spans="1:8" ht="12" customHeight="1" x14ac:dyDescent="0.2">
      <c r="A141" s="15"/>
      <c r="B141" s="15"/>
      <c r="C141" s="49"/>
      <c r="D141" s="26"/>
      <c r="F141" s="49"/>
      <c r="G141" s="52"/>
      <c r="H141" s="86"/>
    </row>
    <row r="142" spans="1:8" ht="12" customHeight="1" x14ac:dyDescent="0.2">
      <c r="A142" s="15"/>
      <c r="B142" s="15"/>
      <c r="C142" s="49"/>
      <c r="D142" s="26"/>
      <c r="F142" s="49"/>
      <c r="G142" s="52"/>
      <c r="H142" s="86"/>
    </row>
    <row r="143" spans="1:8" ht="12" customHeight="1" x14ac:dyDescent="0.2">
      <c r="A143" s="41"/>
      <c r="B143" s="15"/>
      <c r="C143" s="49"/>
      <c r="D143" s="26"/>
      <c r="F143" s="49"/>
      <c r="G143" s="52"/>
      <c r="H143" s="86"/>
    </row>
    <row r="144" spans="1:8" ht="12" customHeight="1" x14ac:dyDescent="0.2">
      <c r="A144" s="41"/>
      <c r="B144" s="15"/>
      <c r="C144" s="49"/>
      <c r="D144" s="26"/>
      <c r="F144" s="49"/>
      <c r="G144" s="52"/>
      <c r="H144" s="86"/>
    </row>
    <row r="145" spans="1:8" ht="12" customHeight="1" x14ac:dyDescent="0.2">
      <c r="A145" s="41"/>
      <c r="B145" s="15"/>
      <c r="C145" s="49"/>
      <c r="D145" s="26"/>
      <c r="F145" s="49"/>
      <c r="G145" s="52"/>
      <c r="H145" s="86"/>
    </row>
    <row r="146" spans="1:8" ht="12" customHeight="1" x14ac:dyDescent="0.2">
      <c r="A146" s="41"/>
      <c r="B146" s="15"/>
      <c r="C146" s="49"/>
      <c r="D146" s="26"/>
      <c r="F146" s="49"/>
      <c r="G146" s="52"/>
      <c r="H146" s="86"/>
    </row>
    <row r="147" spans="1:8" ht="12" customHeight="1" x14ac:dyDescent="0.2">
      <c r="A147" s="41"/>
      <c r="B147" s="15"/>
      <c r="C147" s="49"/>
      <c r="D147" s="26"/>
      <c r="F147" s="49"/>
      <c r="G147" s="52"/>
      <c r="H147" s="86"/>
    </row>
    <row r="148" spans="1:8" ht="12" customHeight="1" x14ac:dyDescent="0.2">
      <c r="A148" s="41"/>
      <c r="B148" s="15"/>
      <c r="C148" s="49"/>
      <c r="D148" s="26"/>
      <c r="F148" s="49"/>
      <c r="G148" s="52"/>
      <c r="H148" s="86"/>
    </row>
    <row r="149" spans="1:8" ht="12" customHeight="1" x14ac:dyDescent="0.2">
      <c r="A149" s="15"/>
      <c r="B149" s="15"/>
      <c r="C149" s="49"/>
      <c r="D149" s="26"/>
      <c r="F149" s="49"/>
      <c r="G149" s="52"/>
      <c r="H149" s="86"/>
    </row>
    <row r="150" spans="1:8" ht="12" customHeight="1" x14ac:dyDescent="0.2">
      <c r="A150" s="15"/>
      <c r="B150" s="15"/>
      <c r="C150" s="49"/>
      <c r="D150" s="26"/>
      <c r="F150" s="49"/>
      <c r="G150" s="52"/>
      <c r="H150" s="86"/>
    </row>
    <row r="151" spans="1:8" ht="12" customHeight="1" x14ac:dyDescent="0.2">
      <c r="A151" s="41"/>
      <c r="B151" s="15"/>
      <c r="C151" s="226"/>
      <c r="D151" s="26"/>
      <c r="F151" s="42"/>
      <c r="G151" s="52"/>
      <c r="H151" s="86"/>
    </row>
    <row r="152" spans="1:8" ht="12" customHeight="1" x14ac:dyDescent="0.2">
      <c r="A152" s="41"/>
      <c r="B152" s="15"/>
      <c r="C152" s="49"/>
      <c r="D152" s="26"/>
      <c r="F152" s="49"/>
      <c r="G152" s="52"/>
      <c r="H152" s="86"/>
    </row>
    <row r="153" spans="1:8" ht="12" customHeight="1" x14ac:dyDescent="0.2">
      <c r="A153" s="15"/>
      <c r="B153" s="15"/>
      <c r="C153" s="49"/>
      <c r="D153" s="26"/>
      <c r="F153" s="49"/>
      <c r="G153" s="52"/>
      <c r="H153" s="86"/>
    </row>
    <row r="154" spans="1:8" ht="12" customHeight="1" x14ac:dyDescent="0.2">
      <c r="A154" s="41"/>
      <c r="B154" s="15"/>
      <c r="C154" s="49"/>
      <c r="D154" s="26"/>
      <c r="F154" s="49"/>
      <c r="G154" s="52"/>
      <c r="H154" s="86"/>
    </row>
    <row r="155" spans="1:8" ht="12" customHeight="1" x14ac:dyDescent="0.2">
      <c r="A155" s="41"/>
      <c r="B155" s="15"/>
      <c r="C155" s="49"/>
      <c r="D155" s="26"/>
      <c r="F155" s="49"/>
      <c r="G155" s="52"/>
      <c r="H155" s="86"/>
    </row>
    <row r="156" spans="1:8" ht="12" customHeight="1" x14ac:dyDescent="0.2">
      <c r="A156" s="41"/>
      <c r="B156" s="15"/>
      <c r="C156" s="49"/>
      <c r="D156" s="26"/>
      <c r="F156" s="49"/>
      <c r="G156" s="52"/>
      <c r="H156" s="86"/>
    </row>
    <row r="157" spans="1:8" ht="12" customHeight="1" x14ac:dyDescent="0.2">
      <c r="A157" s="41"/>
      <c r="B157" s="15"/>
      <c r="C157" s="49"/>
      <c r="D157" s="26"/>
      <c r="F157" s="49"/>
      <c r="G157" s="52"/>
      <c r="H157" s="86"/>
    </row>
    <row r="158" spans="1:8" ht="12" customHeight="1" x14ac:dyDescent="0.2">
      <c r="A158" s="41"/>
      <c r="B158" s="15"/>
      <c r="C158" s="49"/>
      <c r="D158" s="26"/>
      <c r="F158" s="49"/>
      <c r="G158" s="52"/>
      <c r="H158" s="86"/>
    </row>
    <row r="159" spans="1:8" ht="12" customHeight="1" x14ac:dyDescent="0.2">
      <c r="A159" s="41"/>
      <c r="B159" s="15"/>
      <c r="C159" s="49"/>
      <c r="D159" s="26"/>
      <c r="F159" s="49"/>
      <c r="G159" s="52"/>
      <c r="H159" s="86"/>
    </row>
    <row r="160" spans="1:8" ht="12" customHeight="1" x14ac:dyDescent="0.2">
      <c r="A160" s="41"/>
      <c r="B160" s="15"/>
      <c r="C160" s="49"/>
      <c r="D160" s="26"/>
      <c r="F160" s="49"/>
      <c r="G160" s="52"/>
      <c r="H160" s="86"/>
    </row>
    <row r="161" spans="1:8" ht="12" customHeight="1" x14ac:dyDescent="0.2">
      <c r="A161" s="41"/>
      <c r="B161" s="15"/>
      <c r="C161" s="226"/>
      <c r="D161" s="26"/>
      <c r="F161" s="42"/>
      <c r="G161" s="52"/>
      <c r="H161" s="86"/>
    </row>
    <row r="162" spans="1:8" ht="12" customHeight="1" x14ac:dyDescent="0.2">
      <c r="A162" s="41"/>
      <c r="B162" s="15"/>
      <c r="C162" s="226"/>
      <c r="D162" s="26"/>
      <c r="F162" s="42"/>
      <c r="G162" s="52"/>
      <c r="H162" s="86"/>
    </row>
    <row r="163" spans="1:8" ht="12" customHeight="1" x14ac:dyDescent="0.2">
      <c r="A163" s="41"/>
      <c r="B163" s="15"/>
      <c r="C163" s="226"/>
      <c r="D163" s="26"/>
      <c r="F163" s="42"/>
      <c r="G163" s="52"/>
      <c r="H163" s="86"/>
    </row>
    <row r="164" spans="1:8" ht="12" customHeight="1" x14ac:dyDescent="0.2">
      <c r="A164" s="41"/>
      <c r="B164" s="15"/>
      <c r="C164" s="226"/>
      <c r="D164" s="26"/>
      <c r="F164" s="42"/>
      <c r="G164" s="52"/>
      <c r="H164" s="86"/>
    </row>
    <row r="165" spans="1:8" ht="12" customHeight="1" x14ac:dyDescent="0.2">
      <c r="A165" s="41"/>
      <c r="B165" s="15"/>
      <c r="C165" s="226"/>
      <c r="D165" s="26"/>
      <c r="F165" s="42"/>
      <c r="G165" s="52"/>
      <c r="H165" s="86"/>
    </row>
    <row r="166" spans="1:8" ht="12" customHeight="1" x14ac:dyDescent="0.2">
      <c r="A166" s="41"/>
      <c r="B166" s="15"/>
      <c r="C166" s="226"/>
      <c r="D166" s="26"/>
      <c r="F166" s="42"/>
      <c r="G166" s="52"/>
      <c r="H166" s="86"/>
    </row>
    <row r="167" spans="1:8" ht="12" customHeight="1" x14ac:dyDescent="0.2">
      <c r="A167" s="41"/>
      <c r="B167" s="15"/>
      <c r="C167" s="49"/>
      <c r="D167" s="26"/>
      <c r="F167" s="49"/>
      <c r="G167" s="52"/>
      <c r="H167" s="86"/>
    </row>
    <row r="168" spans="1:8" ht="12" customHeight="1" x14ac:dyDescent="0.2">
      <c r="A168" s="41"/>
      <c r="B168" s="15"/>
      <c r="C168" s="49"/>
      <c r="D168" s="26"/>
      <c r="F168" s="49"/>
      <c r="G168" s="52"/>
      <c r="H168" s="86"/>
    </row>
    <row r="169" spans="1:8" ht="12" customHeight="1" x14ac:dyDescent="0.2">
      <c r="A169" s="41"/>
      <c r="B169" s="15"/>
      <c r="C169" s="49"/>
      <c r="D169" s="26"/>
      <c r="F169" s="49"/>
      <c r="G169" s="52"/>
      <c r="H169" s="86"/>
    </row>
    <row r="170" spans="1:8" ht="12" customHeight="1" x14ac:dyDescent="0.2">
      <c r="A170" s="41"/>
      <c r="B170" s="15"/>
      <c r="C170" s="49"/>
      <c r="D170" s="26"/>
      <c r="F170" s="49"/>
      <c r="G170" s="52"/>
      <c r="H170" s="86"/>
    </row>
    <row r="171" spans="1:8" ht="12" customHeight="1" x14ac:dyDescent="0.2">
      <c r="A171" s="41"/>
      <c r="B171" s="15"/>
      <c r="C171" s="49"/>
      <c r="D171" s="26"/>
      <c r="F171" s="49"/>
      <c r="G171" s="52"/>
      <c r="H171" s="86"/>
    </row>
    <row r="172" spans="1:8" ht="12" customHeight="1" x14ac:dyDescent="0.2">
      <c r="A172" s="41"/>
      <c r="B172" s="15"/>
      <c r="C172" s="49"/>
      <c r="D172" s="26"/>
      <c r="F172" s="49"/>
      <c r="G172" s="52"/>
      <c r="H172" s="86"/>
    </row>
    <row r="173" spans="1:8" ht="12" customHeight="1" x14ac:dyDescent="0.2">
      <c r="A173" s="41"/>
      <c r="B173" s="15"/>
      <c r="C173" s="49"/>
      <c r="D173" s="26"/>
      <c r="F173" s="49"/>
      <c r="G173" s="52"/>
      <c r="H173" s="86"/>
    </row>
    <row r="174" spans="1:8" ht="12" customHeight="1" x14ac:dyDescent="0.2">
      <c r="A174" s="41"/>
      <c r="B174" s="15"/>
      <c r="C174" s="49"/>
      <c r="D174" s="26"/>
      <c r="F174" s="49"/>
      <c r="G174" s="52"/>
      <c r="H174" s="86"/>
    </row>
    <row r="175" spans="1:8" ht="12" customHeight="1" x14ac:dyDescent="0.2">
      <c r="A175" s="15"/>
      <c r="B175" s="15"/>
      <c r="C175" s="229"/>
      <c r="D175" s="25"/>
      <c r="F175" s="86"/>
      <c r="G175" s="15"/>
      <c r="H175" s="86"/>
    </row>
    <row r="176" spans="1:8" ht="12" customHeight="1" x14ac:dyDescent="0.2">
      <c r="A176" s="15"/>
      <c r="B176" s="15"/>
      <c r="C176" s="229"/>
      <c r="D176" s="25"/>
      <c r="F176" s="86"/>
      <c r="G176" s="15"/>
      <c r="H176" s="86"/>
    </row>
    <row r="177" spans="1:8" ht="12" customHeight="1" x14ac:dyDescent="0.2">
      <c r="A177" s="15"/>
      <c r="B177" s="15"/>
      <c r="C177" s="229"/>
      <c r="D177" s="25"/>
      <c r="F177" s="86"/>
      <c r="G177" s="86"/>
      <c r="H177" s="86"/>
    </row>
    <row r="178" spans="1:8" ht="12" customHeight="1" x14ac:dyDescent="0.2">
      <c r="A178" s="15"/>
      <c r="B178" s="15"/>
      <c r="C178" s="229"/>
      <c r="D178" s="25"/>
      <c r="F178" s="86"/>
      <c r="G178" s="86"/>
      <c r="H178" s="86"/>
    </row>
    <row r="179" spans="1:8" ht="12" customHeight="1" x14ac:dyDescent="0.2">
      <c r="A179" s="15"/>
      <c r="B179" s="15"/>
      <c r="C179" s="229"/>
      <c r="D179" s="25"/>
      <c r="F179" s="86"/>
      <c r="G179" s="86"/>
      <c r="H179" s="86"/>
    </row>
    <row r="180" spans="1:8" ht="12" customHeight="1" x14ac:dyDescent="0.2">
      <c r="A180" s="15"/>
      <c r="B180" s="15"/>
      <c r="C180" s="229"/>
      <c r="D180" s="25"/>
      <c r="F180" s="86"/>
      <c r="G180" s="86"/>
      <c r="H180" s="86"/>
    </row>
    <row r="181" spans="1:8" ht="12" customHeight="1" x14ac:dyDescent="0.2">
      <c r="A181" s="15"/>
      <c r="B181" s="15"/>
      <c r="C181" s="229"/>
      <c r="D181" s="25"/>
      <c r="F181" s="86"/>
      <c r="G181" s="86"/>
      <c r="H181" s="86"/>
    </row>
    <row r="182" spans="1:8" ht="12" customHeight="1" x14ac:dyDescent="0.2">
      <c r="A182" s="15"/>
      <c r="B182" s="15"/>
      <c r="C182" s="229"/>
      <c r="D182" s="25"/>
      <c r="F182" s="86"/>
      <c r="G182" s="86"/>
      <c r="H182" s="86"/>
    </row>
    <row r="183" spans="1:8" ht="12" customHeight="1" x14ac:dyDescent="0.2">
      <c r="A183" s="15"/>
      <c r="B183" s="15"/>
      <c r="C183" s="229"/>
      <c r="D183" s="25"/>
      <c r="F183" s="86"/>
      <c r="G183" s="86"/>
      <c r="H183" s="86"/>
    </row>
    <row r="184" spans="1:8" ht="12" customHeight="1" x14ac:dyDescent="0.2">
      <c r="A184" s="15"/>
      <c r="B184" s="15"/>
      <c r="C184" s="229"/>
      <c r="D184" s="25"/>
      <c r="F184" s="86"/>
      <c r="G184" s="86"/>
      <c r="H184" s="86"/>
    </row>
    <row r="185" spans="1:8" ht="12" customHeight="1" x14ac:dyDescent="0.2">
      <c r="A185" s="15"/>
      <c r="B185" s="15"/>
      <c r="C185" s="229"/>
      <c r="D185" s="25"/>
      <c r="F185" s="86"/>
      <c r="G185" s="86"/>
      <c r="H185" s="86"/>
    </row>
    <row r="186" spans="1:8" ht="12" customHeight="1" x14ac:dyDescent="0.2">
      <c r="A186" s="15"/>
      <c r="B186" s="15"/>
      <c r="C186" s="229"/>
      <c r="D186" s="25"/>
      <c r="F186" s="86"/>
      <c r="G186" s="86"/>
      <c r="H186" s="86"/>
    </row>
    <row r="187" spans="1:8" ht="12" customHeight="1" x14ac:dyDescent="0.2">
      <c r="A187" s="15"/>
      <c r="B187" s="15"/>
      <c r="C187" s="229"/>
      <c r="D187" s="25"/>
      <c r="F187" s="86"/>
      <c r="G187" s="86"/>
      <c r="H187" s="86"/>
    </row>
    <row r="188" spans="1:8" x14ac:dyDescent="0.2">
      <c r="A188" s="15"/>
      <c r="B188" s="15"/>
      <c r="C188" s="229"/>
      <c r="D188" s="25"/>
      <c r="F188" s="86"/>
      <c r="G188" s="86"/>
      <c r="H188" s="86"/>
    </row>
    <row r="189" spans="1:8" x14ac:dyDescent="0.2">
      <c r="A189" s="15"/>
      <c r="B189" s="15"/>
      <c r="C189" s="229"/>
      <c r="D189" s="25"/>
      <c r="F189" s="86"/>
      <c r="G189" s="86"/>
      <c r="H189" s="86"/>
    </row>
    <row r="190" spans="1:8" x14ac:dyDescent="0.2">
      <c r="A190" s="15"/>
      <c r="B190" s="15"/>
      <c r="C190" s="229"/>
      <c r="D190" s="25"/>
    </row>
    <row r="191" spans="1:8" x14ac:dyDescent="0.2">
      <c r="A191" s="15"/>
      <c r="B191" s="15"/>
      <c r="C191" s="229"/>
      <c r="D191" s="25"/>
    </row>
    <row r="192" spans="1:8" x14ac:dyDescent="0.2">
      <c r="A192" s="15"/>
      <c r="B192" s="15"/>
      <c r="C192" s="229"/>
      <c r="D192" s="25"/>
    </row>
    <row r="193" spans="1:4" x14ac:dyDescent="0.2">
      <c r="A193" s="15"/>
      <c r="B193" s="15"/>
      <c r="C193" s="229"/>
      <c r="D193" s="25"/>
    </row>
    <row r="194" spans="1:4" x14ac:dyDescent="0.2">
      <c r="A194" s="15"/>
      <c r="B194" s="15"/>
      <c r="C194" s="229"/>
      <c r="D194" s="25"/>
    </row>
    <row r="195" spans="1:4" x14ac:dyDescent="0.2">
      <c r="A195" s="15"/>
      <c r="B195" s="15"/>
      <c r="C195" s="229"/>
      <c r="D195" s="25"/>
    </row>
    <row r="196" spans="1:4" x14ac:dyDescent="0.2">
      <c r="A196" s="15"/>
      <c r="B196" s="15"/>
      <c r="C196" s="229"/>
      <c r="D196" s="25"/>
    </row>
    <row r="197" spans="1:4" x14ac:dyDescent="0.2">
      <c r="A197" s="15"/>
      <c r="B197" s="15"/>
      <c r="C197" s="229"/>
      <c r="D197" s="25"/>
    </row>
    <row r="198" spans="1:4" x14ac:dyDescent="0.2">
      <c r="A198" s="15"/>
      <c r="B198" s="15"/>
      <c r="C198" s="229"/>
      <c r="D198" s="25"/>
    </row>
    <row r="199" spans="1:4" x14ac:dyDescent="0.2">
      <c r="A199" s="15"/>
      <c r="B199" s="15"/>
      <c r="C199" s="229"/>
      <c r="D199" s="25"/>
    </row>
    <row r="200" spans="1:4" x14ac:dyDescent="0.2">
      <c r="A200" s="15"/>
      <c r="B200" s="15"/>
      <c r="C200" s="229"/>
      <c r="D200" s="25"/>
    </row>
    <row r="201" spans="1:4" x14ac:dyDescent="0.2">
      <c r="A201" s="15"/>
      <c r="B201" s="15"/>
      <c r="C201" s="229"/>
      <c r="D201" s="25"/>
    </row>
    <row r="202" spans="1:4" x14ac:dyDescent="0.2">
      <c r="A202" s="15"/>
      <c r="B202" s="15"/>
      <c r="C202" s="229"/>
      <c r="D202" s="25"/>
    </row>
    <row r="203" spans="1:4" x14ac:dyDescent="0.2">
      <c r="A203" s="15"/>
      <c r="B203" s="15"/>
      <c r="C203" s="229"/>
      <c r="D203" s="25"/>
    </row>
    <row r="204" spans="1:4" x14ac:dyDescent="0.2">
      <c r="A204" s="15"/>
      <c r="B204" s="15"/>
      <c r="C204" s="229"/>
      <c r="D204" s="25"/>
    </row>
    <row r="205" spans="1:4" x14ac:dyDescent="0.2">
      <c r="A205" s="15"/>
      <c r="B205" s="15"/>
      <c r="C205" s="229"/>
      <c r="D205" s="25"/>
    </row>
    <row r="206" spans="1:4" x14ac:dyDescent="0.2">
      <c r="A206" s="15"/>
      <c r="B206" s="15"/>
      <c r="C206" s="229"/>
      <c r="D206" s="25"/>
    </row>
    <row r="207" spans="1:4" x14ac:dyDescent="0.2">
      <c r="A207" s="15"/>
      <c r="B207" s="15"/>
      <c r="C207" s="229"/>
      <c r="D207" s="25"/>
    </row>
    <row r="208" spans="1:4" x14ac:dyDescent="0.2">
      <c r="A208" s="15"/>
      <c r="B208" s="15"/>
      <c r="C208" s="229"/>
      <c r="D208" s="25"/>
    </row>
  </sheetData>
  <mergeCells count="3">
    <mergeCell ref="A9:D9"/>
    <mergeCell ref="F5:G5"/>
    <mergeCell ref="F6:G6"/>
  </mergeCells>
  <phoneticPr fontId="9" type="noConversion"/>
  <hyperlinks>
    <hyperlink ref="A1" r:id="rId1"/>
    <hyperlink ref="C3" r:id="rId2"/>
  </hyperlinks>
  <pageMargins left="0.31496062992125984" right="0.31496062992125984" top="0.27559055118110237" bottom="0.35433070866141736" header="0.15748031496062992" footer="0.15748031496062992"/>
  <pageSetup paperSize="9" scale="80" fitToHeight="0" orientation="portrait" r:id="rId3"/>
  <headerFooter alignWithMargins="0">
    <oddFooter>Stránka &amp;P z &amp;N</oddFooter>
  </headerFooter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workbookViewId="0">
      <pane ySplit="14" topLeftCell="A105" activePane="bottomLeft" state="frozen"/>
      <selection pane="bottomLeft" activeCell="G14" sqref="G14"/>
    </sheetView>
  </sheetViews>
  <sheetFormatPr defaultColWidth="9.28515625" defaultRowHeight="12.75" x14ac:dyDescent="0.2"/>
  <cols>
    <col min="1" max="1" width="10.7109375" style="65" customWidth="1"/>
    <col min="2" max="2" width="33.7109375" style="65" customWidth="1"/>
    <col min="3" max="3" width="11.5703125" style="71" customWidth="1"/>
    <col min="4" max="4" width="13.28515625" style="65" customWidth="1"/>
    <col min="5" max="5" width="0.7109375" style="65" customWidth="1"/>
    <col min="6" max="6" width="8.28515625" style="65" customWidth="1"/>
    <col min="7" max="7" width="13.7109375" style="65" customWidth="1"/>
    <col min="8" max="16384" width="9.28515625" style="65"/>
  </cols>
  <sheetData>
    <row r="1" spans="1:11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11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11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11" customFormat="1" ht="10.5" customHeight="1" x14ac:dyDescent="0.2">
      <c r="A4" s="7"/>
      <c r="B4" s="8"/>
      <c r="C4" s="268"/>
      <c r="D4" s="8"/>
      <c r="E4" s="64"/>
      <c r="F4" s="8"/>
      <c r="G4" s="8"/>
    </row>
    <row r="5" spans="1:11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11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11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11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11" ht="21" customHeight="1" x14ac:dyDescent="0.25">
      <c r="A9" s="304" t="s">
        <v>5996</v>
      </c>
      <c r="B9" s="304"/>
      <c r="C9" s="304"/>
      <c r="D9" s="304"/>
      <c r="E9" s="109"/>
      <c r="F9" s="109"/>
      <c r="G9" s="109"/>
    </row>
    <row r="10" spans="1:11" ht="12" customHeight="1" x14ac:dyDescent="0.2">
      <c r="A10" s="178" t="s">
        <v>5406</v>
      </c>
      <c r="B10" s="12"/>
      <c r="C10" s="26"/>
      <c r="D10" s="13"/>
      <c r="E10" s="8"/>
      <c r="F10" s="13" t="s">
        <v>246</v>
      </c>
      <c r="G10" s="8"/>
    </row>
    <row r="11" spans="1:11" ht="12" customHeight="1" x14ac:dyDescent="0.2">
      <c r="A11" s="176" t="s">
        <v>5608</v>
      </c>
      <c r="B11" s="12"/>
      <c r="C11" s="26"/>
      <c r="D11" s="13"/>
      <c r="E11" s="8"/>
      <c r="F11" s="13"/>
      <c r="G11" s="8"/>
    </row>
    <row r="12" spans="1:11" x14ac:dyDescent="0.2">
      <c r="A12" s="14" t="s">
        <v>4826</v>
      </c>
      <c r="B12" s="15"/>
      <c r="C12" s="229"/>
      <c r="D12" s="16"/>
      <c r="F12" s="16" t="s">
        <v>6047</v>
      </c>
      <c r="G12" s="69"/>
    </row>
    <row r="13" spans="1:11" ht="5.25" customHeight="1" x14ac:dyDescent="0.2">
      <c r="A13" s="18"/>
      <c r="D13" s="19"/>
      <c r="G13" s="69"/>
    </row>
    <row r="14" spans="1:11" x14ac:dyDescent="0.2">
      <c r="A14" s="92" t="s">
        <v>1598</v>
      </c>
      <c r="B14" s="93" t="s">
        <v>1599</v>
      </c>
      <c r="C14" s="94" t="s">
        <v>1600</v>
      </c>
      <c r="D14" s="23" t="s">
        <v>1601</v>
      </c>
      <c r="F14" s="24" t="s">
        <v>1602</v>
      </c>
      <c r="G14" s="69">
        <v>0</v>
      </c>
    </row>
    <row r="15" spans="1:11" ht="12" customHeight="1" x14ac:dyDescent="0.2">
      <c r="A15" s="222" t="s">
        <v>6005</v>
      </c>
      <c r="B15" s="208" t="s">
        <v>6006</v>
      </c>
      <c r="C15" s="185">
        <v>352</v>
      </c>
      <c r="D15" s="25">
        <f t="shared" ref="D15:D78" si="0">((100-$G$14)/100)*C15</f>
        <v>352</v>
      </c>
      <c r="F15" s="147"/>
      <c r="G15" s="99"/>
      <c r="H15" s="71"/>
      <c r="J15" s="184"/>
      <c r="K15" s="71"/>
    </row>
    <row r="16" spans="1:11" ht="12" customHeight="1" x14ac:dyDescent="0.2">
      <c r="A16" s="222" t="s">
        <v>6007</v>
      </c>
      <c r="B16" s="208" t="s">
        <v>6008</v>
      </c>
      <c r="C16" s="185">
        <v>783</v>
      </c>
      <c r="D16" s="25">
        <f t="shared" si="0"/>
        <v>783</v>
      </c>
      <c r="F16" s="147"/>
      <c r="G16" s="99"/>
      <c r="H16" s="71"/>
      <c r="J16" s="184"/>
      <c r="K16" s="71"/>
    </row>
    <row r="17" spans="1:11" ht="12" customHeight="1" x14ac:dyDescent="0.2">
      <c r="A17" s="222" t="s">
        <v>6009</v>
      </c>
      <c r="B17" s="208" t="s">
        <v>6010</v>
      </c>
      <c r="C17" s="185">
        <v>1422</v>
      </c>
      <c r="D17" s="25">
        <f t="shared" si="0"/>
        <v>1422</v>
      </c>
      <c r="F17" s="147"/>
      <c r="G17" s="99"/>
      <c r="H17" s="71"/>
      <c r="J17" s="185"/>
      <c r="K17" s="71"/>
    </row>
    <row r="18" spans="1:11" ht="12" customHeight="1" x14ac:dyDescent="0.2">
      <c r="A18" s="180" t="s">
        <v>5466</v>
      </c>
      <c r="B18" s="77" t="s">
        <v>5467</v>
      </c>
      <c r="C18" s="185">
        <v>772</v>
      </c>
      <c r="D18" s="25">
        <f t="shared" si="0"/>
        <v>772</v>
      </c>
      <c r="F18" s="147"/>
      <c r="G18" s="99"/>
      <c r="H18" s="71"/>
      <c r="J18" s="184"/>
      <c r="K18" s="71"/>
    </row>
    <row r="19" spans="1:11" ht="12" customHeight="1" x14ac:dyDescent="0.2">
      <c r="A19" s="180" t="s">
        <v>5468</v>
      </c>
      <c r="B19" s="77" t="s">
        <v>5469</v>
      </c>
      <c r="C19" s="185">
        <v>1670</v>
      </c>
      <c r="D19" s="25">
        <f t="shared" si="0"/>
        <v>1670</v>
      </c>
      <c r="F19" s="147"/>
      <c r="G19" s="99"/>
      <c r="H19" s="71"/>
      <c r="J19" s="184"/>
      <c r="K19" s="71"/>
    </row>
    <row r="20" spans="1:11" ht="12" customHeight="1" x14ac:dyDescent="0.2">
      <c r="A20" s="180" t="s">
        <v>5470</v>
      </c>
      <c r="B20" s="77" t="s">
        <v>5471</v>
      </c>
      <c r="C20" s="185">
        <v>3024</v>
      </c>
      <c r="D20" s="25">
        <f t="shared" si="0"/>
        <v>3024</v>
      </c>
      <c r="F20" s="147"/>
      <c r="G20" s="99"/>
      <c r="H20" s="71"/>
      <c r="J20" s="185"/>
      <c r="K20" s="71"/>
    </row>
    <row r="21" spans="1:11" ht="12" customHeight="1" x14ac:dyDescent="0.2">
      <c r="A21" s="180" t="s">
        <v>5472</v>
      </c>
      <c r="B21" s="77" t="s">
        <v>5473</v>
      </c>
      <c r="C21" s="185">
        <v>1191</v>
      </c>
      <c r="D21" s="25">
        <f t="shared" si="0"/>
        <v>1191</v>
      </c>
      <c r="F21" s="147"/>
      <c r="G21" s="99"/>
      <c r="H21" s="71"/>
      <c r="J21" s="184"/>
      <c r="K21" s="71"/>
    </row>
    <row r="22" spans="1:11" ht="12" customHeight="1" x14ac:dyDescent="0.2">
      <c r="A22" s="180" t="s">
        <v>5474</v>
      </c>
      <c r="B22" s="77" t="s">
        <v>5475</v>
      </c>
      <c r="C22" s="185">
        <v>2530</v>
      </c>
      <c r="D22" s="25">
        <f t="shared" si="0"/>
        <v>2530</v>
      </c>
      <c r="F22" s="147"/>
      <c r="G22" s="99"/>
      <c r="H22" s="71"/>
      <c r="J22" s="184"/>
      <c r="K22" s="71"/>
    </row>
    <row r="23" spans="1:11" ht="12" customHeight="1" x14ac:dyDescent="0.2">
      <c r="A23" s="180" t="s">
        <v>5476</v>
      </c>
      <c r="B23" s="77" t="s">
        <v>5477</v>
      </c>
      <c r="C23" s="185">
        <v>4557</v>
      </c>
      <c r="D23" s="25">
        <f t="shared" si="0"/>
        <v>4557</v>
      </c>
      <c r="F23" s="147"/>
      <c r="G23" s="99"/>
      <c r="H23" s="71"/>
      <c r="J23" s="184"/>
      <c r="K23" s="71"/>
    </row>
    <row r="24" spans="1:11" ht="12" customHeight="1" x14ac:dyDescent="0.2">
      <c r="A24" s="180" t="s">
        <v>5478</v>
      </c>
      <c r="B24" s="77" t="s">
        <v>5479</v>
      </c>
      <c r="C24" s="185">
        <v>2188</v>
      </c>
      <c r="D24" s="25">
        <f t="shared" si="0"/>
        <v>2188</v>
      </c>
      <c r="F24" s="147"/>
      <c r="G24" s="99"/>
      <c r="H24" s="71"/>
      <c r="J24" s="185"/>
      <c r="K24" s="71"/>
    </row>
    <row r="25" spans="1:11" ht="12" customHeight="1" x14ac:dyDescent="0.2">
      <c r="A25" s="180" t="s">
        <v>5480</v>
      </c>
      <c r="B25" s="77" t="s">
        <v>5481</v>
      </c>
      <c r="C25" s="185">
        <v>4332</v>
      </c>
      <c r="D25" s="25">
        <f t="shared" si="0"/>
        <v>4332</v>
      </c>
      <c r="F25" s="147"/>
      <c r="G25" s="99"/>
      <c r="H25" s="71"/>
      <c r="J25" s="185"/>
      <c r="K25" s="71"/>
    </row>
    <row r="26" spans="1:11" ht="12" customHeight="1" x14ac:dyDescent="0.2">
      <c r="A26" s="180" t="s">
        <v>5482</v>
      </c>
      <c r="B26" s="77" t="s">
        <v>5483</v>
      </c>
      <c r="C26" s="185">
        <v>7584</v>
      </c>
      <c r="D26" s="25">
        <f t="shared" si="0"/>
        <v>7584</v>
      </c>
      <c r="F26" s="147"/>
      <c r="G26" s="99"/>
      <c r="H26" s="71"/>
      <c r="J26" s="185"/>
      <c r="K26" s="71"/>
    </row>
    <row r="27" spans="1:11" ht="12" customHeight="1" x14ac:dyDescent="0.2">
      <c r="A27" s="180" t="s">
        <v>5484</v>
      </c>
      <c r="B27" s="77" t="s">
        <v>5485</v>
      </c>
      <c r="C27" s="185">
        <v>3553</v>
      </c>
      <c r="D27" s="25">
        <f t="shared" si="0"/>
        <v>3553</v>
      </c>
      <c r="F27" s="147"/>
      <c r="G27" s="99"/>
      <c r="H27" s="71"/>
      <c r="J27" s="185"/>
      <c r="K27" s="71"/>
    </row>
    <row r="28" spans="1:11" ht="12" customHeight="1" x14ac:dyDescent="0.2">
      <c r="A28" s="180" t="s">
        <v>5486</v>
      </c>
      <c r="B28" s="77" t="s">
        <v>5487</v>
      </c>
      <c r="C28" s="185">
        <v>7054</v>
      </c>
      <c r="D28" s="25">
        <f t="shared" si="0"/>
        <v>7054</v>
      </c>
      <c r="F28" s="147"/>
      <c r="G28" s="99"/>
      <c r="H28" s="71"/>
      <c r="J28" s="185"/>
      <c r="K28" s="71"/>
    </row>
    <row r="29" spans="1:11" ht="12" customHeight="1" x14ac:dyDescent="0.2">
      <c r="A29" s="180" t="s">
        <v>5488</v>
      </c>
      <c r="B29" s="77" t="s">
        <v>5489</v>
      </c>
      <c r="C29" s="185">
        <v>12338</v>
      </c>
      <c r="D29" s="25">
        <f t="shared" si="0"/>
        <v>12338</v>
      </c>
      <c r="F29" s="147"/>
      <c r="G29" s="99"/>
      <c r="H29" s="71"/>
      <c r="J29" s="185"/>
      <c r="K29" s="71"/>
    </row>
    <row r="30" spans="1:11" ht="12" customHeight="1" x14ac:dyDescent="0.2">
      <c r="A30" s="180" t="s">
        <v>5490</v>
      </c>
      <c r="B30" s="77" t="s">
        <v>5491</v>
      </c>
      <c r="C30" s="185">
        <v>5743</v>
      </c>
      <c r="D30" s="25">
        <f t="shared" si="0"/>
        <v>5743</v>
      </c>
      <c r="F30" s="147"/>
      <c r="G30" s="99"/>
      <c r="H30" s="71"/>
      <c r="J30" s="184"/>
      <c r="K30" s="71"/>
    </row>
    <row r="31" spans="1:11" ht="12" customHeight="1" x14ac:dyDescent="0.2">
      <c r="A31" s="180" t="s">
        <v>5492</v>
      </c>
      <c r="B31" s="77" t="s">
        <v>5493</v>
      </c>
      <c r="C31" s="185">
        <v>12036</v>
      </c>
      <c r="D31" s="25">
        <f t="shared" si="0"/>
        <v>12036</v>
      </c>
      <c r="F31" s="147"/>
      <c r="G31" s="99"/>
      <c r="H31" s="71"/>
      <c r="J31" s="184"/>
      <c r="K31" s="71"/>
    </row>
    <row r="32" spans="1:11" ht="12" customHeight="1" x14ac:dyDescent="0.2">
      <c r="A32" s="180" t="s">
        <v>5494</v>
      </c>
      <c r="B32" s="77" t="s">
        <v>5495</v>
      </c>
      <c r="C32" s="185">
        <v>22588</v>
      </c>
      <c r="D32" s="26">
        <f t="shared" si="0"/>
        <v>22588</v>
      </c>
      <c r="F32" s="147"/>
      <c r="G32" s="99"/>
      <c r="H32" s="71"/>
      <c r="J32" s="184"/>
      <c r="K32" s="71"/>
    </row>
    <row r="33" spans="1:11" ht="12" customHeight="1" x14ac:dyDescent="0.2">
      <c r="A33" s="180" t="s">
        <v>5496</v>
      </c>
      <c r="B33" s="77" t="s">
        <v>5946</v>
      </c>
      <c r="C33" s="185">
        <v>10177</v>
      </c>
      <c r="D33" s="26">
        <f t="shared" si="0"/>
        <v>10177</v>
      </c>
      <c r="F33" s="147"/>
      <c r="G33" s="99"/>
      <c r="H33" s="71"/>
      <c r="J33" s="184"/>
      <c r="K33" s="71"/>
    </row>
    <row r="34" spans="1:11" ht="12" customHeight="1" x14ac:dyDescent="0.2">
      <c r="A34" s="180" t="s">
        <v>5497</v>
      </c>
      <c r="B34" s="77" t="s">
        <v>5947</v>
      </c>
      <c r="C34" s="185">
        <v>19549</v>
      </c>
      <c r="D34" s="26">
        <f t="shared" si="0"/>
        <v>19549</v>
      </c>
      <c r="F34" s="147"/>
      <c r="G34" s="99"/>
      <c r="H34" s="71"/>
      <c r="J34" s="184"/>
      <c r="K34" s="71"/>
    </row>
    <row r="35" spans="1:11" ht="12" customHeight="1" x14ac:dyDescent="0.2">
      <c r="A35" s="180" t="s">
        <v>5498</v>
      </c>
      <c r="B35" s="77" t="s">
        <v>5948</v>
      </c>
      <c r="C35" s="185">
        <v>33686</v>
      </c>
      <c r="D35" s="26">
        <f t="shared" si="0"/>
        <v>33686</v>
      </c>
      <c r="F35" s="147"/>
      <c r="G35" s="99"/>
      <c r="H35" s="71"/>
      <c r="J35" s="184"/>
      <c r="K35" s="71"/>
    </row>
    <row r="36" spans="1:11" ht="12" customHeight="1" x14ac:dyDescent="0.2">
      <c r="A36" s="222" t="s">
        <v>6011</v>
      </c>
      <c r="B36" s="222" t="s">
        <v>6012</v>
      </c>
      <c r="C36" s="224">
        <v>21103</v>
      </c>
      <c r="D36" s="26">
        <f t="shared" si="0"/>
        <v>21103</v>
      </c>
      <c r="F36" s="147"/>
      <c r="G36" s="99"/>
      <c r="H36" s="71"/>
      <c r="J36" s="184"/>
      <c r="K36" s="71"/>
    </row>
    <row r="37" spans="1:11" ht="12" customHeight="1" x14ac:dyDescent="0.2">
      <c r="A37" s="222" t="s">
        <v>6013</v>
      </c>
      <c r="B37" s="222" t="s">
        <v>6014</v>
      </c>
      <c r="C37" s="224">
        <v>39670</v>
      </c>
      <c r="D37" s="26">
        <f t="shared" si="0"/>
        <v>39670</v>
      </c>
      <c r="F37" s="147"/>
      <c r="G37" s="99"/>
      <c r="H37" s="71"/>
      <c r="J37" s="184"/>
      <c r="K37" s="71"/>
    </row>
    <row r="38" spans="1:11" ht="12" customHeight="1" x14ac:dyDescent="0.2">
      <c r="A38" s="222" t="s">
        <v>6015</v>
      </c>
      <c r="B38" s="222" t="s">
        <v>6016</v>
      </c>
      <c r="C38" s="224">
        <v>2695</v>
      </c>
      <c r="D38" s="26">
        <f t="shared" si="0"/>
        <v>2695</v>
      </c>
      <c r="F38" s="147"/>
      <c r="G38" s="99"/>
      <c r="H38" s="71"/>
      <c r="J38" s="184"/>
      <c r="K38" s="71"/>
    </row>
    <row r="39" spans="1:11" ht="12" customHeight="1" x14ac:dyDescent="0.2">
      <c r="A39" s="222" t="s">
        <v>6017</v>
      </c>
      <c r="B39" s="222" t="s">
        <v>6018</v>
      </c>
      <c r="C39" s="224">
        <v>4145</v>
      </c>
      <c r="D39" s="26">
        <f t="shared" si="0"/>
        <v>4145</v>
      </c>
      <c r="F39" s="147"/>
      <c r="G39" s="99"/>
      <c r="H39" s="71"/>
      <c r="J39" s="184"/>
      <c r="K39" s="71"/>
    </row>
    <row r="40" spans="1:11" ht="12" customHeight="1" x14ac:dyDescent="0.2">
      <c r="A40" s="222" t="s">
        <v>6019</v>
      </c>
      <c r="B40" s="222" t="s">
        <v>6020</v>
      </c>
      <c r="C40" s="224">
        <v>6610</v>
      </c>
      <c r="D40" s="26">
        <f t="shared" si="0"/>
        <v>6610</v>
      </c>
      <c r="F40" s="147"/>
      <c r="G40" s="99"/>
      <c r="H40" s="71"/>
      <c r="J40" s="184"/>
      <c r="K40" s="71"/>
    </row>
    <row r="41" spans="1:11" ht="12" customHeight="1" x14ac:dyDescent="0.2">
      <c r="A41" s="222" t="s">
        <v>6021</v>
      </c>
      <c r="B41" s="222" t="s">
        <v>6022</v>
      </c>
      <c r="C41" s="224">
        <v>10842</v>
      </c>
      <c r="D41" s="26">
        <f t="shared" si="0"/>
        <v>10842</v>
      </c>
      <c r="F41" s="147"/>
      <c r="G41" s="99"/>
      <c r="H41" s="71"/>
      <c r="J41" s="184"/>
      <c r="K41" s="71"/>
    </row>
    <row r="42" spans="1:11" ht="12" customHeight="1" x14ac:dyDescent="0.2">
      <c r="A42" s="222" t="s">
        <v>6023</v>
      </c>
      <c r="B42" s="222" t="s">
        <v>6024</v>
      </c>
      <c r="C42" s="224">
        <v>19485</v>
      </c>
      <c r="D42" s="26">
        <f t="shared" si="0"/>
        <v>19485</v>
      </c>
      <c r="F42" s="147"/>
      <c r="G42" s="99"/>
      <c r="H42" s="71"/>
      <c r="J42" s="184"/>
      <c r="K42" s="71"/>
    </row>
    <row r="43" spans="1:11" ht="12" customHeight="1" x14ac:dyDescent="0.2">
      <c r="A43" s="222" t="s">
        <v>6025</v>
      </c>
      <c r="B43" s="222" t="s">
        <v>6026</v>
      </c>
      <c r="C43" s="224">
        <v>29796</v>
      </c>
      <c r="D43" s="26">
        <f t="shared" si="0"/>
        <v>29796</v>
      </c>
      <c r="F43" s="134"/>
      <c r="G43" s="99"/>
      <c r="H43" s="71"/>
      <c r="J43" s="184"/>
      <c r="K43" s="71"/>
    </row>
    <row r="44" spans="1:11" ht="12" customHeight="1" x14ac:dyDescent="0.2">
      <c r="A44" s="222" t="s">
        <v>6027</v>
      </c>
      <c r="B44" s="222" t="s">
        <v>6028</v>
      </c>
      <c r="C44" s="224">
        <v>59020</v>
      </c>
      <c r="D44" s="26">
        <f t="shared" si="0"/>
        <v>59020</v>
      </c>
      <c r="F44" s="147"/>
      <c r="G44" s="99"/>
      <c r="H44" s="71"/>
      <c r="J44" s="184"/>
      <c r="K44" s="71"/>
    </row>
    <row r="45" spans="1:11" ht="12" customHeight="1" x14ac:dyDescent="0.2">
      <c r="A45" s="207" t="s">
        <v>5949</v>
      </c>
      <c r="B45" s="208" t="s">
        <v>5950</v>
      </c>
      <c r="C45" s="185">
        <v>1943</v>
      </c>
      <c r="D45" s="26">
        <f t="shared" si="0"/>
        <v>1943</v>
      </c>
      <c r="F45" s="147"/>
      <c r="G45" s="99"/>
      <c r="H45" s="71"/>
      <c r="J45" s="184"/>
      <c r="K45" s="71"/>
    </row>
    <row r="46" spans="1:11" ht="12" customHeight="1" x14ac:dyDescent="0.2">
      <c r="A46" s="207" t="s">
        <v>5951</v>
      </c>
      <c r="B46" s="208" t="s">
        <v>5952</v>
      </c>
      <c r="C46" s="185">
        <v>2967</v>
      </c>
      <c r="D46" s="26">
        <f t="shared" si="0"/>
        <v>2967</v>
      </c>
      <c r="F46" s="147"/>
      <c r="G46" s="99"/>
      <c r="H46" s="71"/>
      <c r="J46" s="184"/>
      <c r="K46" s="71"/>
    </row>
    <row r="47" spans="1:11" ht="12" customHeight="1" x14ac:dyDescent="0.2">
      <c r="A47" s="207" t="s">
        <v>5953</v>
      </c>
      <c r="B47" s="208" t="s">
        <v>5954</v>
      </c>
      <c r="C47" s="185">
        <v>4797</v>
      </c>
      <c r="D47" s="26">
        <f t="shared" si="0"/>
        <v>4797</v>
      </c>
      <c r="F47" s="147"/>
      <c r="G47" s="99"/>
      <c r="H47" s="71"/>
      <c r="J47" s="184"/>
      <c r="K47" s="71"/>
    </row>
    <row r="48" spans="1:11" ht="12" customHeight="1" x14ac:dyDescent="0.2">
      <c r="A48" s="207" t="s">
        <v>5955</v>
      </c>
      <c r="B48" s="208" t="s">
        <v>5956</v>
      </c>
      <c r="C48" s="185">
        <v>7890</v>
      </c>
      <c r="D48" s="26">
        <f t="shared" si="0"/>
        <v>7890</v>
      </c>
      <c r="F48" s="147"/>
      <c r="G48" s="99"/>
      <c r="H48" s="71"/>
      <c r="J48" s="184"/>
      <c r="K48" s="71"/>
    </row>
    <row r="49" spans="1:11" ht="12" customHeight="1" x14ac:dyDescent="0.2">
      <c r="A49" s="207" t="s">
        <v>5957</v>
      </c>
      <c r="B49" s="208" t="s">
        <v>5958</v>
      </c>
      <c r="C49" s="185">
        <v>13181</v>
      </c>
      <c r="D49" s="26">
        <f t="shared" si="0"/>
        <v>13181</v>
      </c>
      <c r="F49" s="147"/>
      <c r="G49" s="99"/>
      <c r="H49" s="71"/>
      <c r="J49" s="184"/>
      <c r="K49" s="71"/>
    </row>
    <row r="50" spans="1:11" ht="12" customHeight="1" x14ac:dyDescent="0.2">
      <c r="A50" s="223" t="s">
        <v>6029</v>
      </c>
      <c r="B50" s="223" t="s">
        <v>6030</v>
      </c>
      <c r="C50" s="224">
        <v>179</v>
      </c>
      <c r="D50" s="26">
        <f t="shared" si="0"/>
        <v>179</v>
      </c>
      <c r="F50" s="147"/>
      <c r="G50" s="99"/>
      <c r="H50" s="71"/>
      <c r="J50" s="184"/>
      <c r="K50" s="71"/>
    </row>
    <row r="51" spans="1:11" ht="12" customHeight="1" x14ac:dyDescent="0.2">
      <c r="A51" s="223" t="s">
        <v>6031</v>
      </c>
      <c r="B51" s="223" t="s">
        <v>6032</v>
      </c>
      <c r="C51" s="224">
        <v>179</v>
      </c>
      <c r="D51" s="26">
        <f t="shared" si="0"/>
        <v>179</v>
      </c>
      <c r="F51" s="147"/>
      <c r="G51" s="99"/>
      <c r="H51" s="71"/>
      <c r="J51" s="184"/>
      <c r="K51" s="71"/>
    </row>
    <row r="52" spans="1:11" ht="12" customHeight="1" x14ac:dyDescent="0.2">
      <c r="A52" s="223" t="s">
        <v>6033</v>
      </c>
      <c r="B52" s="223" t="s">
        <v>6034</v>
      </c>
      <c r="C52" s="224">
        <v>179</v>
      </c>
      <c r="D52" s="26">
        <f t="shared" si="0"/>
        <v>179</v>
      </c>
      <c r="F52" s="147"/>
      <c r="G52" s="99"/>
      <c r="H52" s="71"/>
      <c r="J52" s="184"/>
      <c r="K52" s="71"/>
    </row>
    <row r="53" spans="1:11" ht="12" customHeight="1" x14ac:dyDescent="0.2">
      <c r="A53" s="181" t="s">
        <v>5499</v>
      </c>
      <c r="B53" s="77" t="s">
        <v>5500</v>
      </c>
      <c r="C53" s="184">
        <v>354</v>
      </c>
      <c r="D53" s="26">
        <f t="shared" si="0"/>
        <v>354</v>
      </c>
      <c r="F53" s="147"/>
      <c r="G53" s="99"/>
      <c r="H53" s="71"/>
      <c r="J53" s="184"/>
      <c r="K53" s="71"/>
    </row>
    <row r="54" spans="1:11" ht="12" customHeight="1" x14ac:dyDescent="0.2">
      <c r="A54" s="181" t="s">
        <v>5501</v>
      </c>
      <c r="B54" s="77" t="s">
        <v>5502</v>
      </c>
      <c r="C54" s="184">
        <v>791</v>
      </c>
      <c r="D54" s="26">
        <f t="shared" si="0"/>
        <v>791</v>
      </c>
      <c r="E54" s="70"/>
      <c r="F54" s="147"/>
      <c r="G54" s="99"/>
      <c r="H54" s="71"/>
      <c r="J54" s="184"/>
      <c r="K54" s="71"/>
    </row>
    <row r="55" spans="1:11" ht="12" customHeight="1" x14ac:dyDescent="0.2">
      <c r="A55" s="181" t="s">
        <v>5503</v>
      </c>
      <c r="B55" s="77" t="s">
        <v>5504</v>
      </c>
      <c r="C55" s="184">
        <v>1993</v>
      </c>
      <c r="D55" s="26">
        <f t="shared" si="0"/>
        <v>1993</v>
      </c>
      <c r="F55" s="147"/>
      <c r="G55" s="99"/>
      <c r="H55" s="71"/>
      <c r="J55" s="184"/>
      <c r="K55" s="71"/>
    </row>
    <row r="56" spans="1:11" ht="12" customHeight="1" x14ac:dyDescent="0.2">
      <c r="A56" s="181" t="s">
        <v>5505</v>
      </c>
      <c r="B56" s="77" t="s">
        <v>5506</v>
      </c>
      <c r="C56" s="184">
        <v>3573</v>
      </c>
      <c r="D56" s="26">
        <f t="shared" si="0"/>
        <v>3573</v>
      </c>
      <c r="F56" s="147"/>
      <c r="G56" s="99"/>
      <c r="H56" s="71"/>
      <c r="J56" s="184"/>
      <c r="K56" s="71"/>
    </row>
    <row r="57" spans="1:11" ht="12" customHeight="1" x14ac:dyDescent="0.2">
      <c r="A57" s="181" t="s">
        <v>5507</v>
      </c>
      <c r="B57" s="77" t="s">
        <v>5508</v>
      </c>
      <c r="C57" s="184">
        <v>5631</v>
      </c>
      <c r="D57" s="26">
        <f t="shared" si="0"/>
        <v>5631</v>
      </c>
      <c r="F57" s="147"/>
      <c r="G57" s="99"/>
      <c r="H57" s="71"/>
      <c r="J57" s="184"/>
      <c r="K57" s="71"/>
    </row>
    <row r="58" spans="1:11" ht="12" customHeight="1" x14ac:dyDescent="0.2">
      <c r="A58" s="181" t="s">
        <v>5509</v>
      </c>
      <c r="B58" s="77" t="s">
        <v>5959</v>
      </c>
      <c r="C58" s="185">
        <v>13500</v>
      </c>
      <c r="D58" s="26">
        <f t="shared" si="0"/>
        <v>13500</v>
      </c>
      <c r="F58" s="147"/>
      <c r="G58" s="99"/>
      <c r="H58" s="71"/>
      <c r="J58" s="184"/>
      <c r="K58" s="71"/>
    </row>
    <row r="59" spans="1:11" ht="12" customHeight="1" x14ac:dyDescent="0.2">
      <c r="A59" s="181" t="s">
        <v>5510</v>
      </c>
      <c r="B59" s="77" t="s">
        <v>5511</v>
      </c>
      <c r="C59" s="184">
        <v>354</v>
      </c>
      <c r="D59" s="26">
        <f t="shared" si="0"/>
        <v>354</v>
      </c>
      <c r="F59" s="147"/>
      <c r="G59" s="99"/>
      <c r="H59" s="71"/>
      <c r="J59" s="184"/>
      <c r="K59" s="71"/>
    </row>
    <row r="60" spans="1:11" ht="12" customHeight="1" x14ac:dyDescent="0.2">
      <c r="A60" s="181" t="s">
        <v>5512</v>
      </c>
      <c r="B60" s="77" t="s">
        <v>5513</v>
      </c>
      <c r="C60" s="184">
        <v>791</v>
      </c>
      <c r="D60" s="26">
        <f t="shared" si="0"/>
        <v>791</v>
      </c>
      <c r="F60" s="147"/>
      <c r="G60" s="99"/>
      <c r="H60" s="71"/>
      <c r="J60" s="184"/>
      <c r="K60" s="71"/>
    </row>
    <row r="61" spans="1:11" ht="12" customHeight="1" x14ac:dyDescent="0.2">
      <c r="A61" s="181" t="s">
        <v>5514</v>
      </c>
      <c r="B61" s="77" t="s">
        <v>5515</v>
      </c>
      <c r="C61" s="184">
        <v>1993</v>
      </c>
      <c r="D61" s="26">
        <f t="shared" si="0"/>
        <v>1993</v>
      </c>
      <c r="F61" s="147"/>
      <c r="G61" s="99"/>
      <c r="H61" s="71"/>
      <c r="J61" s="184"/>
      <c r="K61" s="71"/>
    </row>
    <row r="62" spans="1:11" ht="12" customHeight="1" x14ac:dyDescent="0.2">
      <c r="A62" s="181" t="s">
        <v>5516</v>
      </c>
      <c r="B62" s="77" t="s">
        <v>5517</v>
      </c>
      <c r="C62" s="184">
        <v>3573</v>
      </c>
      <c r="D62" s="26">
        <f t="shared" si="0"/>
        <v>3573</v>
      </c>
      <c r="F62" s="147"/>
      <c r="G62" s="99"/>
      <c r="H62" s="71"/>
      <c r="J62" s="184"/>
      <c r="K62" s="71"/>
    </row>
    <row r="63" spans="1:11" ht="12" customHeight="1" x14ac:dyDescent="0.2">
      <c r="A63" s="181" t="s">
        <v>5518</v>
      </c>
      <c r="B63" s="77" t="s">
        <v>5519</v>
      </c>
      <c r="C63" s="184">
        <v>5631</v>
      </c>
      <c r="D63" s="26">
        <f t="shared" si="0"/>
        <v>5631</v>
      </c>
      <c r="F63" s="147"/>
      <c r="G63" s="99"/>
      <c r="H63" s="71"/>
      <c r="J63" s="184"/>
      <c r="K63" s="71"/>
    </row>
    <row r="64" spans="1:11" ht="12" customHeight="1" x14ac:dyDescent="0.2">
      <c r="A64" s="181" t="s">
        <v>5520</v>
      </c>
      <c r="B64" s="77" t="s">
        <v>5960</v>
      </c>
      <c r="C64" s="185">
        <v>13500</v>
      </c>
      <c r="D64" s="26">
        <f t="shared" si="0"/>
        <v>13500</v>
      </c>
      <c r="F64" s="147"/>
      <c r="G64" s="99"/>
      <c r="H64" s="71"/>
      <c r="J64" s="184"/>
      <c r="K64" s="71"/>
    </row>
    <row r="65" spans="1:11" ht="12" customHeight="1" x14ac:dyDescent="0.2">
      <c r="A65" s="181" t="s">
        <v>5521</v>
      </c>
      <c r="B65" s="77" t="s">
        <v>5522</v>
      </c>
      <c r="C65" s="184">
        <v>354</v>
      </c>
      <c r="D65" s="26">
        <f t="shared" si="0"/>
        <v>354</v>
      </c>
      <c r="F65" s="147"/>
      <c r="G65" s="99"/>
      <c r="H65" s="71"/>
      <c r="J65" s="184"/>
      <c r="K65" s="71"/>
    </row>
    <row r="66" spans="1:11" ht="12" customHeight="1" x14ac:dyDescent="0.2">
      <c r="A66" s="181" t="s">
        <v>5523</v>
      </c>
      <c r="B66" s="77" t="s">
        <v>5524</v>
      </c>
      <c r="C66" s="184">
        <v>791</v>
      </c>
      <c r="D66" s="26">
        <f t="shared" si="0"/>
        <v>791</v>
      </c>
      <c r="F66" s="147"/>
      <c r="G66" s="99"/>
      <c r="H66" s="71"/>
      <c r="J66" s="184"/>
      <c r="K66" s="71"/>
    </row>
    <row r="67" spans="1:11" ht="12" customHeight="1" x14ac:dyDescent="0.2">
      <c r="A67" s="181" t="s">
        <v>5525</v>
      </c>
      <c r="B67" s="77" t="s">
        <v>5526</v>
      </c>
      <c r="C67" s="184">
        <v>1993</v>
      </c>
      <c r="D67" s="26">
        <f t="shared" si="0"/>
        <v>1993</v>
      </c>
      <c r="F67" s="147"/>
      <c r="G67" s="99"/>
      <c r="H67" s="71"/>
      <c r="J67" s="184"/>
      <c r="K67" s="71"/>
    </row>
    <row r="68" spans="1:11" ht="12" customHeight="1" x14ac:dyDescent="0.2">
      <c r="A68" s="181" t="s">
        <v>5527</v>
      </c>
      <c r="B68" s="77" t="s">
        <v>5528</v>
      </c>
      <c r="C68" s="184">
        <v>3573</v>
      </c>
      <c r="D68" s="26">
        <f t="shared" si="0"/>
        <v>3573</v>
      </c>
      <c r="F68" s="147"/>
      <c r="G68" s="99"/>
      <c r="H68" s="71"/>
      <c r="J68" s="184"/>
      <c r="K68" s="71"/>
    </row>
    <row r="69" spans="1:11" ht="12" customHeight="1" x14ac:dyDescent="0.2">
      <c r="A69" s="181" t="s">
        <v>5529</v>
      </c>
      <c r="B69" s="77" t="s">
        <v>5530</v>
      </c>
      <c r="C69" s="184">
        <v>5631</v>
      </c>
      <c r="D69" s="26">
        <f t="shared" si="0"/>
        <v>5631</v>
      </c>
      <c r="F69" s="147"/>
      <c r="G69" s="99"/>
      <c r="H69" s="71"/>
      <c r="J69" s="184"/>
      <c r="K69" s="71"/>
    </row>
    <row r="70" spans="1:11" ht="12" customHeight="1" x14ac:dyDescent="0.2">
      <c r="A70" s="181" t="s">
        <v>5531</v>
      </c>
      <c r="B70" s="77" t="s">
        <v>5532</v>
      </c>
      <c r="C70" s="184">
        <v>445</v>
      </c>
      <c r="D70" s="26">
        <f t="shared" si="0"/>
        <v>445</v>
      </c>
      <c r="F70" s="147"/>
      <c r="G70" s="99"/>
      <c r="H70" s="71"/>
      <c r="J70" s="184"/>
      <c r="K70" s="71"/>
    </row>
    <row r="71" spans="1:11" ht="12" customHeight="1" x14ac:dyDescent="0.2">
      <c r="A71" s="181" t="s">
        <v>5533</v>
      </c>
      <c r="B71" s="77" t="s">
        <v>5534</v>
      </c>
      <c r="C71" s="185">
        <v>1260</v>
      </c>
      <c r="D71" s="26">
        <f t="shared" si="0"/>
        <v>1260</v>
      </c>
      <c r="F71" s="147"/>
      <c r="G71" s="99"/>
      <c r="H71" s="71"/>
      <c r="J71" s="184"/>
      <c r="K71" s="71"/>
    </row>
    <row r="72" spans="1:11" ht="12" customHeight="1" x14ac:dyDescent="0.2">
      <c r="A72" s="181" t="s">
        <v>5535</v>
      </c>
      <c r="B72" s="77" t="s">
        <v>5536</v>
      </c>
      <c r="C72" s="184">
        <v>2160</v>
      </c>
      <c r="D72" s="26">
        <f t="shared" si="0"/>
        <v>2160</v>
      </c>
      <c r="F72" s="147"/>
      <c r="G72" s="99"/>
      <c r="H72" s="71"/>
      <c r="J72" s="184"/>
      <c r="K72" s="71"/>
    </row>
    <row r="73" spans="1:11" ht="12" customHeight="1" x14ac:dyDescent="0.2">
      <c r="A73" s="181" t="s">
        <v>5537</v>
      </c>
      <c r="B73" s="77" t="s">
        <v>5538</v>
      </c>
      <c r="C73" s="184">
        <v>3862</v>
      </c>
      <c r="D73" s="26">
        <f t="shared" si="0"/>
        <v>3862</v>
      </c>
      <c r="F73" s="147"/>
      <c r="G73" s="99"/>
      <c r="H73" s="71"/>
      <c r="J73" s="184"/>
      <c r="K73" s="71"/>
    </row>
    <row r="74" spans="1:11" ht="12" customHeight="1" x14ac:dyDescent="0.2">
      <c r="A74" s="181" t="s">
        <v>5539</v>
      </c>
      <c r="B74" s="77" t="s">
        <v>5961</v>
      </c>
      <c r="C74" s="185">
        <v>13000</v>
      </c>
      <c r="D74" s="26">
        <f t="shared" si="0"/>
        <v>13000</v>
      </c>
      <c r="F74" s="147"/>
      <c r="G74" s="99"/>
      <c r="H74" s="71"/>
      <c r="J74" s="184"/>
      <c r="K74" s="71"/>
    </row>
    <row r="75" spans="1:11" ht="12" customHeight="1" x14ac:dyDescent="0.2">
      <c r="A75" s="223" t="s">
        <v>6035</v>
      </c>
      <c r="B75" s="223" t="s">
        <v>6036</v>
      </c>
      <c r="C75" s="185">
        <v>336</v>
      </c>
      <c r="D75" s="26">
        <f t="shared" si="0"/>
        <v>336</v>
      </c>
      <c r="F75" s="148"/>
      <c r="G75" s="99"/>
      <c r="H75" s="71"/>
      <c r="J75" s="184"/>
      <c r="K75" s="71"/>
    </row>
    <row r="76" spans="1:11" ht="12" customHeight="1" x14ac:dyDescent="0.2">
      <c r="A76" s="181" t="s">
        <v>5540</v>
      </c>
      <c r="B76" s="77" t="s">
        <v>5541</v>
      </c>
      <c r="C76" s="184">
        <v>878</v>
      </c>
      <c r="D76" s="26">
        <f t="shared" si="0"/>
        <v>878</v>
      </c>
      <c r="F76" s="147"/>
      <c r="G76" s="99"/>
      <c r="H76" s="71"/>
      <c r="J76" s="184"/>
      <c r="K76" s="71"/>
    </row>
    <row r="77" spans="1:11" ht="12" customHeight="1" x14ac:dyDescent="0.2">
      <c r="A77" s="181" t="s">
        <v>5542</v>
      </c>
      <c r="B77" s="77" t="s">
        <v>5543</v>
      </c>
      <c r="C77" s="184">
        <v>913</v>
      </c>
      <c r="D77" s="26">
        <f t="shared" si="0"/>
        <v>913</v>
      </c>
      <c r="F77" s="147"/>
      <c r="G77" s="99"/>
      <c r="H77" s="71"/>
      <c r="J77" s="184"/>
      <c r="K77" s="71"/>
    </row>
    <row r="78" spans="1:11" ht="12" customHeight="1" x14ac:dyDescent="0.2">
      <c r="A78" s="181" t="s">
        <v>5544</v>
      </c>
      <c r="B78" s="77" t="s">
        <v>5545</v>
      </c>
      <c r="C78" s="184">
        <v>1595</v>
      </c>
      <c r="D78" s="26">
        <f t="shared" si="0"/>
        <v>1595</v>
      </c>
      <c r="F78" s="147"/>
      <c r="G78" s="99"/>
      <c r="H78" s="71"/>
      <c r="J78" s="184"/>
      <c r="K78" s="71"/>
    </row>
    <row r="79" spans="1:11" ht="12" customHeight="1" x14ac:dyDescent="0.2">
      <c r="A79" s="181" t="s">
        <v>5546</v>
      </c>
      <c r="B79" s="77" t="s">
        <v>5547</v>
      </c>
      <c r="C79" s="184">
        <v>1702</v>
      </c>
      <c r="D79" s="26">
        <f t="shared" ref="D79:D131" si="1">((100-$G$14)/100)*C79</f>
        <v>1702</v>
      </c>
      <c r="F79" s="147"/>
      <c r="G79" s="99"/>
      <c r="H79" s="71"/>
      <c r="J79" s="184"/>
      <c r="K79" s="71"/>
    </row>
    <row r="80" spans="1:11" ht="12" customHeight="1" x14ac:dyDescent="0.2">
      <c r="A80" s="181" t="s">
        <v>5548</v>
      </c>
      <c r="B80" s="77" t="s">
        <v>5549</v>
      </c>
      <c r="C80" s="185">
        <v>2990</v>
      </c>
      <c r="D80" s="26">
        <f t="shared" si="1"/>
        <v>2990</v>
      </c>
      <c r="F80" s="147"/>
      <c r="G80" s="99"/>
      <c r="H80" s="71"/>
      <c r="J80" s="184"/>
      <c r="K80" s="71"/>
    </row>
    <row r="81" spans="1:11" ht="12" customHeight="1" x14ac:dyDescent="0.2">
      <c r="A81" s="181" t="s">
        <v>5550</v>
      </c>
      <c r="B81" s="77" t="s">
        <v>5551</v>
      </c>
      <c r="C81" s="185">
        <v>2990</v>
      </c>
      <c r="D81" s="26">
        <f t="shared" si="1"/>
        <v>2990</v>
      </c>
      <c r="F81" s="147"/>
      <c r="G81" s="99"/>
      <c r="H81" s="71"/>
      <c r="J81" s="184"/>
      <c r="K81" s="71"/>
    </row>
    <row r="82" spans="1:11" ht="12" customHeight="1" x14ac:dyDescent="0.2">
      <c r="A82" s="181" t="s">
        <v>5552</v>
      </c>
      <c r="B82" s="77" t="s">
        <v>5553</v>
      </c>
      <c r="C82" s="185">
        <v>3250</v>
      </c>
      <c r="D82" s="26">
        <f t="shared" si="1"/>
        <v>3250</v>
      </c>
      <c r="F82" s="148"/>
      <c r="G82" s="99"/>
      <c r="H82" s="71"/>
      <c r="J82" s="184"/>
      <c r="K82" s="71"/>
    </row>
    <row r="83" spans="1:11" ht="12" customHeight="1" x14ac:dyDescent="0.2">
      <c r="A83" s="181" t="s">
        <v>5554</v>
      </c>
      <c r="B83" s="77" t="s">
        <v>5555</v>
      </c>
      <c r="C83" s="185">
        <v>4800</v>
      </c>
      <c r="D83" s="26">
        <f t="shared" si="1"/>
        <v>4800</v>
      </c>
      <c r="F83" s="147"/>
      <c r="G83" s="99"/>
      <c r="H83" s="71"/>
      <c r="J83" s="184"/>
      <c r="K83" s="71"/>
    </row>
    <row r="84" spans="1:11" ht="12" customHeight="1" x14ac:dyDescent="0.2">
      <c r="A84" s="181" t="s">
        <v>5556</v>
      </c>
      <c r="B84" s="77" t="s">
        <v>5557</v>
      </c>
      <c r="C84" s="185">
        <v>5500</v>
      </c>
      <c r="D84" s="26">
        <f t="shared" si="1"/>
        <v>5500</v>
      </c>
      <c r="F84" s="147"/>
      <c r="G84" s="99"/>
      <c r="H84" s="71"/>
      <c r="J84" s="184"/>
      <c r="K84" s="71"/>
    </row>
    <row r="85" spans="1:11" ht="12" customHeight="1" x14ac:dyDescent="0.2">
      <c r="A85" s="181" t="s">
        <v>5558</v>
      </c>
      <c r="B85" s="77" t="s">
        <v>5559</v>
      </c>
      <c r="C85" s="185">
        <v>5745</v>
      </c>
      <c r="D85" s="26">
        <f t="shared" si="1"/>
        <v>5745</v>
      </c>
      <c r="F85" s="147"/>
      <c r="G85" s="99"/>
      <c r="H85" s="71"/>
      <c r="J85" s="184"/>
      <c r="K85" s="71"/>
    </row>
    <row r="86" spans="1:11" ht="12" customHeight="1" x14ac:dyDescent="0.2">
      <c r="A86" s="181" t="s">
        <v>5560</v>
      </c>
      <c r="B86" s="77" t="s">
        <v>5962</v>
      </c>
      <c r="C86" s="185">
        <v>10328</v>
      </c>
      <c r="D86" s="26">
        <f t="shared" si="1"/>
        <v>10328</v>
      </c>
      <c r="F86" s="147"/>
      <c r="G86" s="99"/>
      <c r="H86" s="71"/>
      <c r="J86" s="184"/>
      <c r="K86" s="71"/>
    </row>
    <row r="87" spans="1:11" ht="12" customHeight="1" x14ac:dyDescent="0.2">
      <c r="A87" s="181" t="s">
        <v>5561</v>
      </c>
      <c r="B87" s="77" t="s">
        <v>5963</v>
      </c>
      <c r="C87" s="185">
        <v>15022</v>
      </c>
      <c r="D87" s="26">
        <f t="shared" si="1"/>
        <v>15022</v>
      </c>
      <c r="F87" s="147"/>
      <c r="G87" s="99"/>
      <c r="H87" s="71"/>
      <c r="J87" s="184"/>
      <c r="K87" s="71"/>
    </row>
    <row r="88" spans="1:11" ht="12" customHeight="1" x14ac:dyDescent="0.2">
      <c r="A88" s="181" t="s">
        <v>5562</v>
      </c>
      <c r="B88" s="77" t="s">
        <v>5964</v>
      </c>
      <c r="C88" s="185">
        <v>17346</v>
      </c>
      <c r="D88" s="26">
        <f t="shared" si="1"/>
        <v>17346</v>
      </c>
      <c r="F88" s="147"/>
      <c r="G88" s="99"/>
      <c r="H88" s="71"/>
      <c r="J88" s="184"/>
      <c r="K88" s="71"/>
    </row>
    <row r="89" spans="1:11" ht="12" customHeight="1" x14ac:dyDescent="0.2">
      <c r="A89" s="181" t="s">
        <v>5563</v>
      </c>
      <c r="B89" s="77" t="s">
        <v>5965</v>
      </c>
      <c r="C89" s="185">
        <v>19852</v>
      </c>
      <c r="D89" s="26">
        <f t="shared" si="1"/>
        <v>19852</v>
      </c>
      <c r="F89" s="147"/>
      <c r="G89" s="99"/>
      <c r="H89" s="71"/>
      <c r="J89" s="184"/>
      <c r="K89" s="71"/>
    </row>
    <row r="90" spans="1:11" ht="12" customHeight="1" x14ac:dyDescent="0.2">
      <c r="A90" s="181" t="s">
        <v>5564</v>
      </c>
      <c r="B90" s="77" t="s">
        <v>5966</v>
      </c>
      <c r="C90" s="185">
        <v>26504</v>
      </c>
      <c r="D90" s="26">
        <f t="shared" si="1"/>
        <v>26504</v>
      </c>
      <c r="F90" s="147"/>
      <c r="G90" s="99"/>
      <c r="H90" s="71"/>
      <c r="J90" s="184"/>
      <c r="K90" s="71"/>
    </row>
    <row r="91" spans="1:11" ht="12" customHeight="1" x14ac:dyDescent="0.2">
      <c r="A91" s="181" t="s">
        <v>5565</v>
      </c>
      <c r="B91" s="77" t="s">
        <v>5967</v>
      </c>
      <c r="C91" s="185">
        <v>18715</v>
      </c>
      <c r="D91" s="26">
        <f t="shared" si="1"/>
        <v>18715</v>
      </c>
      <c r="F91" s="147"/>
      <c r="G91" s="99"/>
      <c r="H91" s="71"/>
      <c r="J91" s="184"/>
      <c r="K91" s="71"/>
    </row>
    <row r="92" spans="1:11" ht="12" customHeight="1" x14ac:dyDescent="0.2">
      <c r="A92" s="181" t="s">
        <v>5566</v>
      </c>
      <c r="B92" s="77" t="s">
        <v>5567</v>
      </c>
      <c r="C92" s="184">
        <v>463</v>
      </c>
      <c r="D92" s="26">
        <f t="shared" si="1"/>
        <v>463</v>
      </c>
      <c r="F92" s="147"/>
      <c r="G92" s="99"/>
      <c r="H92" s="71"/>
      <c r="J92" s="184"/>
      <c r="K92" s="71"/>
    </row>
    <row r="93" spans="1:11" ht="12" customHeight="1" x14ac:dyDescent="0.2">
      <c r="A93" s="181" t="s">
        <v>5568</v>
      </c>
      <c r="B93" s="77" t="s">
        <v>5569</v>
      </c>
      <c r="C93" s="184">
        <v>706</v>
      </c>
      <c r="D93" s="26">
        <f t="shared" si="1"/>
        <v>706</v>
      </c>
      <c r="F93" s="147"/>
      <c r="G93" s="99"/>
      <c r="H93" s="71"/>
      <c r="J93" s="184"/>
      <c r="K93" s="71"/>
    </row>
    <row r="94" spans="1:11" ht="12" customHeight="1" x14ac:dyDescent="0.2">
      <c r="A94" s="181" t="s">
        <v>5570</v>
      </c>
      <c r="B94" s="77" t="s">
        <v>5571</v>
      </c>
      <c r="C94" s="184">
        <v>1769</v>
      </c>
      <c r="D94" s="26">
        <f t="shared" si="1"/>
        <v>1769</v>
      </c>
      <c r="F94" s="147"/>
      <c r="G94" s="99"/>
      <c r="H94" s="71"/>
      <c r="J94" s="185"/>
      <c r="K94" s="71"/>
    </row>
    <row r="95" spans="1:11" ht="12" customHeight="1" x14ac:dyDescent="0.2">
      <c r="A95" s="181" t="s">
        <v>5572</v>
      </c>
      <c r="B95" s="77" t="s">
        <v>5573</v>
      </c>
      <c r="C95" s="184">
        <v>2699</v>
      </c>
      <c r="D95" s="26">
        <f t="shared" si="1"/>
        <v>2699</v>
      </c>
      <c r="F95" s="147"/>
      <c r="G95" s="99"/>
      <c r="H95" s="71"/>
      <c r="J95" s="185"/>
      <c r="K95" s="71"/>
    </row>
    <row r="96" spans="1:11" ht="12" customHeight="1" x14ac:dyDescent="0.2">
      <c r="A96" s="181" t="s">
        <v>5574</v>
      </c>
      <c r="B96" s="77" t="s">
        <v>5968</v>
      </c>
      <c r="C96" s="185">
        <v>11113</v>
      </c>
      <c r="D96" s="26">
        <f t="shared" si="1"/>
        <v>11113</v>
      </c>
      <c r="F96" s="147"/>
      <c r="G96" s="99"/>
      <c r="H96" s="71"/>
      <c r="J96" s="184"/>
      <c r="K96" s="71"/>
    </row>
    <row r="97" spans="1:11" ht="12" customHeight="1" x14ac:dyDescent="0.2">
      <c r="A97" s="181" t="s">
        <v>5575</v>
      </c>
      <c r="B97" s="77" t="s">
        <v>5969</v>
      </c>
      <c r="C97" s="185">
        <v>18338</v>
      </c>
      <c r="D97" s="26">
        <f t="shared" si="1"/>
        <v>18338</v>
      </c>
      <c r="F97" s="147"/>
      <c r="G97" s="99"/>
      <c r="H97" s="71"/>
      <c r="J97" s="184"/>
      <c r="K97" s="71"/>
    </row>
    <row r="98" spans="1:11" ht="12" customHeight="1" x14ac:dyDescent="0.2">
      <c r="A98" s="223" t="s">
        <v>6037</v>
      </c>
      <c r="B98" s="223" t="s">
        <v>6038</v>
      </c>
      <c r="C98" s="185">
        <v>137</v>
      </c>
      <c r="D98" s="26">
        <f t="shared" si="1"/>
        <v>137</v>
      </c>
      <c r="F98" s="147"/>
      <c r="G98" s="99"/>
      <c r="H98" s="71"/>
      <c r="J98" s="185"/>
      <c r="K98" s="71"/>
    </row>
    <row r="99" spans="1:11" ht="12" customHeight="1" x14ac:dyDescent="0.2">
      <c r="A99" s="181" t="s">
        <v>5576</v>
      </c>
      <c r="B99" s="57" t="s">
        <v>5577</v>
      </c>
      <c r="C99" s="185">
        <v>315</v>
      </c>
      <c r="D99" s="26">
        <f t="shared" si="1"/>
        <v>315</v>
      </c>
      <c r="F99" s="147"/>
      <c r="G99" s="99"/>
      <c r="H99" s="71"/>
      <c r="J99" s="185"/>
      <c r="K99" s="71"/>
    </row>
    <row r="100" spans="1:11" x14ac:dyDescent="0.2">
      <c r="A100" s="181" t="s">
        <v>5578</v>
      </c>
      <c r="B100" s="57" t="s">
        <v>5579</v>
      </c>
      <c r="C100" s="185">
        <v>511</v>
      </c>
      <c r="D100" s="26">
        <f t="shared" si="1"/>
        <v>511</v>
      </c>
      <c r="G100" s="99"/>
    </row>
    <row r="101" spans="1:11" x14ac:dyDescent="0.2">
      <c r="A101" s="181" t="s">
        <v>5580</v>
      </c>
      <c r="B101" s="57" t="s">
        <v>5581</v>
      </c>
      <c r="C101" s="185">
        <v>1112</v>
      </c>
      <c r="D101" s="26">
        <f t="shared" si="1"/>
        <v>1112</v>
      </c>
      <c r="G101" s="99"/>
    </row>
    <row r="102" spans="1:11" x14ac:dyDescent="0.2">
      <c r="A102" s="181" t="s">
        <v>5582</v>
      </c>
      <c r="B102" s="57" t="s">
        <v>5583</v>
      </c>
      <c r="C102" s="185">
        <v>1773</v>
      </c>
      <c r="D102" s="26">
        <f t="shared" si="1"/>
        <v>1773</v>
      </c>
      <c r="G102" s="99"/>
    </row>
    <row r="103" spans="1:11" x14ac:dyDescent="0.2">
      <c r="A103" s="181" t="s">
        <v>5584</v>
      </c>
      <c r="B103" s="57" t="s">
        <v>5585</v>
      </c>
      <c r="C103" s="185">
        <v>2515</v>
      </c>
      <c r="D103" s="26">
        <f t="shared" si="1"/>
        <v>2515</v>
      </c>
      <c r="G103" s="99"/>
    </row>
    <row r="104" spans="1:11" x14ac:dyDescent="0.2">
      <c r="A104" s="181" t="s">
        <v>5586</v>
      </c>
      <c r="B104" s="57" t="s">
        <v>5587</v>
      </c>
      <c r="C104" s="185">
        <v>5317</v>
      </c>
      <c r="D104" s="26">
        <f t="shared" si="1"/>
        <v>5317</v>
      </c>
      <c r="G104" s="99"/>
    </row>
    <row r="105" spans="1:11" x14ac:dyDescent="0.2">
      <c r="A105" s="223" t="s">
        <v>6039</v>
      </c>
      <c r="B105" s="223" t="s">
        <v>6040</v>
      </c>
      <c r="C105" s="185">
        <v>12164</v>
      </c>
      <c r="D105" s="26">
        <f t="shared" si="1"/>
        <v>12164</v>
      </c>
      <c r="G105" s="99"/>
    </row>
    <row r="106" spans="1:11" x14ac:dyDescent="0.2">
      <c r="A106" s="223" t="s">
        <v>6041</v>
      </c>
      <c r="B106" s="223" t="s">
        <v>6042</v>
      </c>
      <c r="C106" s="185">
        <v>137</v>
      </c>
      <c r="D106" s="26">
        <f t="shared" si="1"/>
        <v>137</v>
      </c>
      <c r="G106" s="99"/>
    </row>
    <row r="107" spans="1:11" x14ac:dyDescent="0.2">
      <c r="A107" s="181" t="s">
        <v>5588</v>
      </c>
      <c r="B107" s="77" t="s">
        <v>5589</v>
      </c>
      <c r="C107" s="185">
        <v>315</v>
      </c>
      <c r="D107" s="26">
        <f t="shared" si="1"/>
        <v>315</v>
      </c>
      <c r="G107" s="99"/>
    </row>
    <row r="108" spans="1:11" x14ac:dyDescent="0.2">
      <c r="A108" s="181" t="s">
        <v>5590</v>
      </c>
      <c r="B108" s="77" t="s">
        <v>5591</v>
      </c>
      <c r="C108" s="185">
        <v>511</v>
      </c>
      <c r="D108" s="26">
        <f t="shared" si="1"/>
        <v>511</v>
      </c>
      <c r="G108" s="99"/>
    </row>
    <row r="109" spans="1:11" x14ac:dyDescent="0.2">
      <c r="A109" s="181" t="s">
        <v>5592</v>
      </c>
      <c r="B109" s="77" t="s">
        <v>5593</v>
      </c>
      <c r="C109" s="185">
        <v>1112</v>
      </c>
      <c r="D109" s="26">
        <f t="shared" si="1"/>
        <v>1112</v>
      </c>
      <c r="G109" s="99"/>
    </row>
    <row r="110" spans="1:11" x14ac:dyDescent="0.2">
      <c r="A110" s="181" t="s">
        <v>5594</v>
      </c>
      <c r="B110" s="77" t="s">
        <v>5595</v>
      </c>
      <c r="C110" s="185">
        <v>1773</v>
      </c>
      <c r="D110" s="26">
        <f t="shared" si="1"/>
        <v>1773</v>
      </c>
      <c r="G110" s="99"/>
    </row>
    <row r="111" spans="1:11" x14ac:dyDescent="0.2">
      <c r="A111" s="181" t="s">
        <v>5596</v>
      </c>
      <c r="B111" s="77" t="s">
        <v>5597</v>
      </c>
      <c r="C111" s="185">
        <v>2515</v>
      </c>
      <c r="D111" s="26">
        <f t="shared" si="1"/>
        <v>2515</v>
      </c>
      <c r="G111" s="99"/>
    </row>
    <row r="112" spans="1:11" x14ac:dyDescent="0.2">
      <c r="A112" s="181" t="s">
        <v>5598</v>
      </c>
      <c r="B112" s="77" t="s">
        <v>5599</v>
      </c>
      <c r="C112" s="185">
        <v>5317</v>
      </c>
      <c r="D112" s="26">
        <f t="shared" si="1"/>
        <v>5317</v>
      </c>
      <c r="G112" s="99"/>
    </row>
    <row r="113" spans="1:7" x14ac:dyDescent="0.2">
      <c r="A113" s="223" t="s">
        <v>6043</v>
      </c>
      <c r="B113" s="223" t="s">
        <v>6044</v>
      </c>
      <c r="C113" s="185">
        <v>12164</v>
      </c>
      <c r="D113" s="26">
        <f t="shared" si="1"/>
        <v>12164</v>
      </c>
      <c r="G113" s="99"/>
    </row>
    <row r="114" spans="1:7" x14ac:dyDescent="0.2">
      <c r="A114" s="223" t="s">
        <v>6045</v>
      </c>
      <c r="B114" s="223" t="s">
        <v>6046</v>
      </c>
      <c r="C114" s="185">
        <v>83</v>
      </c>
      <c r="D114" s="26">
        <f t="shared" si="1"/>
        <v>83</v>
      </c>
      <c r="G114" s="99"/>
    </row>
    <row r="115" spans="1:7" x14ac:dyDescent="0.2">
      <c r="A115" s="180" t="s">
        <v>5600</v>
      </c>
      <c r="B115" s="77" t="s">
        <v>5601</v>
      </c>
      <c r="C115" s="185">
        <v>116</v>
      </c>
      <c r="D115" s="26">
        <f t="shared" si="1"/>
        <v>116</v>
      </c>
      <c r="G115" s="99"/>
    </row>
    <row r="116" spans="1:7" x14ac:dyDescent="0.2">
      <c r="A116" s="180" t="s">
        <v>5602</v>
      </c>
      <c r="B116" s="77" t="s">
        <v>5603</v>
      </c>
      <c r="C116" s="185">
        <v>141</v>
      </c>
      <c r="D116" s="26">
        <f t="shared" si="1"/>
        <v>141</v>
      </c>
      <c r="G116" s="99"/>
    </row>
    <row r="117" spans="1:7" x14ac:dyDescent="0.2">
      <c r="A117" s="180" t="s">
        <v>5604</v>
      </c>
      <c r="B117" s="77" t="s">
        <v>5970</v>
      </c>
      <c r="C117" s="184">
        <v>3527</v>
      </c>
      <c r="D117" s="26">
        <f t="shared" si="1"/>
        <v>3527</v>
      </c>
      <c r="G117" s="99"/>
    </row>
    <row r="118" spans="1:7" x14ac:dyDescent="0.2">
      <c r="A118" s="180" t="s">
        <v>5605</v>
      </c>
      <c r="B118" s="77" t="s">
        <v>5971</v>
      </c>
      <c r="C118" s="184">
        <v>4285</v>
      </c>
      <c r="D118" s="26">
        <f t="shared" si="1"/>
        <v>4285</v>
      </c>
      <c r="G118" s="99"/>
    </row>
    <row r="119" spans="1:7" x14ac:dyDescent="0.2">
      <c r="A119" s="180" t="s">
        <v>5606</v>
      </c>
      <c r="B119" s="77" t="s">
        <v>5972</v>
      </c>
      <c r="C119" s="184">
        <v>5350</v>
      </c>
      <c r="D119" s="26">
        <f t="shared" si="1"/>
        <v>5350</v>
      </c>
      <c r="G119" s="99"/>
    </row>
    <row r="120" spans="1:7" x14ac:dyDescent="0.2">
      <c r="A120" s="180" t="s">
        <v>5607</v>
      </c>
      <c r="B120" s="77" t="s">
        <v>5973</v>
      </c>
      <c r="C120" s="184">
        <v>13746</v>
      </c>
      <c r="D120" s="26">
        <f t="shared" si="1"/>
        <v>13746</v>
      </c>
      <c r="G120" s="99"/>
    </row>
    <row r="121" spans="1:7" x14ac:dyDescent="0.2">
      <c r="A121" s="168" t="s">
        <v>5974</v>
      </c>
      <c r="B121" s="168" t="s">
        <v>5975</v>
      </c>
      <c r="C121" s="185">
        <v>39</v>
      </c>
      <c r="D121" s="26">
        <f t="shared" si="1"/>
        <v>39</v>
      </c>
      <c r="G121" s="99"/>
    </row>
    <row r="122" spans="1:7" x14ac:dyDescent="0.2">
      <c r="A122" s="168" t="s">
        <v>5976</v>
      </c>
      <c r="B122" s="168" t="s">
        <v>5977</v>
      </c>
      <c r="C122" s="185">
        <v>62</v>
      </c>
      <c r="D122" s="26">
        <f t="shared" si="1"/>
        <v>62</v>
      </c>
      <c r="G122" s="99"/>
    </row>
    <row r="123" spans="1:7" x14ac:dyDescent="0.2">
      <c r="A123" s="168" t="s">
        <v>5978</v>
      </c>
      <c r="B123" s="168" t="s">
        <v>5979</v>
      </c>
      <c r="C123" s="185">
        <v>146</v>
      </c>
      <c r="D123" s="26">
        <f t="shared" si="1"/>
        <v>146</v>
      </c>
      <c r="G123" s="99"/>
    </row>
    <row r="124" spans="1:7" x14ac:dyDescent="0.2">
      <c r="A124" s="168" t="s">
        <v>5980</v>
      </c>
      <c r="B124" s="168" t="s">
        <v>5981</v>
      </c>
      <c r="C124" s="185">
        <v>211</v>
      </c>
      <c r="D124" s="26">
        <f t="shared" si="1"/>
        <v>211</v>
      </c>
      <c r="G124" s="99"/>
    </row>
    <row r="125" spans="1:7" x14ac:dyDescent="0.2">
      <c r="A125" s="168" t="s">
        <v>5982</v>
      </c>
      <c r="B125" s="168" t="s">
        <v>5983</v>
      </c>
      <c r="C125" s="185">
        <v>374</v>
      </c>
      <c r="D125" s="26">
        <f t="shared" si="1"/>
        <v>374</v>
      </c>
      <c r="G125" s="99"/>
    </row>
    <row r="126" spans="1:7" x14ac:dyDescent="0.2">
      <c r="A126" s="168" t="s">
        <v>5984</v>
      </c>
      <c r="B126" s="168" t="s">
        <v>5985</v>
      </c>
      <c r="C126" s="185">
        <v>899</v>
      </c>
      <c r="D126" s="26">
        <f t="shared" si="1"/>
        <v>899</v>
      </c>
      <c r="G126" s="99"/>
    </row>
    <row r="127" spans="1:7" x14ac:dyDescent="0.2">
      <c r="A127" s="168" t="s">
        <v>5986</v>
      </c>
      <c r="B127" s="168" t="s">
        <v>5987</v>
      </c>
      <c r="C127" s="185">
        <v>4427</v>
      </c>
      <c r="D127" s="26">
        <f t="shared" si="1"/>
        <v>4427</v>
      </c>
      <c r="G127" s="99"/>
    </row>
    <row r="128" spans="1:7" x14ac:dyDescent="0.2">
      <c r="A128" s="168" t="s">
        <v>5988</v>
      </c>
      <c r="B128" s="168" t="s">
        <v>5989</v>
      </c>
      <c r="C128" s="185">
        <v>4533</v>
      </c>
      <c r="D128" s="26">
        <f t="shared" si="1"/>
        <v>4533</v>
      </c>
      <c r="G128" s="99"/>
    </row>
    <row r="129" spans="1:7" x14ac:dyDescent="0.2">
      <c r="A129" s="168" t="s">
        <v>5990</v>
      </c>
      <c r="B129" s="168" t="s">
        <v>5991</v>
      </c>
      <c r="C129" s="185">
        <v>4707</v>
      </c>
      <c r="D129" s="26">
        <f t="shared" si="1"/>
        <v>4707</v>
      </c>
      <c r="G129" s="99"/>
    </row>
    <row r="130" spans="1:7" x14ac:dyDescent="0.2">
      <c r="A130" s="168" t="s">
        <v>5992</v>
      </c>
      <c r="B130" s="168" t="s">
        <v>5993</v>
      </c>
      <c r="C130" s="185">
        <v>5026</v>
      </c>
      <c r="D130" s="26">
        <f t="shared" si="1"/>
        <v>5026</v>
      </c>
      <c r="G130" s="99"/>
    </row>
    <row r="131" spans="1:7" x14ac:dyDescent="0.2">
      <c r="A131" s="168" t="s">
        <v>5994</v>
      </c>
      <c r="B131" s="168" t="s">
        <v>5995</v>
      </c>
      <c r="C131" s="185">
        <v>29000</v>
      </c>
      <c r="D131" s="26">
        <f t="shared" si="1"/>
        <v>29000</v>
      </c>
      <c r="G131" s="99"/>
    </row>
  </sheetData>
  <mergeCells count="3">
    <mergeCell ref="F5:G5"/>
    <mergeCell ref="F6:G6"/>
    <mergeCell ref="A9:D9"/>
  </mergeCells>
  <hyperlinks>
    <hyperlink ref="A1" r:id="rId1"/>
    <hyperlink ref="C3" r:id="rId2"/>
  </hyperlinks>
  <pageMargins left="0" right="0.70866141732283472" top="0" bottom="0" header="0.31496062992125984" footer="0"/>
  <pageSetup paperSize="9" orientation="portrait" verticalDpi="0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FFFFCC"/>
    <pageSetUpPr fitToPage="1"/>
  </sheetPr>
  <dimension ref="A1:K181"/>
  <sheetViews>
    <sheetView workbookViewId="0">
      <pane ySplit="13" topLeftCell="A125" activePane="bottomLeft" state="frozen"/>
      <selection pane="bottomLeft" activeCell="G13" sqref="G13"/>
    </sheetView>
  </sheetViews>
  <sheetFormatPr defaultColWidth="9.28515625" defaultRowHeight="12.75" x14ac:dyDescent="0.2"/>
  <cols>
    <col min="1" max="1" width="9.7109375" style="65" customWidth="1"/>
    <col min="2" max="2" width="33.7109375" style="65" customWidth="1"/>
    <col min="3" max="3" width="11.5703125" style="71" customWidth="1"/>
    <col min="4" max="4" width="13.28515625" style="65" customWidth="1"/>
    <col min="5" max="5" width="0.7109375" style="65" customWidth="1"/>
    <col min="6" max="6" width="8.28515625" style="65" customWidth="1"/>
    <col min="7" max="7" width="13.7109375" style="65" customWidth="1"/>
    <col min="8" max="16384" width="9.28515625" style="65"/>
  </cols>
  <sheetData>
    <row r="1" spans="1:11" customFormat="1" ht="17.25" customHeight="1" x14ac:dyDescent="0.25">
      <c r="A1" s="203" t="s">
        <v>4362</v>
      </c>
      <c r="B1" s="63"/>
      <c r="C1" s="265"/>
      <c r="D1" s="64"/>
      <c r="E1" s="64"/>
      <c r="F1" s="64"/>
      <c r="G1" s="64"/>
    </row>
    <row r="2" spans="1:11" customFormat="1" x14ac:dyDescent="0.2">
      <c r="A2" s="15" t="s">
        <v>1595</v>
      </c>
      <c r="B2" s="15"/>
      <c r="C2" s="266" t="s">
        <v>1596</v>
      </c>
      <c r="D2" s="7" t="s">
        <v>5844</v>
      </c>
      <c r="E2" s="64"/>
      <c r="F2" s="64"/>
      <c r="G2" s="64"/>
    </row>
    <row r="3" spans="1:11" customFormat="1" ht="10.5" customHeight="1" x14ac:dyDescent="0.2">
      <c r="A3" s="3"/>
      <c r="B3" s="4"/>
      <c r="C3" s="267" t="s">
        <v>5842</v>
      </c>
      <c r="D3" s="5"/>
      <c r="E3" s="64"/>
      <c r="F3" s="6"/>
      <c r="G3" s="6"/>
    </row>
    <row r="4" spans="1:11" customFormat="1" ht="10.5" customHeight="1" x14ac:dyDescent="0.2">
      <c r="A4" s="7"/>
      <c r="B4" s="8"/>
      <c r="C4" s="268"/>
      <c r="D4" s="8"/>
      <c r="E4" s="64"/>
      <c r="F4" s="8"/>
      <c r="G4" s="8"/>
    </row>
    <row r="5" spans="1:11" customFormat="1" ht="10.5" customHeight="1" x14ac:dyDescent="0.2">
      <c r="A5" s="15" t="s">
        <v>59</v>
      </c>
      <c r="B5" s="202"/>
      <c r="C5" s="268" t="s">
        <v>1440</v>
      </c>
      <c r="D5" s="8" t="s">
        <v>5841</v>
      </c>
      <c r="E5" s="64"/>
      <c r="F5" s="302" t="s">
        <v>4360</v>
      </c>
      <c r="G5" s="303"/>
    </row>
    <row r="6" spans="1:11" customFormat="1" ht="10.5" customHeight="1" x14ac:dyDescent="0.2">
      <c r="A6" s="7"/>
      <c r="B6" s="8"/>
      <c r="C6" s="267" t="s">
        <v>5843</v>
      </c>
      <c r="D6" s="9"/>
      <c r="E6" s="64"/>
      <c r="F6" s="302" t="s">
        <v>4361</v>
      </c>
      <c r="G6" s="303"/>
    </row>
    <row r="7" spans="1:11" customFormat="1" ht="10.5" customHeight="1" x14ac:dyDescent="0.2">
      <c r="A7" s="83"/>
      <c r="B7" s="83"/>
      <c r="C7" s="269"/>
      <c r="D7" s="84"/>
      <c r="E7" s="66"/>
      <c r="F7" s="10" t="s">
        <v>1597</v>
      </c>
      <c r="G7" s="27">
        <v>43205</v>
      </c>
    </row>
    <row r="8" spans="1:11" customFormat="1" ht="10.5" customHeight="1" x14ac:dyDescent="0.2">
      <c r="A8" s="4"/>
      <c r="B8" s="4"/>
      <c r="C8" s="268"/>
      <c r="D8" s="5"/>
      <c r="E8" s="8"/>
      <c r="F8" s="33"/>
      <c r="G8" s="34" t="s">
        <v>1905</v>
      </c>
    </row>
    <row r="9" spans="1:11" ht="21" customHeight="1" x14ac:dyDescent="0.25">
      <c r="A9" s="304" t="s">
        <v>2264</v>
      </c>
      <c r="B9" s="304"/>
      <c r="C9" s="304"/>
      <c r="D9" s="304"/>
      <c r="E9" s="109"/>
      <c r="F9" s="109"/>
      <c r="G9" s="109"/>
    </row>
    <row r="10" spans="1:11" ht="12" customHeight="1" x14ac:dyDescent="0.2">
      <c r="A10" s="12"/>
      <c r="B10" s="12"/>
      <c r="C10" s="26"/>
      <c r="D10" s="13"/>
      <c r="E10" s="8"/>
      <c r="F10" s="13" t="s">
        <v>246</v>
      </c>
      <c r="G10" s="8"/>
    </row>
    <row r="11" spans="1:11" x14ac:dyDescent="0.2">
      <c r="A11" s="14" t="s">
        <v>4826</v>
      </c>
      <c r="B11" s="15"/>
      <c r="C11" s="229"/>
      <c r="D11" s="16"/>
      <c r="F11" s="16" t="s">
        <v>2265</v>
      </c>
      <c r="G11" s="69"/>
    </row>
    <row r="12" spans="1:11" ht="5.25" customHeight="1" x14ac:dyDescent="0.2">
      <c r="A12" s="18"/>
      <c r="D12" s="19"/>
      <c r="G12" s="69"/>
    </row>
    <row r="13" spans="1:11" x14ac:dyDescent="0.2">
      <c r="A13" s="92" t="s">
        <v>1598</v>
      </c>
      <c r="B13" s="93" t="s">
        <v>1599</v>
      </c>
      <c r="C13" s="94" t="s">
        <v>1600</v>
      </c>
      <c r="D13" s="23" t="s">
        <v>1601</v>
      </c>
      <c r="F13" s="24" t="s">
        <v>1602</v>
      </c>
      <c r="G13" s="69">
        <v>0</v>
      </c>
    </row>
    <row r="14" spans="1:11" ht="12" customHeight="1" x14ac:dyDescent="0.2">
      <c r="A14" s="209" t="s">
        <v>4689</v>
      </c>
      <c r="B14" s="210" t="s">
        <v>4843</v>
      </c>
      <c r="C14" s="230">
        <v>112</v>
      </c>
      <c r="D14" s="39">
        <f t="shared" ref="D14:D41" si="0">((100-$G$13)/100)*C14</f>
        <v>112</v>
      </c>
      <c r="F14" s="97"/>
      <c r="G14" s="99"/>
      <c r="J14" s="25"/>
      <c r="K14" s="71"/>
    </row>
    <row r="15" spans="1:11" ht="12" customHeight="1" x14ac:dyDescent="0.2">
      <c r="A15" s="209" t="s">
        <v>4690</v>
      </c>
      <c r="B15" s="210" t="s">
        <v>4844</v>
      </c>
      <c r="C15" s="230">
        <v>196</v>
      </c>
      <c r="D15" s="39">
        <f t="shared" si="0"/>
        <v>196</v>
      </c>
      <c r="F15" s="97"/>
      <c r="G15" s="99"/>
      <c r="J15" s="25"/>
      <c r="K15" s="71"/>
    </row>
    <row r="16" spans="1:11" ht="12" customHeight="1" x14ac:dyDescent="0.2">
      <c r="A16" s="209" t="s">
        <v>4691</v>
      </c>
      <c r="B16" s="210" t="s">
        <v>4845</v>
      </c>
      <c r="C16" s="230">
        <v>357</v>
      </c>
      <c r="D16" s="39">
        <f t="shared" si="0"/>
        <v>357</v>
      </c>
      <c r="F16" s="97"/>
      <c r="G16" s="99"/>
      <c r="J16" s="25"/>
      <c r="K16" s="71"/>
    </row>
    <row r="17" spans="1:11" ht="12" customHeight="1" x14ac:dyDescent="0.2">
      <c r="A17" s="209" t="s">
        <v>4692</v>
      </c>
      <c r="B17" s="210" t="s">
        <v>4846</v>
      </c>
      <c r="C17" s="230">
        <v>847</v>
      </c>
      <c r="D17" s="39">
        <f t="shared" si="0"/>
        <v>847</v>
      </c>
      <c r="F17" s="97"/>
      <c r="G17" s="99"/>
      <c r="J17" s="134"/>
      <c r="K17" s="71"/>
    </row>
    <row r="18" spans="1:11" ht="12" customHeight="1" x14ac:dyDescent="0.2">
      <c r="A18" s="209" t="s">
        <v>4693</v>
      </c>
      <c r="B18" s="210" t="s">
        <v>4847</v>
      </c>
      <c r="C18" s="230">
        <v>147</v>
      </c>
      <c r="D18" s="39">
        <f t="shared" si="0"/>
        <v>147</v>
      </c>
      <c r="F18" s="97"/>
      <c r="G18" s="99"/>
      <c r="J18" s="134"/>
      <c r="K18" s="71"/>
    </row>
    <row r="19" spans="1:11" ht="12" customHeight="1" x14ac:dyDescent="0.2">
      <c r="A19" s="209" t="s">
        <v>4694</v>
      </c>
      <c r="B19" s="210" t="s">
        <v>4848</v>
      </c>
      <c r="C19" s="230">
        <v>256</v>
      </c>
      <c r="D19" s="39">
        <f t="shared" si="0"/>
        <v>256</v>
      </c>
      <c r="F19" s="97"/>
      <c r="G19" s="99"/>
      <c r="J19" s="25"/>
      <c r="K19" s="71"/>
    </row>
    <row r="20" spans="1:11" ht="12" customHeight="1" x14ac:dyDescent="0.2">
      <c r="A20" s="209" t="s">
        <v>4695</v>
      </c>
      <c r="B20" s="210" t="s">
        <v>4849</v>
      </c>
      <c r="C20" s="230">
        <v>462</v>
      </c>
      <c r="D20" s="39">
        <f t="shared" si="0"/>
        <v>462</v>
      </c>
      <c r="F20" s="97"/>
      <c r="G20" s="99"/>
      <c r="J20" s="25"/>
      <c r="K20" s="71"/>
    </row>
    <row r="21" spans="1:11" ht="12" customHeight="1" x14ac:dyDescent="0.2">
      <c r="A21" s="209" t="s">
        <v>4696</v>
      </c>
      <c r="B21" s="210" t="s">
        <v>4850</v>
      </c>
      <c r="C21" s="230">
        <v>1089</v>
      </c>
      <c r="D21" s="39">
        <f t="shared" si="0"/>
        <v>1089</v>
      </c>
      <c r="F21" s="97"/>
      <c r="G21" s="99"/>
      <c r="J21" s="25"/>
      <c r="K21" s="71"/>
    </row>
    <row r="22" spans="1:11" ht="12" customHeight="1" x14ac:dyDescent="0.2">
      <c r="A22" s="209" t="s">
        <v>4697</v>
      </c>
      <c r="B22" s="210" t="s">
        <v>4851</v>
      </c>
      <c r="C22" s="230">
        <v>237</v>
      </c>
      <c r="D22" s="39">
        <f t="shared" si="0"/>
        <v>237</v>
      </c>
      <c r="F22" s="97"/>
      <c r="G22" s="99"/>
      <c r="J22" s="134"/>
      <c r="K22" s="71"/>
    </row>
    <row r="23" spans="1:11" ht="12" customHeight="1" x14ac:dyDescent="0.2">
      <c r="A23" s="209" t="s">
        <v>4698</v>
      </c>
      <c r="B23" s="210" t="s">
        <v>4852</v>
      </c>
      <c r="C23" s="230">
        <v>397</v>
      </c>
      <c r="D23" s="39">
        <f t="shared" si="0"/>
        <v>397</v>
      </c>
      <c r="F23" s="97"/>
      <c r="G23" s="99"/>
      <c r="J23" s="25"/>
      <c r="K23" s="71"/>
    </row>
    <row r="24" spans="1:11" ht="12" customHeight="1" x14ac:dyDescent="0.2">
      <c r="A24" s="209" t="s">
        <v>4699</v>
      </c>
      <c r="B24" s="210" t="s">
        <v>4853</v>
      </c>
      <c r="C24" s="230">
        <v>706</v>
      </c>
      <c r="D24" s="39">
        <f t="shared" si="0"/>
        <v>706</v>
      </c>
      <c r="F24" s="97"/>
      <c r="G24" s="99"/>
      <c r="J24" s="25"/>
      <c r="K24" s="71"/>
    </row>
    <row r="25" spans="1:11" ht="12" customHeight="1" x14ac:dyDescent="0.2">
      <c r="A25" s="209" t="s">
        <v>4700</v>
      </c>
      <c r="B25" s="210" t="s">
        <v>4854</v>
      </c>
      <c r="C25" s="230">
        <v>1645</v>
      </c>
      <c r="D25" s="39">
        <f t="shared" si="0"/>
        <v>1645</v>
      </c>
      <c r="F25" s="97"/>
      <c r="G25" s="99"/>
      <c r="J25" s="25"/>
      <c r="K25" s="71"/>
    </row>
    <row r="26" spans="1:11" ht="12" customHeight="1" x14ac:dyDescent="0.2">
      <c r="A26" s="209" t="s">
        <v>4701</v>
      </c>
      <c r="B26" s="210" t="s">
        <v>4855</v>
      </c>
      <c r="C26" s="230">
        <v>397</v>
      </c>
      <c r="D26" s="39">
        <f t="shared" si="0"/>
        <v>397</v>
      </c>
      <c r="F26" s="97"/>
      <c r="G26" s="99"/>
      <c r="J26" s="25"/>
      <c r="K26" s="71"/>
    </row>
    <row r="27" spans="1:11" ht="12" customHeight="1" x14ac:dyDescent="0.2">
      <c r="A27" s="209" t="s">
        <v>4702</v>
      </c>
      <c r="B27" s="210" t="s">
        <v>4856</v>
      </c>
      <c r="C27" s="230">
        <v>653</v>
      </c>
      <c r="D27" s="39">
        <f t="shared" si="0"/>
        <v>653</v>
      </c>
      <c r="F27" s="97"/>
      <c r="G27" s="99"/>
      <c r="J27" s="25"/>
      <c r="K27" s="71"/>
    </row>
    <row r="28" spans="1:11" ht="12" customHeight="1" x14ac:dyDescent="0.2">
      <c r="A28" s="209" t="s">
        <v>4703</v>
      </c>
      <c r="B28" s="210" t="s">
        <v>4857</v>
      </c>
      <c r="C28" s="230">
        <v>1153</v>
      </c>
      <c r="D28" s="39">
        <f t="shared" si="0"/>
        <v>1153</v>
      </c>
      <c r="F28" s="97"/>
      <c r="G28" s="99"/>
      <c r="J28" s="25"/>
      <c r="K28" s="71"/>
    </row>
    <row r="29" spans="1:11" ht="12" customHeight="1" x14ac:dyDescent="0.2">
      <c r="A29" s="209" t="s">
        <v>4704</v>
      </c>
      <c r="B29" s="210" t="s">
        <v>4858</v>
      </c>
      <c r="C29" s="230">
        <v>2675</v>
      </c>
      <c r="D29" s="39">
        <f t="shared" si="0"/>
        <v>2675</v>
      </c>
      <c r="F29" s="97"/>
      <c r="G29" s="99"/>
      <c r="J29" s="25"/>
      <c r="K29" s="71"/>
    </row>
    <row r="30" spans="1:11" ht="12" customHeight="1" x14ac:dyDescent="0.2">
      <c r="A30" s="211" t="s">
        <v>4705</v>
      </c>
      <c r="B30" s="210" t="s">
        <v>4859</v>
      </c>
      <c r="C30" s="230">
        <v>1070</v>
      </c>
      <c r="D30" s="39">
        <f t="shared" si="0"/>
        <v>1070</v>
      </c>
      <c r="F30" s="97"/>
      <c r="G30" s="99"/>
      <c r="J30" s="134"/>
      <c r="K30" s="71"/>
    </row>
    <row r="31" spans="1:11" ht="12" customHeight="1" x14ac:dyDescent="0.2">
      <c r="A31" s="211" t="s">
        <v>4706</v>
      </c>
      <c r="B31" s="210" t="s">
        <v>4860</v>
      </c>
      <c r="C31" s="231">
        <v>2672</v>
      </c>
      <c r="D31" s="56">
        <f t="shared" si="0"/>
        <v>2672</v>
      </c>
      <c r="F31" s="97"/>
      <c r="G31" s="99"/>
      <c r="J31" s="148"/>
      <c r="K31" s="71"/>
    </row>
    <row r="32" spans="1:11" ht="12" customHeight="1" x14ac:dyDescent="0.2">
      <c r="A32" s="211" t="s">
        <v>4707</v>
      </c>
      <c r="B32" s="210" t="s">
        <v>4861</v>
      </c>
      <c r="C32" s="230">
        <v>5111</v>
      </c>
      <c r="D32" s="56">
        <f t="shared" si="0"/>
        <v>5111</v>
      </c>
      <c r="F32" s="97"/>
      <c r="G32" s="99"/>
      <c r="J32" s="134"/>
      <c r="K32" s="71"/>
    </row>
    <row r="33" spans="1:11" ht="12" customHeight="1" x14ac:dyDescent="0.2">
      <c r="A33" s="211" t="s">
        <v>4708</v>
      </c>
      <c r="B33" s="210" t="s">
        <v>4862</v>
      </c>
      <c r="C33" s="230">
        <v>1745</v>
      </c>
      <c r="D33" s="39">
        <f t="shared" si="0"/>
        <v>1745</v>
      </c>
      <c r="F33" s="97"/>
      <c r="G33" s="99"/>
      <c r="J33" s="134"/>
      <c r="K33" s="71"/>
    </row>
    <row r="34" spans="1:11" ht="12" customHeight="1" x14ac:dyDescent="0.2">
      <c r="A34" s="211" t="s">
        <v>4709</v>
      </c>
      <c r="B34" s="210" t="s">
        <v>4863</v>
      </c>
      <c r="C34" s="230">
        <v>4270</v>
      </c>
      <c r="D34" s="39">
        <f t="shared" si="0"/>
        <v>4270</v>
      </c>
      <c r="F34" s="97"/>
      <c r="G34" s="99"/>
      <c r="J34" s="134"/>
      <c r="K34" s="71"/>
    </row>
    <row r="35" spans="1:11" ht="12" customHeight="1" x14ac:dyDescent="0.2">
      <c r="A35" s="211" t="s">
        <v>4710</v>
      </c>
      <c r="B35" s="210" t="s">
        <v>4864</v>
      </c>
      <c r="C35" s="230">
        <v>8125</v>
      </c>
      <c r="D35" s="39">
        <f t="shared" si="0"/>
        <v>8125</v>
      </c>
      <c r="F35" s="97"/>
      <c r="G35" s="99"/>
      <c r="J35" s="134"/>
      <c r="K35" s="71"/>
    </row>
    <row r="36" spans="1:11" ht="12" customHeight="1" x14ac:dyDescent="0.2">
      <c r="A36" s="211" t="s">
        <v>4711</v>
      </c>
      <c r="B36" s="210" t="s">
        <v>4865</v>
      </c>
      <c r="C36" s="230">
        <v>2811</v>
      </c>
      <c r="D36" s="39">
        <f t="shared" si="0"/>
        <v>2811</v>
      </c>
      <c r="F36" s="97"/>
      <c r="G36" s="99"/>
      <c r="J36" s="134"/>
      <c r="K36" s="71"/>
    </row>
    <row r="37" spans="1:11" ht="12" customHeight="1" x14ac:dyDescent="0.2">
      <c r="A37" s="211" t="s">
        <v>4712</v>
      </c>
      <c r="B37" s="210" t="s">
        <v>4866</v>
      </c>
      <c r="C37" s="230">
        <v>6890</v>
      </c>
      <c r="D37" s="39">
        <f t="shared" si="0"/>
        <v>6890</v>
      </c>
      <c r="F37" s="97"/>
      <c r="G37" s="99"/>
      <c r="J37" s="134"/>
      <c r="K37" s="71"/>
    </row>
    <row r="38" spans="1:11" ht="12" customHeight="1" x14ac:dyDescent="0.2">
      <c r="A38" s="211" t="s">
        <v>4713</v>
      </c>
      <c r="B38" s="210" t="s">
        <v>4867</v>
      </c>
      <c r="C38" s="230">
        <v>13131</v>
      </c>
      <c r="D38" s="39">
        <f t="shared" si="0"/>
        <v>13131</v>
      </c>
      <c r="F38" s="97"/>
      <c r="G38" s="99"/>
      <c r="J38" s="134"/>
      <c r="K38" s="71"/>
    </row>
    <row r="39" spans="1:11" ht="12" customHeight="1" x14ac:dyDescent="0.2">
      <c r="A39" s="211" t="s">
        <v>5614</v>
      </c>
      <c r="B39" s="210" t="s">
        <v>5852</v>
      </c>
      <c r="C39" s="230">
        <v>4783</v>
      </c>
      <c r="D39" s="39">
        <f t="shared" si="0"/>
        <v>4783</v>
      </c>
      <c r="F39" s="97"/>
      <c r="G39" s="99"/>
      <c r="J39" s="134"/>
      <c r="K39" s="71"/>
    </row>
    <row r="40" spans="1:11" ht="12" customHeight="1" x14ac:dyDescent="0.2">
      <c r="A40" s="211" t="s">
        <v>5615</v>
      </c>
      <c r="B40" s="210" t="s">
        <v>5853</v>
      </c>
      <c r="C40" s="230">
        <v>10203</v>
      </c>
      <c r="D40" s="39">
        <f t="shared" si="0"/>
        <v>10203</v>
      </c>
      <c r="F40" s="97"/>
      <c r="G40" s="99"/>
      <c r="J40" s="134"/>
      <c r="K40" s="71"/>
    </row>
    <row r="41" spans="1:11" ht="12" customHeight="1" x14ac:dyDescent="0.2">
      <c r="A41" s="211" t="s">
        <v>5616</v>
      </c>
      <c r="B41" s="210" t="s">
        <v>5854</v>
      </c>
      <c r="C41" s="230">
        <v>20883</v>
      </c>
      <c r="D41" s="39">
        <f t="shared" si="0"/>
        <v>20883</v>
      </c>
      <c r="F41" s="97"/>
      <c r="G41" s="99"/>
      <c r="J41" s="134"/>
      <c r="K41" s="71"/>
    </row>
    <row r="42" spans="1:11" ht="12" customHeight="1" x14ac:dyDescent="0.2">
      <c r="A42" s="211" t="s">
        <v>4714</v>
      </c>
      <c r="B42" s="210" t="s">
        <v>546</v>
      </c>
      <c r="C42" s="230">
        <v>74</v>
      </c>
      <c r="D42" s="39">
        <f>((100-$G$13)/100)*C42</f>
        <v>74</v>
      </c>
      <c r="F42" s="97"/>
      <c r="G42" s="99"/>
      <c r="J42" s="25"/>
      <c r="K42" s="71"/>
    </row>
    <row r="43" spans="1:11" ht="12" customHeight="1" x14ac:dyDescent="0.2">
      <c r="A43" s="211" t="s">
        <v>4715</v>
      </c>
      <c r="B43" s="210" t="s">
        <v>547</v>
      </c>
      <c r="C43" s="230">
        <v>80</v>
      </c>
      <c r="D43" s="39">
        <f>((100-$G$13)/100)*C43</f>
        <v>80</v>
      </c>
      <c r="F43" s="97"/>
      <c r="G43" s="99"/>
      <c r="J43" s="25"/>
      <c r="K43" s="71"/>
    </row>
    <row r="44" spans="1:11" ht="12" customHeight="1" x14ac:dyDescent="0.2">
      <c r="A44" s="211" t="s">
        <v>4716</v>
      </c>
      <c r="B44" s="210" t="s">
        <v>548</v>
      </c>
      <c r="C44" s="230">
        <v>74</v>
      </c>
      <c r="D44" s="39">
        <f>((100-$G$13)/100)*C44</f>
        <v>74</v>
      </c>
      <c r="F44" s="97"/>
      <c r="G44" s="99"/>
      <c r="J44" s="25"/>
      <c r="K44" s="71"/>
    </row>
    <row r="45" spans="1:11" ht="12" customHeight="1" x14ac:dyDescent="0.2">
      <c r="A45" s="211" t="s">
        <v>4717</v>
      </c>
      <c r="B45" s="210" t="s">
        <v>549</v>
      </c>
      <c r="C45" s="230">
        <v>189</v>
      </c>
      <c r="D45" s="39">
        <f>((100-$G$13)/100)*C45</f>
        <v>189</v>
      </c>
      <c r="F45" s="97"/>
      <c r="G45" s="99"/>
      <c r="J45" s="25"/>
      <c r="K45" s="71"/>
    </row>
    <row r="46" spans="1:11" ht="12" customHeight="1" x14ac:dyDescent="0.2">
      <c r="A46" s="211" t="s">
        <v>4718</v>
      </c>
      <c r="B46" s="210" t="s">
        <v>550</v>
      </c>
      <c r="C46" s="230">
        <v>128</v>
      </c>
      <c r="D46" s="39">
        <f t="shared" ref="D46:D109" si="1">((100-$G$13)/100)*C46</f>
        <v>128</v>
      </c>
      <c r="F46" s="97"/>
      <c r="G46" s="99"/>
      <c r="J46" s="25"/>
      <c r="K46" s="71"/>
    </row>
    <row r="47" spans="1:11" ht="12" customHeight="1" x14ac:dyDescent="0.2">
      <c r="A47" s="211" t="s">
        <v>4719</v>
      </c>
      <c r="B47" s="210" t="s">
        <v>551</v>
      </c>
      <c r="C47" s="230">
        <v>98</v>
      </c>
      <c r="D47" s="39">
        <f t="shared" si="1"/>
        <v>98</v>
      </c>
      <c r="F47" s="97"/>
      <c r="G47" s="99"/>
      <c r="J47" s="25"/>
      <c r="K47" s="71"/>
    </row>
    <row r="48" spans="1:11" ht="12" customHeight="1" x14ac:dyDescent="0.2">
      <c r="A48" s="211" t="s">
        <v>4720</v>
      </c>
      <c r="B48" s="210" t="s">
        <v>552</v>
      </c>
      <c r="C48" s="230">
        <v>102</v>
      </c>
      <c r="D48" s="56">
        <f t="shared" si="1"/>
        <v>102</v>
      </c>
      <c r="F48" s="97"/>
      <c r="G48" s="99"/>
      <c r="J48" s="25"/>
      <c r="K48" s="71"/>
    </row>
    <row r="49" spans="1:11" ht="12" customHeight="1" x14ac:dyDescent="0.2">
      <c r="A49" s="211" t="s">
        <v>4721</v>
      </c>
      <c r="B49" s="210" t="s">
        <v>553</v>
      </c>
      <c r="C49" s="230">
        <v>104</v>
      </c>
      <c r="D49" s="39">
        <f t="shared" si="1"/>
        <v>104</v>
      </c>
      <c r="F49" s="97"/>
      <c r="G49" s="99"/>
      <c r="J49" s="25"/>
      <c r="K49" s="71"/>
    </row>
    <row r="50" spans="1:11" ht="12" customHeight="1" x14ac:dyDescent="0.2">
      <c r="A50" s="211" t="s">
        <v>4722</v>
      </c>
      <c r="B50" s="210" t="s">
        <v>554</v>
      </c>
      <c r="C50" s="230">
        <v>237</v>
      </c>
      <c r="D50" s="39">
        <f t="shared" si="1"/>
        <v>237</v>
      </c>
      <c r="F50" s="97"/>
      <c r="G50" s="99"/>
      <c r="J50" s="25"/>
      <c r="K50" s="71"/>
    </row>
    <row r="51" spans="1:11" ht="12" customHeight="1" x14ac:dyDescent="0.2">
      <c r="A51" s="211" t="s">
        <v>4723</v>
      </c>
      <c r="B51" s="210" t="s">
        <v>555</v>
      </c>
      <c r="C51" s="230">
        <v>255</v>
      </c>
      <c r="D51" s="39">
        <f t="shared" si="1"/>
        <v>255</v>
      </c>
      <c r="F51" s="97"/>
      <c r="G51" s="99"/>
      <c r="J51" s="25"/>
      <c r="K51" s="71"/>
    </row>
    <row r="52" spans="1:11" ht="12" customHeight="1" x14ac:dyDescent="0.2">
      <c r="A52" s="211" t="s">
        <v>4724</v>
      </c>
      <c r="B52" s="210" t="s">
        <v>556</v>
      </c>
      <c r="C52" s="230">
        <v>176</v>
      </c>
      <c r="D52" s="39">
        <f t="shared" si="1"/>
        <v>176</v>
      </c>
      <c r="F52" s="97"/>
      <c r="G52" s="99"/>
      <c r="J52" s="134"/>
      <c r="K52" s="71"/>
    </row>
    <row r="53" spans="1:11" ht="12" customHeight="1" x14ac:dyDescent="0.2">
      <c r="A53" s="211" t="s">
        <v>4725</v>
      </c>
      <c r="B53" s="210" t="s">
        <v>557</v>
      </c>
      <c r="C53" s="230">
        <v>188</v>
      </c>
      <c r="D53" s="39">
        <f t="shared" si="1"/>
        <v>188</v>
      </c>
      <c r="F53" s="97"/>
      <c r="G53" s="99"/>
      <c r="J53" s="134"/>
      <c r="K53" s="71"/>
    </row>
    <row r="54" spans="1:11" ht="12" customHeight="1" x14ac:dyDescent="0.2">
      <c r="A54" s="211" t="s">
        <v>4726</v>
      </c>
      <c r="B54" s="210" t="s">
        <v>558</v>
      </c>
      <c r="C54" s="230">
        <v>183</v>
      </c>
      <c r="D54" s="39">
        <f t="shared" si="1"/>
        <v>183</v>
      </c>
      <c r="F54" s="97"/>
      <c r="G54" s="99"/>
      <c r="J54" s="134"/>
      <c r="K54" s="71"/>
    </row>
    <row r="55" spans="1:11" ht="12" customHeight="1" x14ac:dyDescent="0.2">
      <c r="A55" s="211" t="s">
        <v>4727</v>
      </c>
      <c r="B55" s="210" t="s">
        <v>559</v>
      </c>
      <c r="C55" s="230">
        <v>456</v>
      </c>
      <c r="D55" s="39">
        <f t="shared" si="1"/>
        <v>456</v>
      </c>
      <c r="F55" s="97"/>
      <c r="G55" s="99"/>
      <c r="J55" s="25"/>
      <c r="K55" s="71"/>
    </row>
    <row r="56" spans="1:11" ht="12" customHeight="1" x14ac:dyDescent="0.2">
      <c r="A56" s="211" t="s">
        <v>4728</v>
      </c>
      <c r="B56" s="210" t="s">
        <v>560</v>
      </c>
      <c r="C56" s="230">
        <v>487</v>
      </c>
      <c r="D56" s="39">
        <f t="shared" si="1"/>
        <v>487</v>
      </c>
      <c r="F56" s="97"/>
      <c r="G56" s="99"/>
      <c r="J56" s="25"/>
      <c r="K56" s="71"/>
    </row>
    <row r="57" spans="1:11" ht="12" customHeight="1" x14ac:dyDescent="0.2">
      <c r="A57" s="211" t="s">
        <v>4729</v>
      </c>
      <c r="B57" s="210" t="s">
        <v>561</v>
      </c>
      <c r="C57" s="230">
        <v>348</v>
      </c>
      <c r="D57" s="39">
        <f t="shared" si="1"/>
        <v>348</v>
      </c>
      <c r="F57" s="97"/>
      <c r="G57" s="99"/>
      <c r="J57" s="134"/>
      <c r="K57" s="71"/>
    </row>
    <row r="58" spans="1:11" ht="12" customHeight="1" x14ac:dyDescent="0.2">
      <c r="A58" s="211" t="s">
        <v>4730</v>
      </c>
      <c r="B58" s="210" t="s">
        <v>2235</v>
      </c>
      <c r="C58" s="230">
        <v>364</v>
      </c>
      <c r="D58" s="51">
        <f t="shared" si="1"/>
        <v>364</v>
      </c>
      <c r="F58" s="25"/>
      <c r="G58" s="99"/>
      <c r="J58" s="134"/>
      <c r="K58" s="71"/>
    </row>
    <row r="59" spans="1:11" ht="12" customHeight="1" x14ac:dyDescent="0.2">
      <c r="A59" s="211" t="s">
        <v>4731</v>
      </c>
      <c r="B59" s="210" t="s">
        <v>562</v>
      </c>
      <c r="C59" s="230">
        <v>390</v>
      </c>
      <c r="D59" s="39">
        <f t="shared" si="1"/>
        <v>390</v>
      </c>
      <c r="F59" s="97"/>
      <c r="G59" s="99"/>
      <c r="J59" s="134"/>
      <c r="K59" s="71"/>
    </row>
    <row r="60" spans="1:11" ht="12" customHeight="1" x14ac:dyDescent="0.2">
      <c r="A60" s="211" t="s">
        <v>4732</v>
      </c>
      <c r="B60" s="210" t="s">
        <v>563</v>
      </c>
      <c r="C60" s="230">
        <v>622</v>
      </c>
      <c r="D60" s="39">
        <f t="shared" si="1"/>
        <v>622</v>
      </c>
      <c r="F60" s="97"/>
      <c r="G60" s="99"/>
      <c r="J60" s="134"/>
      <c r="K60" s="71"/>
    </row>
    <row r="61" spans="1:11" ht="12" customHeight="1" x14ac:dyDescent="0.2">
      <c r="A61" s="211" t="s">
        <v>4733</v>
      </c>
      <c r="B61" s="210" t="s">
        <v>564</v>
      </c>
      <c r="C61" s="230">
        <v>673</v>
      </c>
      <c r="D61" s="39">
        <f t="shared" si="1"/>
        <v>673</v>
      </c>
      <c r="F61" s="97"/>
      <c r="G61" s="99"/>
      <c r="J61" s="134"/>
      <c r="K61" s="71"/>
    </row>
    <row r="62" spans="1:11" ht="12" customHeight="1" x14ac:dyDescent="0.2">
      <c r="A62" s="211" t="s">
        <v>4734</v>
      </c>
      <c r="B62" s="210" t="s">
        <v>565</v>
      </c>
      <c r="C62" s="230">
        <v>1058</v>
      </c>
      <c r="D62" s="39">
        <f t="shared" si="1"/>
        <v>1058</v>
      </c>
      <c r="F62" s="97"/>
      <c r="G62" s="99"/>
      <c r="J62" s="134"/>
      <c r="K62" s="71"/>
    </row>
    <row r="63" spans="1:11" ht="12" customHeight="1" x14ac:dyDescent="0.2">
      <c r="A63" s="211" t="s">
        <v>4735</v>
      </c>
      <c r="B63" s="210" t="s">
        <v>934</v>
      </c>
      <c r="C63" s="230">
        <v>1193</v>
      </c>
      <c r="D63" s="39">
        <f t="shared" si="1"/>
        <v>1193</v>
      </c>
      <c r="F63" s="97"/>
      <c r="G63" s="99"/>
      <c r="J63" s="134"/>
      <c r="K63" s="71"/>
    </row>
    <row r="64" spans="1:11" ht="12" customHeight="1" x14ac:dyDescent="0.2">
      <c r="A64" s="211" t="s">
        <v>4736</v>
      </c>
      <c r="B64" s="210" t="s">
        <v>78</v>
      </c>
      <c r="C64" s="230">
        <v>8904</v>
      </c>
      <c r="D64" s="39">
        <f t="shared" si="1"/>
        <v>8904</v>
      </c>
      <c r="F64" s="97"/>
      <c r="G64" s="99"/>
      <c r="J64" s="134"/>
      <c r="K64" s="71"/>
    </row>
    <row r="65" spans="1:11" ht="12" customHeight="1" x14ac:dyDescent="0.2">
      <c r="A65" s="211" t="s">
        <v>4737</v>
      </c>
      <c r="B65" s="210" t="s">
        <v>79</v>
      </c>
      <c r="C65" s="230">
        <v>10758</v>
      </c>
      <c r="D65" s="39">
        <f t="shared" si="1"/>
        <v>10758</v>
      </c>
      <c r="F65" s="97"/>
      <c r="G65" s="99"/>
      <c r="J65" s="134"/>
      <c r="K65" s="71"/>
    </row>
    <row r="66" spans="1:11" ht="12" customHeight="1" x14ac:dyDescent="0.2">
      <c r="A66" s="211" t="s">
        <v>5855</v>
      </c>
      <c r="B66" s="210" t="s">
        <v>5856</v>
      </c>
      <c r="C66" s="230">
        <v>27030</v>
      </c>
      <c r="D66" s="39">
        <f t="shared" si="1"/>
        <v>27030</v>
      </c>
      <c r="F66" s="97"/>
      <c r="G66" s="99"/>
      <c r="J66" s="25"/>
      <c r="K66" s="71"/>
    </row>
    <row r="67" spans="1:11" ht="12" customHeight="1" x14ac:dyDescent="0.2">
      <c r="A67" s="211" t="s">
        <v>4738</v>
      </c>
      <c r="B67" s="210" t="s">
        <v>935</v>
      </c>
      <c r="C67" s="230">
        <v>163</v>
      </c>
      <c r="D67" s="51">
        <f t="shared" si="1"/>
        <v>163</v>
      </c>
      <c r="F67" s="97"/>
      <c r="G67" s="99"/>
      <c r="J67" s="25"/>
      <c r="K67" s="71"/>
    </row>
    <row r="68" spans="1:11" ht="12" customHeight="1" x14ac:dyDescent="0.2">
      <c r="A68" s="211" t="s">
        <v>4739</v>
      </c>
      <c r="B68" s="210" t="s">
        <v>2236</v>
      </c>
      <c r="C68" s="230">
        <v>196</v>
      </c>
      <c r="D68" s="39">
        <f t="shared" si="1"/>
        <v>196</v>
      </c>
      <c r="F68" s="97"/>
      <c r="G68" s="99"/>
      <c r="J68" s="25"/>
      <c r="K68" s="71"/>
    </row>
    <row r="69" spans="1:11" ht="12" customHeight="1" x14ac:dyDescent="0.2">
      <c r="A69" s="212" t="s">
        <v>4740</v>
      </c>
      <c r="B69" s="210" t="s">
        <v>937</v>
      </c>
      <c r="C69" s="230">
        <v>219</v>
      </c>
      <c r="D69" s="39">
        <f t="shared" si="1"/>
        <v>219</v>
      </c>
      <c r="E69" s="70"/>
      <c r="F69" s="97"/>
      <c r="G69" s="99"/>
      <c r="J69" s="134"/>
      <c r="K69" s="71"/>
    </row>
    <row r="70" spans="1:11" ht="12" customHeight="1" x14ac:dyDescent="0.2">
      <c r="A70" s="211" t="s">
        <v>4741</v>
      </c>
      <c r="B70" s="210" t="s">
        <v>936</v>
      </c>
      <c r="C70" s="230">
        <v>359</v>
      </c>
      <c r="D70" s="39">
        <f t="shared" si="1"/>
        <v>359</v>
      </c>
      <c r="F70" s="97"/>
      <c r="G70" s="99"/>
      <c r="J70" s="25"/>
      <c r="K70" s="71"/>
    </row>
    <row r="71" spans="1:11" ht="12" customHeight="1" x14ac:dyDescent="0.2">
      <c r="A71" s="211" t="s">
        <v>4742</v>
      </c>
      <c r="B71" s="210" t="s">
        <v>124</v>
      </c>
      <c r="C71" s="230">
        <v>823</v>
      </c>
      <c r="D71" s="39">
        <f t="shared" si="1"/>
        <v>823</v>
      </c>
      <c r="F71" s="97"/>
      <c r="G71" s="99"/>
      <c r="J71" s="134"/>
      <c r="K71" s="71"/>
    </row>
    <row r="72" spans="1:11" ht="12" customHeight="1" x14ac:dyDescent="0.2">
      <c r="A72" s="211" t="s">
        <v>4743</v>
      </c>
      <c r="B72" s="210" t="s">
        <v>125</v>
      </c>
      <c r="C72" s="230">
        <v>439</v>
      </c>
      <c r="D72" s="39">
        <f t="shared" si="1"/>
        <v>439</v>
      </c>
      <c r="F72" s="97"/>
      <c r="G72" s="99"/>
      <c r="J72" s="134"/>
      <c r="K72" s="71"/>
    </row>
    <row r="73" spans="1:11" ht="12" customHeight="1" x14ac:dyDescent="0.2">
      <c r="A73" s="211" t="s">
        <v>4744</v>
      </c>
      <c r="B73" s="210" t="s">
        <v>126</v>
      </c>
      <c r="C73" s="230">
        <v>563</v>
      </c>
      <c r="D73" s="39">
        <f t="shared" si="1"/>
        <v>563</v>
      </c>
      <c r="F73" s="97"/>
      <c r="G73" s="99"/>
      <c r="J73" s="25"/>
      <c r="K73" s="71"/>
    </row>
    <row r="74" spans="1:11" ht="12" customHeight="1" x14ac:dyDescent="0.2">
      <c r="A74" s="211" t="s">
        <v>4745</v>
      </c>
      <c r="B74" s="210" t="s">
        <v>127</v>
      </c>
      <c r="C74" s="230">
        <v>1036</v>
      </c>
      <c r="D74" s="39">
        <f t="shared" si="1"/>
        <v>1036</v>
      </c>
      <c r="F74" s="97"/>
      <c r="G74" s="99"/>
      <c r="J74" s="25"/>
      <c r="K74" s="71"/>
    </row>
    <row r="75" spans="1:11" ht="12" customHeight="1" x14ac:dyDescent="0.2">
      <c r="A75" s="211" t="s">
        <v>4746</v>
      </c>
      <c r="B75" s="210" t="s">
        <v>128</v>
      </c>
      <c r="C75" s="230">
        <v>1040</v>
      </c>
      <c r="D75" s="39">
        <f t="shared" si="1"/>
        <v>1040</v>
      </c>
      <c r="F75" s="97"/>
      <c r="G75" s="99"/>
      <c r="J75" s="25"/>
      <c r="K75" s="71"/>
    </row>
    <row r="76" spans="1:11" ht="12" customHeight="1" x14ac:dyDescent="0.2">
      <c r="A76" s="211" t="s">
        <v>4747</v>
      </c>
      <c r="B76" s="210" t="s">
        <v>129</v>
      </c>
      <c r="C76" s="230">
        <v>1171</v>
      </c>
      <c r="D76" s="39">
        <f t="shared" si="1"/>
        <v>1171</v>
      </c>
      <c r="F76" s="97"/>
      <c r="G76" s="99"/>
      <c r="J76" s="134"/>
      <c r="K76" s="71"/>
    </row>
    <row r="77" spans="1:11" ht="12" customHeight="1" x14ac:dyDescent="0.2">
      <c r="A77" s="211" t="s">
        <v>4748</v>
      </c>
      <c r="B77" s="210" t="s">
        <v>130</v>
      </c>
      <c r="C77" s="230">
        <v>1459</v>
      </c>
      <c r="D77" s="39">
        <f t="shared" si="1"/>
        <v>1459</v>
      </c>
      <c r="F77" s="97"/>
      <c r="G77" s="99"/>
      <c r="J77" s="25"/>
      <c r="K77" s="71"/>
    </row>
    <row r="78" spans="1:11" ht="12" customHeight="1" x14ac:dyDescent="0.2">
      <c r="A78" s="211" t="s">
        <v>4749</v>
      </c>
      <c r="B78" s="210" t="s">
        <v>131</v>
      </c>
      <c r="C78" s="230">
        <v>7500</v>
      </c>
      <c r="D78" s="39">
        <f t="shared" si="1"/>
        <v>7500</v>
      </c>
      <c r="F78" s="97"/>
      <c r="G78" s="99"/>
      <c r="J78" s="25"/>
      <c r="K78" s="71"/>
    </row>
    <row r="79" spans="1:11" ht="12" customHeight="1" x14ac:dyDescent="0.2">
      <c r="A79" s="211" t="s">
        <v>4750</v>
      </c>
      <c r="B79" s="210" t="s">
        <v>132</v>
      </c>
      <c r="C79" s="230">
        <v>11464</v>
      </c>
      <c r="D79" s="39">
        <f t="shared" si="1"/>
        <v>11464</v>
      </c>
      <c r="F79" s="97"/>
      <c r="G79" s="99"/>
      <c r="J79" s="25"/>
      <c r="K79" s="71"/>
    </row>
    <row r="80" spans="1:11" ht="12" customHeight="1" x14ac:dyDescent="0.2">
      <c r="A80" s="211" t="s">
        <v>4751</v>
      </c>
      <c r="B80" s="210" t="s">
        <v>80</v>
      </c>
      <c r="C80" s="230">
        <v>10302</v>
      </c>
      <c r="D80" s="39">
        <f t="shared" si="1"/>
        <v>10302</v>
      </c>
      <c r="F80" s="97"/>
      <c r="G80" s="99"/>
      <c r="J80" s="25"/>
      <c r="K80" s="71"/>
    </row>
    <row r="81" spans="1:11" ht="12" customHeight="1" x14ac:dyDescent="0.2">
      <c r="A81" s="211" t="s">
        <v>4752</v>
      </c>
      <c r="B81" s="210" t="s">
        <v>81</v>
      </c>
      <c r="C81" s="230">
        <v>12036</v>
      </c>
      <c r="D81" s="39">
        <f t="shared" si="1"/>
        <v>12036</v>
      </c>
      <c r="F81" s="97"/>
      <c r="G81" s="99"/>
      <c r="J81" s="25"/>
      <c r="K81" s="71"/>
    </row>
    <row r="82" spans="1:11" ht="12" customHeight="1" x14ac:dyDescent="0.2">
      <c r="A82" s="211" t="s">
        <v>4753</v>
      </c>
      <c r="B82" s="210" t="s">
        <v>82</v>
      </c>
      <c r="C82" s="230">
        <v>15198</v>
      </c>
      <c r="D82" s="39">
        <f t="shared" si="1"/>
        <v>15198</v>
      </c>
      <c r="F82" s="97"/>
      <c r="G82" s="99"/>
      <c r="J82" s="25"/>
      <c r="K82" s="71"/>
    </row>
    <row r="83" spans="1:11" ht="12" customHeight="1" x14ac:dyDescent="0.2">
      <c r="A83" s="211" t="s">
        <v>5857</v>
      </c>
      <c r="B83" s="210" t="s">
        <v>5858</v>
      </c>
      <c r="C83" s="230">
        <v>15198</v>
      </c>
      <c r="D83" s="51">
        <f t="shared" si="1"/>
        <v>15198</v>
      </c>
      <c r="F83" s="97"/>
      <c r="G83" s="99"/>
      <c r="J83" s="25"/>
      <c r="K83" s="71"/>
    </row>
    <row r="84" spans="1:11" ht="12" customHeight="1" x14ac:dyDescent="0.2">
      <c r="A84" s="211" t="s">
        <v>4754</v>
      </c>
      <c r="B84" s="210" t="s">
        <v>133</v>
      </c>
      <c r="C84" s="230">
        <v>460</v>
      </c>
      <c r="D84" s="51">
        <f t="shared" si="1"/>
        <v>460</v>
      </c>
      <c r="F84" s="97"/>
      <c r="G84" s="99"/>
      <c r="J84" s="25"/>
      <c r="K84" s="71"/>
    </row>
    <row r="85" spans="1:11" ht="12" customHeight="1" x14ac:dyDescent="0.2">
      <c r="A85" s="211" t="s">
        <v>4755</v>
      </c>
      <c r="B85" s="210" t="s">
        <v>2237</v>
      </c>
      <c r="C85" s="230">
        <v>541</v>
      </c>
      <c r="D85" s="39">
        <f t="shared" si="1"/>
        <v>541</v>
      </c>
      <c r="F85" s="97"/>
      <c r="G85" s="99"/>
      <c r="J85" s="25"/>
      <c r="K85" s="71"/>
    </row>
    <row r="86" spans="1:11" ht="12" customHeight="1" x14ac:dyDescent="0.2">
      <c r="A86" s="211" t="s">
        <v>4756</v>
      </c>
      <c r="B86" s="210" t="s">
        <v>2238</v>
      </c>
      <c r="C86" s="230">
        <v>907</v>
      </c>
      <c r="D86" s="39">
        <f t="shared" si="1"/>
        <v>907</v>
      </c>
      <c r="F86" s="97"/>
      <c r="G86" s="99"/>
      <c r="J86" s="25"/>
      <c r="K86" s="71"/>
    </row>
    <row r="87" spans="1:11" ht="12" customHeight="1" x14ac:dyDescent="0.2">
      <c r="A87" s="211" t="s">
        <v>4757</v>
      </c>
      <c r="B87" s="210" t="s">
        <v>2239</v>
      </c>
      <c r="C87" s="230">
        <v>36</v>
      </c>
      <c r="D87" s="39">
        <f t="shared" si="1"/>
        <v>36</v>
      </c>
      <c r="F87" s="97"/>
      <c r="G87" s="99"/>
      <c r="J87" s="134"/>
      <c r="K87" s="71"/>
    </row>
    <row r="88" spans="1:11" ht="12" customHeight="1" x14ac:dyDescent="0.2">
      <c r="A88" s="211" t="s">
        <v>4758</v>
      </c>
      <c r="B88" s="210" t="s">
        <v>2240</v>
      </c>
      <c r="C88" s="230">
        <v>93</v>
      </c>
      <c r="D88" s="39">
        <f t="shared" si="1"/>
        <v>93</v>
      </c>
      <c r="F88" s="97"/>
      <c r="G88" s="99"/>
      <c r="J88" s="25"/>
      <c r="K88" s="71"/>
    </row>
    <row r="89" spans="1:11" ht="12" customHeight="1" x14ac:dyDescent="0.2">
      <c r="A89" s="211" t="s">
        <v>4759</v>
      </c>
      <c r="B89" s="210" t="s">
        <v>2241</v>
      </c>
      <c r="C89" s="230">
        <v>92</v>
      </c>
      <c r="D89" s="39">
        <f t="shared" si="1"/>
        <v>92</v>
      </c>
      <c r="F89" s="97"/>
      <c r="G89" s="99"/>
      <c r="J89" s="25"/>
      <c r="K89" s="71"/>
    </row>
    <row r="90" spans="1:11" ht="12" customHeight="1" x14ac:dyDescent="0.2">
      <c r="A90" s="211" t="s">
        <v>4760</v>
      </c>
      <c r="B90" s="210" t="s">
        <v>2242</v>
      </c>
      <c r="C90" s="230">
        <v>255</v>
      </c>
      <c r="D90" s="39">
        <f t="shared" si="1"/>
        <v>255</v>
      </c>
      <c r="F90" s="97"/>
      <c r="G90" s="99"/>
      <c r="J90" s="25"/>
      <c r="K90" s="71"/>
    </row>
    <row r="91" spans="1:11" ht="12" customHeight="1" x14ac:dyDescent="0.2">
      <c r="A91" s="211" t="s">
        <v>4761</v>
      </c>
      <c r="B91" s="210" t="s">
        <v>2243</v>
      </c>
      <c r="C91" s="230">
        <v>1521</v>
      </c>
      <c r="D91" s="39">
        <f t="shared" si="1"/>
        <v>1521</v>
      </c>
      <c r="F91" s="26"/>
      <c r="G91" s="99"/>
      <c r="J91" s="25"/>
      <c r="K91" s="71"/>
    </row>
    <row r="92" spans="1:11" ht="12" customHeight="1" x14ac:dyDescent="0.2">
      <c r="A92" s="211" t="s">
        <v>4762</v>
      </c>
      <c r="B92" s="210" t="s">
        <v>2244</v>
      </c>
      <c r="C92" s="230">
        <v>2399</v>
      </c>
      <c r="D92" s="39">
        <f t="shared" si="1"/>
        <v>2399</v>
      </c>
      <c r="F92" s="97"/>
      <c r="G92" s="99"/>
      <c r="J92" s="25"/>
      <c r="K92" s="71"/>
    </row>
    <row r="93" spans="1:11" ht="12" customHeight="1" x14ac:dyDescent="0.2">
      <c r="A93" s="211" t="s">
        <v>4763</v>
      </c>
      <c r="B93" s="209" t="s">
        <v>2245</v>
      </c>
      <c r="C93" s="230">
        <v>2618</v>
      </c>
      <c r="D93" s="39">
        <f t="shared" si="1"/>
        <v>2618</v>
      </c>
      <c r="F93" s="97"/>
      <c r="G93" s="99"/>
      <c r="J93" s="25"/>
      <c r="K93" s="71"/>
    </row>
    <row r="94" spans="1:11" ht="12" customHeight="1" x14ac:dyDescent="0.2">
      <c r="A94" s="211" t="s">
        <v>4764</v>
      </c>
      <c r="B94" s="210" t="s">
        <v>66</v>
      </c>
      <c r="C94" s="230">
        <v>95</v>
      </c>
      <c r="D94" s="39">
        <f t="shared" si="1"/>
        <v>95</v>
      </c>
      <c r="F94" s="97"/>
      <c r="G94" s="99"/>
      <c r="J94" s="134"/>
      <c r="K94" s="71"/>
    </row>
    <row r="95" spans="1:11" ht="12" customHeight="1" x14ac:dyDescent="0.2">
      <c r="A95" s="211" t="s">
        <v>4765</v>
      </c>
      <c r="B95" s="210" t="s">
        <v>67</v>
      </c>
      <c r="C95" s="230">
        <v>113</v>
      </c>
      <c r="D95" s="39">
        <f t="shared" si="1"/>
        <v>113</v>
      </c>
      <c r="F95" s="97"/>
      <c r="G95" s="99"/>
      <c r="J95" s="134"/>
      <c r="K95" s="71"/>
    </row>
    <row r="96" spans="1:11" ht="12" customHeight="1" x14ac:dyDescent="0.2">
      <c r="A96" s="211" t="s">
        <v>4766</v>
      </c>
      <c r="B96" s="210" t="s">
        <v>68</v>
      </c>
      <c r="C96" s="230">
        <v>209</v>
      </c>
      <c r="D96" s="39">
        <f t="shared" si="1"/>
        <v>209</v>
      </c>
      <c r="F96" s="97"/>
      <c r="G96" s="99"/>
      <c r="J96" s="25"/>
      <c r="K96" s="71"/>
    </row>
    <row r="97" spans="1:11" ht="12" customHeight="1" x14ac:dyDescent="0.2">
      <c r="A97" s="211" t="s">
        <v>4767</v>
      </c>
      <c r="B97" s="210" t="s">
        <v>69</v>
      </c>
      <c r="C97" s="230">
        <v>486</v>
      </c>
      <c r="D97" s="39">
        <f t="shared" si="1"/>
        <v>486</v>
      </c>
      <c r="F97" s="97"/>
      <c r="G97" s="99"/>
      <c r="J97" s="25"/>
      <c r="K97" s="71"/>
    </row>
    <row r="98" spans="1:11" ht="12" customHeight="1" x14ac:dyDescent="0.2">
      <c r="A98" s="211" t="s">
        <v>4768</v>
      </c>
      <c r="B98" s="210" t="s">
        <v>70</v>
      </c>
      <c r="C98" s="230">
        <v>724</v>
      </c>
      <c r="D98" s="39">
        <f t="shared" si="1"/>
        <v>724</v>
      </c>
      <c r="F98" s="26"/>
      <c r="G98" s="99"/>
      <c r="J98" s="25"/>
      <c r="K98" s="71"/>
    </row>
    <row r="99" spans="1:11" ht="12" customHeight="1" x14ac:dyDescent="0.2">
      <c r="A99" s="211" t="s">
        <v>4769</v>
      </c>
      <c r="B99" s="210" t="s">
        <v>71</v>
      </c>
      <c r="C99" s="230">
        <v>1209</v>
      </c>
      <c r="D99" s="39">
        <f t="shared" si="1"/>
        <v>1209</v>
      </c>
      <c r="F99" s="97"/>
      <c r="G99" s="99"/>
      <c r="J99" s="25"/>
      <c r="K99" s="71"/>
    </row>
    <row r="100" spans="1:11" ht="12" customHeight="1" x14ac:dyDescent="0.2">
      <c r="A100" s="211" t="s">
        <v>4770</v>
      </c>
      <c r="B100" s="209" t="s">
        <v>84</v>
      </c>
      <c r="C100" s="230">
        <v>4131</v>
      </c>
      <c r="D100" s="39">
        <f t="shared" si="1"/>
        <v>4131</v>
      </c>
      <c r="F100" s="97"/>
      <c r="G100" s="99"/>
      <c r="J100" s="25"/>
      <c r="K100" s="71"/>
    </row>
    <row r="101" spans="1:11" ht="12" customHeight="1" x14ac:dyDescent="0.2">
      <c r="A101" s="211" t="s">
        <v>5859</v>
      </c>
      <c r="B101" s="209" t="s">
        <v>5860</v>
      </c>
      <c r="C101" s="230">
        <v>17850</v>
      </c>
      <c r="D101" s="39">
        <f t="shared" si="1"/>
        <v>17850</v>
      </c>
      <c r="F101" s="97"/>
      <c r="G101" s="99"/>
      <c r="J101" s="25"/>
      <c r="K101" s="71"/>
    </row>
    <row r="102" spans="1:11" ht="12" customHeight="1" x14ac:dyDescent="0.2">
      <c r="A102" s="211" t="s">
        <v>4771</v>
      </c>
      <c r="B102" s="210" t="s">
        <v>134</v>
      </c>
      <c r="C102" s="230">
        <v>82</v>
      </c>
      <c r="D102" s="39">
        <f t="shared" si="1"/>
        <v>82</v>
      </c>
      <c r="F102" s="97"/>
      <c r="G102" s="99"/>
      <c r="J102" s="134"/>
      <c r="K102" s="71"/>
    </row>
    <row r="103" spans="1:11" ht="12" customHeight="1" x14ac:dyDescent="0.2">
      <c r="A103" s="211" t="s">
        <v>4772</v>
      </c>
      <c r="B103" s="210" t="s">
        <v>61</v>
      </c>
      <c r="C103" s="230">
        <v>156</v>
      </c>
      <c r="D103" s="39">
        <f t="shared" si="1"/>
        <v>156</v>
      </c>
      <c r="F103" s="97"/>
      <c r="G103" s="99"/>
      <c r="J103" s="25"/>
      <c r="K103" s="71"/>
    </row>
    <row r="104" spans="1:11" ht="12" customHeight="1" x14ac:dyDescent="0.2">
      <c r="A104" s="211" t="s">
        <v>4773</v>
      </c>
      <c r="B104" s="210" t="s">
        <v>62</v>
      </c>
      <c r="C104" s="230">
        <v>159</v>
      </c>
      <c r="D104" s="39">
        <f t="shared" si="1"/>
        <v>159</v>
      </c>
      <c r="F104" s="97"/>
      <c r="G104" s="99"/>
      <c r="J104" s="25"/>
      <c r="K104" s="71"/>
    </row>
    <row r="105" spans="1:11" ht="12" customHeight="1" x14ac:dyDescent="0.2">
      <c r="A105" s="211" t="s">
        <v>4774</v>
      </c>
      <c r="B105" s="210" t="s">
        <v>63</v>
      </c>
      <c r="C105" s="230">
        <v>278</v>
      </c>
      <c r="D105" s="39">
        <f t="shared" si="1"/>
        <v>278</v>
      </c>
      <c r="F105" s="97"/>
      <c r="G105" s="99"/>
      <c r="J105" s="25"/>
      <c r="K105" s="71"/>
    </row>
    <row r="106" spans="1:11" ht="12" customHeight="1" x14ac:dyDescent="0.2">
      <c r="A106" s="211" t="s">
        <v>4775</v>
      </c>
      <c r="B106" s="210" t="s">
        <v>64</v>
      </c>
      <c r="C106" s="230">
        <v>461</v>
      </c>
      <c r="D106" s="39">
        <f t="shared" si="1"/>
        <v>461</v>
      </c>
      <c r="F106" s="97"/>
      <c r="G106" s="99"/>
      <c r="J106" s="25"/>
      <c r="K106" s="71"/>
    </row>
    <row r="107" spans="1:11" ht="12" customHeight="1" x14ac:dyDescent="0.2">
      <c r="A107" s="211" t="s">
        <v>4776</v>
      </c>
      <c r="B107" s="210" t="s">
        <v>65</v>
      </c>
      <c r="C107" s="230">
        <v>855</v>
      </c>
      <c r="D107" s="39">
        <f t="shared" si="1"/>
        <v>855</v>
      </c>
      <c r="F107" s="97"/>
      <c r="G107" s="99"/>
      <c r="J107" s="25"/>
      <c r="K107" s="71"/>
    </row>
    <row r="108" spans="1:11" ht="12" customHeight="1" x14ac:dyDescent="0.2">
      <c r="A108" s="211" t="s">
        <v>4777</v>
      </c>
      <c r="B108" s="210" t="s">
        <v>83</v>
      </c>
      <c r="C108" s="230">
        <v>5536</v>
      </c>
      <c r="D108" s="39">
        <f t="shared" si="1"/>
        <v>5536</v>
      </c>
      <c r="F108" s="97"/>
      <c r="G108" s="99"/>
      <c r="J108" s="25"/>
      <c r="K108" s="71"/>
    </row>
    <row r="109" spans="1:11" ht="12" customHeight="1" x14ac:dyDescent="0.2">
      <c r="A109" s="211" t="s">
        <v>5861</v>
      </c>
      <c r="B109" s="210" t="s">
        <v>5862</v>
      </c>
      <c r="C109" s="230">
        <v>18054</v>
      </c>
      <c r="D109" s="39">
        <f t="shared" si="1"/>
        <v>18054</v>
      </c>
      <c r="F109" s="97"/>
      <c r="G109" s="99"/>
      <c r="J109" s="25"/>
      <c r="K109" s="71"/>
    </row>
    <row r="110" spans="1:11" ht="12" customHeight="1" x14ac:dyDescent="0.2">
      <c r="A110" s="211" t="s">
        <v>4778</v>
      </c>
      <c r="B110" s="210" t="s">
        <v>2246</v>
      </c>
      <c r="C110" s="230">
        <v>1919</v>
      </c>
      <c r="D110" s="39">
        <f t="shared" ref="D110:D145" si="2">((100-$G$13)/100)*C110</f>
        <v>1919</v>
      </c>
      <c r="F110" s="97"/>
      <c r="G110" s="99"/>
      <c r="J110" s="25"/>
      <c r="K110" s="71"/>
    </row>
    <row r="111" spans="1:11" ht="12" customHeight="1" x14ac:dyDescent="0.2">
      <c r="A111" s="211" t="s">
        <v>4779</v>
      </c>
      <c r="B111" s="210" t="s">
        <v>2247</v>
      </c>
      <c r="C111" s="230">
        <v>2566</v>
      </c>
      <c r="D111" s="39">
        <f t="shared" si="2"/>
        <v>2566</v>
      </c>
      <c r="F111" s="97"/>
      <c r="G111" s="99"/>
      <c r="J111" s="25"/>
      <c r="K111" s="71"/>
    </row>
    <row r="112" spans="1:11" ht="12" customHeight="1" x14ac:dyDescent="0.2">
      <c r="A112" s="211" t="s">
        <v>4780</v>
      </c>
      <c r="B112" s="210" t="s">
        <v>2248</v>
      </c>
      <c r="C112" s="230">
        <v>3056</v>
      </c>
      <c r="D112" s="39">
        <f t="shared" si="2"/>
        <v>3056</v>
      </c>
      <c r="F112" s="97"/>
      <c r="G112" s="99"/>
      <c r="J112" s="134"/>
      <c r="K112" s="71"/>
    </row>
    <row r="113" spans="1:11" ht="12" customHeight="1" x14ac:dyDescent="0.2">
      <c r="A113" s="211" t="s">
        <v>4781</v>
      </c>
      <c r="B113" s="210" t="s">
        <v>2249</v>
      </c>
      <c r="C113" s="230">
        <v>3479</v>
      </c>
      <c r="D113" s="39">
        <f t="shared" si="2"/>
        <v>3479</v>
      </c>
      <c r="F113" s="97"/>
      <c r="G113" s="99"/>
      <c r="J113" s="134"/>
      <c r="K113" s="71"/>
    </row>
    <row r="114" spans="1:11" ht="12" customHeight="1" x14ac:dyDescent="0.2">
      <c r="A114" s="211" t="s">
        <v>4782</v>
      </c>
      <c r="B114" s="210" t="s">
        <v>72</v>
      </c>
      <c r="C114" s="230">
        <v>90</v>
      </c>
      <c r="D114" s="39">
        <f t="shared" si="2"/>
        <v>90</v>
      </c>
      <c r="F114" s="97"/>
      <c r="G114" s="99"/>
      <c r="J114" s="25"/>
      <c r="K114" s="71"/>
    </row>
    <row r="115" spans="1:11" ht="12" customHeight="1" x14ac:dyDescent="0.2">
      <c r="A115" s="211" t="s">
        <v>4783</v>
      </c>
      <c r="B115" s="210" t="s">
        <v>73</v>
      </c>
      <c r="C115" s="230">
        <v>104</v>
      </c>
      <c r="D115" s="39">
        <f t="shared" si="2"/>
        <v>104</v>
      </c>
      <c r="F115" s="97"/>
      <c r="G115" s="99"/>
      <c r="J115" s="25"/>
      <c r="K115" s="71"/>
    </row>
    <row r="116" spans="1:11" ht="12" customHeight="1" x14ac:dyDescent="0.2">
      <c r="A116" s="211" t="s">
        <v>4784</v>
      </c>
      <c r="B116" s="210" t="s">
        <v>74</v>
      </c>
      <c r="C116" s="230">
        <v>200</v>
      </c>
      <c r="D116" s="39">
        <f t="shared" si="2"/>
        <v>200</v>
      </c>
      <c r="F116" s="26"/>
      <c r="G116" s="99"/>
      <c r="J116" s="25"/>
      <c r="K116" s="71"/>
    </row>
    <row r="117" spans="1:11" ht="12" customHeight="1" x14ac:dyDescent="0.2">
      <c r="A117" s="211" t="s">
        <v>4785</v>
      </c>
      <c r="B117" s="210" t="s">
        <v>75</v>
      </c>
      <c r="C117" s="230">
        <v>362</v>
      </c>
      <c r="D117" s="39">
        <f t="shared" si="2"/>
        <v>362</v>
      </c>
      <c r="F117" s="97"/>
      <c r="G117" s="99"/>
      <c r="J117" s="25"/>
      <c r="K117" s="71"/>
    </row>
    <row r="118" spans="1:11" ht="12" customHeight="1" x14ac:dyDescent="0.2">
      <c r="A118" s="211" t="s">
        <v>4786</v>
      </c>
      <c r="B118" s="210" t="s">
        <v>76</v>
      </c>
      <c r="C118" s="230">
        <v>662</v>
      </c>
      <c r="D118" s="39">
        <f t="shared" si="2"/>
        <v>662</v>
      </c>
      <c r="F118" s="97"/>
      <c r="G118" s="99"/>
      <c r="J118" s="25"/>
      <c r="K118" s="71"/>
    </row>
    <row r="119" spans="1:11" ht="12" customHeight="1" x14ac:dyDescent="0.2">
      <c r="A119" s="211" t="s">
        <v>4787</v>
      </c>
      <c r="B119" s="210" t="s">
        <v>77</v>
      </c>
      <c r="C119" s="230">
        <v>1119</v>
      </c>
      <c r="D119" s="39">
        <f t="shared" si="2"/>
        <v>1119</v>
      </c>
      <c r="F119" s="97"/>
      <c r="G119" s="99"/>
      <c r="J119" s="25"/>
      <c r="K119" s="71"/>
    </row>
    <row r="120" spans="1:11" ht="12" customHeight="1" x14ac:dyDescent="0.2">
      <c r="A120" s="211" t="s">
        <v>4788</v>
      </c>
      <c r="B120" s="209" t="s">
        <v>85</v>
      </c>
      <c r="C120" s="230">
        <v>4589</v>
      </c>
      <c r="D120" s="39">
        <f t="shared" si="2"/>
        <v>4589</v>
      </c>
      <c r="F120" s="97"/>
      <c r="G120" s="99"/>
      <c r="J120" s="25"/>
      <c r="K120" s="71"/>
    </row>
    <row r="121" spans="1:11" ht="12" customHeight="1" x14ac:dyDescent="0.2">
      <c r="A121" s="211" t="s">
        <v>5863</v>
      </c>
      <c r="B121" s="209" t="s">
        <v>5864</v>
      </c>
      <c r="C121" s="230">
        <v>17850</v>
      </c>
      <c r="D121" s="39">
        <f t="shared" si="2"/>
        <v>17850</v>
      </c>
      <c r="F121" s="97"/>
      <c r="G121" s="99"/>
      <c r="J121" s="25"/>
      <c r="K121" s="71"/>
    </row>
    <row r="122" spans="1:11" ht="12" customHeight="1" x14ac:dyDescent="0.2">
      <c r="A122" s="26" t="s">
        <v>4789</v>
      </c>
      <c r="B122" s="14" t="s">
        <v>2250</v>
      </c>
      <c r="C122" s="230">
        <v>439</v>
      </c>
      <c r="D122" s="39">
        <f t="shared" si="2"/>
        <v>439</v>
      </c>
      <c r="F122" s="97"/>
      <c r="G122" s="99"/>
      <c r="J122" s="134"/>
      <c r="K122" s="71"/>
    </row>
    <row r="123" spans="1:11" ht="12" customHeight="1" x14ac:dyDescent="0.2">
      <c r="A123" s="26" t="s">
        <v>4790</v>
      </c>
      <c r="B123" s="14" t="s">
        <v>2251</v>
      </c>
      <c r="C123" s="230">
        <v>756</v>
      </c>
      <c r="D123" s="39">
        <f t="shared" si="2"/>
        <v>756</v>
      </c>
      <c r="F123" s="97"/>
      <c r="G123" s="99"/>
      <c r="J123" s="134"/>
      <c r="K123" s="71"/>
    </row>
    <row r="124" spans="1:11" ht="12" customHeight="1" x14ac:dyDescent="0.2">
      <c r="A124" s="26" t="s">
        <v>4791</v>
      </c>
      <c r="B124" s="14" t="s">
        <v>2252</v>
      </c>
      <c r="C124" s="230">
        <v>175</v>
      </c>
      <c r="D124" s="51">
        <f t="shared" si="2"/>
        <v>175</v>
      </c>
      <c r="F124" s="154"/>
      <c r="G124" s="99"/>
      <c r="J124" s="25"/>
      <c r="K124" s="71"/>
    </row>
    <row r="125" spans="1:11" ht="12" customHeight="1" x14ac:dyDescent="0.2">
      <c r="A125" s="26" t="s">
        <v>4792</v>
      </c>
      <c r="B125" s="14" t="s">
        <v>2253</v>
      </c>
      <c r="C125" s="230">
        <v>293</v>
      </c>
      <c r="D125" s="51">
        <f t="shared" si="2"/>
        <v>293</v>
      </c>
      <c r="F125" s="154"/>
      <c r="G125" s="99"/>
      <c r="J125" s="25"/>
      <c r="K125" s="71"/>
    </row>
    <row r="126" spans="1:11" ht="12" customHeight="1" x14ac:dyDescent="0.2">
      <c r="A126" s="26" t="s">
        <v>4793</v>
      </c>
      <c r="B126" s="14" t="s">
        <v>2254</v>
      </c>
      <c r="C126" s="230">
        <v>328</v>
      </c>
      <c r="D126" s="51">
        <f t="shared" si="2"/>
        <v>328</v>
      </c>
      <c r="G126" s="99"/>
    </row>
    <row r="127" spans="1:11" ht="12" customHeight="1" x14ac:dyDescent="0.2">
      <c r="A127" s="26" t="s">
        <v>4794</v>
      </c>
      <c r="B127" s="14" t="s">
        <v>2255</v>
      </c>
      <c r="C127" s="230">
        <v>191</v>
      </c>
      <c r="D127" s="51">
        <f t="shared" si="2"/>
        <v>191</v>
      </c>
      <c r="F127" s="97"/>
      <c r="G127" s="99"/>
    </row>
    <row r="128" spans="1:11" ht="12" customHeight="1" x14ac:dyDescent="0.2">
      <c r="A128" s="26" t="s">
        <v>4795</v>
      </c>
      <c r="B128" s="14" t="s">
        <v>2256</v>
      </c>
      <c r="C128" s="230">
        <v>272</v>
      </c>
      <c r="D128" s="51">
        <f t="shared" si="2"/>
        <v>272</v>
      </c>
      <c r="F128" s="97"/>
      <c r="G128" s="99"/>
    </row>
    <row r="129" spans="1:7" ht="12" customHeight="1" x14ac:dyDescent="0.2">
      <c r="A129" s="25" t="s">
        <v>4796</v>
      </c>
      <c r="B129" s="14" t="s">
        <v>2257</v>
      </c>
      <c r="C129" s="230">
        <v>2500</v>
      </c>
      <c r="D129" s="51">
        <f t="shared" si="2"/>
        <v>2500</v>
      </c>
      <c r="F129" s="97"/>
      <c r="G129" s="99"/>
    </row>
    <row r="130" spans="1:7" ht="12" customHeight="1" x14ac:dyDescent="0.2">
      <c r="A130" s="25" t="s">
        <v>4797</v>
      </c>
      <c r="B130" s="14" t="s">
        <v>2258</v>
      </c>
      <c r="C130" s="230">
        <v>4192</v>
      </c>
      <c r="D130" s="51">
        <f t="shared" si="2"/>
        <v>4192</v>
      </c>
      <c r="F130" s="97"/>
      <c r="G130" s="99"/>
    </row>
    <row r="131" spans="1:7" ht="12" customHeight="1" x14ac:dyDescent="0.2">
      <c r="A131" s="213" t="s">
        <v>4798</v>
      </c>
      <c r="B131" s="214" t="s">
        <v>4812</v>
      </c>
      <c r="C131" s="230">
        <v>11</v>
      </c>
      <c r="D131" s="51">
        <f t="shared" si="2"/>
        <v>11</v>
      </c>
      <c r="F131" s="97"/>
      <c r="G131" s="99"/>
    </row>
    <row r="132" spans="1:7" ht="12" customHeight="1" x14ac:dyDescent="0.2">
      <c r="A132" s="213" t="s">
        <v>4799</v>
      </c>
      <c r="B132" s="214" t="s">
        <v>4813</v>
      </c>
      <c r="C132" s="230">
        <v>16</v>
      </c>
      <c r="D132" s="51">
        <f t="shared" si="2"/>
        <v>16</v>
      </c>
      <c r="F132" s="97"/>
      <c r="G132" s="99"/>
    </row>
    <row r="133" spans="1:7" ht="12" customHeight="1" x14ac:dyDescent="0.2">
      <c r="A133" s="213" t="s">
        <v>4800</v>
      </c>
      <c r="B133" s="214" t="s">
        <v>4814</v>
      </c>
      <c r="C133" s="230">
        <v>28</v>
      </c>
      <c r="D133" s="51">
        <f t="shared" si="2"/>
        <v>28</v>
      </c>
      <c r="F133" s="97"/>
      <c r="G133" s="99"/>
    </row>
    <row r="134" spans="1:7" ht="12" customHeight="1" x14ac:dyDescent="0.2">
      <c r="A134" s="213" t="s">
        <v>4801</v>
      </c>
      <c r="B134" s="214" t="s">
        <v>4815</v>
      </c>
      <c r="C134" s="230">
        <v>47</v>
      </c>
      <c r="D134" s="51">
        <f t="shared" si="2"/>
        <v>47</v>
      </c>
      <c r="F134" s="97"/>
      <c r="G134" s="99"/>
    </row>
    <row r="135" spans="1:7" ht="12" customHeight="1" x14ac:dyDescent="0.2">
      <c r="A135" s="213" t="s">
        <v>4802</v>
      </c>
      <c r="B135" s="214" t="s">
        <v>4816</v>
      </c>
      <c r="C135" s="230">
        <v>108</v>
      </c>
      <c r="D135" s="51">
        <f t="shared" si="2"/>
        <v>108</v>
      </c>
      <c r="F135" s="97"/>
      <c r="G135" s="99"/>
    </row>
    <row r="136" spans="1:7" ht="12" customHeight="1" x14ac:dyDescent="0.2">
      <c r="A136" s="213" t="s">
        <v>4803</v>
      </c>
      <c r="B136" s="214" t="s">
        <v>4817</v>
      </c>
      <c r="C136" s="230">
        <v>168</v>
      </c>
      <c r="D136" s="51">
        <f t="shared" si="2"/>
        <v>168</v>
      </c>
      <c r="F136" s="97"/>
      <c r="G136" s="99"/>
    </row>
    <row r="137" spans="1:7" ht="12" customHeight="1" x14ac:dyDescent="0.2">
      <c r="A137" s="213" t="s">
        <v>4804</v>
      </c>
      <c r="B137" s="214" t="s">
        <v>4818</v>
      </c>
      <c r="C137" s="230">
        <v>250</v>
      </c>
      <c r="D137" s="51">
        <f t="shared" si="2"/>
        <v>250</v>
      </c>
      <c r="F137" s="97"/>
      <c r="G137" s="99"/>
    </row>
    <row r="138" spans="1:7" ht="12" customHeight="1" x14ac:dyDescent="0.2">
      <c r="A138" s="213" t="s">
        <v>5865</v>
      </c>
      <c r="B138" s="214" t="s">
        <v>5866</v>
      </c>
      <c r="C138" s="230">
        <v>568</v>
      </c>
      <c r="D138" s="51">
        <f t="shared" si="2"/>
        <v>568</v>
      </c>
      <c r="F138" s="97"/>
      <c r="G138" s="99"/>
    </row>
    <row r="139" spans="1:7" x14ac:dyDescent="0.2">
      <c r="A139" s="213" t="s">
        <v>4808</v>
      </c>
      <c r="B139" s="214" t="s">
        <v>4819</v>
      </c>
      <c r="C139" s="230">
        <v>31</v>
      </c>
      <c r="D139" s="51">
        <f t="shared" si="2"/>
        <v>31</v>
      </c>
      <c r="F139" s="97"/>
      <c r="G139" s="99"/>
    </row>
    <row r="140" spans="1:7" x14ac:dyDescent="0.2">
      <c r="A140" s="213" t="s">
        <v>4809</v>
      </c>
      <c r="B140" s="214" t="s">
        <v>4820</v>
      </c>
      <c r="C140" s="230">
        <v>37</v>
      </c>
      <c r="D140" s="51">
        <f t="shared" si="2"/>
        <v>37</v>
      </c>
      <c r="G140" s="99"/>
    </row>
    <row r="141" spans="1:7" x14ac:dyDescent="0.2">
      <c r="A141" s="213" t="s">
        <v>4810</v>
      </c>
      <c r="B141" s="214" t="s">
        <v>4821</v>
      </c>
      <c r="C141" s="230">
        <v>75</v>
      </c>
      <c r="D141" s="51">
        <f t="shared" si="2"/>
        <v>75</v>
      </c>
      <c r="G141" s="99"/>
    </row>
    <row r="142" spans="1:7" x14ac:dyDescent="0.2">
      <c r="A142" s="213" t="s">
        <v>4811</v>
      </c>
      <c r="B142" s="214" t="s">
        <v>4822</v>
      </c>
      <c r="C142" s="230">
        <v>126</v>
      </c>
      <c r="D142" s="51">
        <f t="shared" si="2"/>
        <v>126</v>
      </c>
      <c r="G142" s="99"/>
    </row>
    <row r="143" spans="1:7" x14ac:dyDescent="0.2">
      <c r="A143" s="299" t="s">
        <v>6205</v>
      </c>
      <c r="B143" s="214" t="s">
        <v>4823</v>
      </c>
      <c r="C143" s="230">
        <v>607</v>
      </c>
      <c r="D143" s="51">
        <f t="shared" si="2"/>
        <v>607</v>
      </c>
      <c r="G143" s="99"/>
    </row>
    <row r="144" spans="1:7" x14ac:dyDescent="0.2">
      <c r="A144" s="299" t="s">
        <v>6206</v>
      </c>
      <c r="B144" s="214" t="s">
        <v>4824</v>
      </c>
      <c r="C144" s="230">
        <v>380</v>
      </c>
      <c r="D144" s="51">
        <f t="shared" si="2"/>
        <v>380</v>
      </c>
      <c r="G144" s="99"/>
    </row>
    <row r="145" spans="1:7" x14ac:dyDescent="0.2">
      <c r="A145" s="299" t="s">
        <v>6207</v>
      </c>
      <c r="B145" s="214" t="s">
        <v>4825</v>
      </c>
      <c r="C145" s="230">
        <v>681</v>
      </c>
      <c r="D145" s="51">
        <f t="shared" si="2"/>
        <v>681</v>
      </c>
      <c r="G145" s="99"/>
    </row>
    <row r="146" spans="1:7" x14ac:dyDescent="0.2">
      <c r="A146" s="25" t="s">
        <v>4840</v>
      </c>
      <c r="B146" s="15" t="s">
        <v>4834</v>
      </c>
      <c r="C146" s="230">
        <v>61</v>
      </c>
      <c r="D146" s="51">
        <f t="shared" ref="D146:D151" si="3">((100-$G$13)/100)*C146</f>
        <v>61</v>
      </c>
      <c r="F146" s="97"/>
      <c r="G146" s="99"/>
    </row>
    <row r="147" spans="1:7" x14ac:dyDescent="0.2">
      <c r="A147" s="25" t="s">
        <v>4841</v>
      </c>
      <c r="B147" s="15" t="s">
        <v>4835</v>
      </c>
      <c r="C147" s="230">
        <v>112</v>
      </c>
      <c r="D147" s="51">
        <f t="shared" si="3"/>
        <v>112</v>
      </c>
      <c r="F147" s="97"/>
      <c r="G147" s="99"/>
    </row>
    <row r="148" spans="1:7" x14ac:dyDescent="0.2">
      <c r="A148" s="25" t="s">
        <v>4842</v>
      </c>
      <c r="B148" s="15" t="s">
        <v>4836</v>
      </c>
      <c r="C148" s="230">
        <v>131</v>
      </c>
      <c r="D148" s="51">
        <f t="shared" si="3"/>
        <v>131</v>
      </c>
      <c r="F148" s="97"/>
      <c r="G148" s="99"/>
    </row>
    <row r="149" spans="1:7" x14ac:dyDescent="0.2">
      <c r="A149" s="25" t="s">
        <v>4805</v>
      </c>
      <c r="B149" s="15" t="s">
        <v>4837</v>
      </c>
      <c r="C149" s="230">
        <v>63</v>
      </c>
      <c r="D149" s="51">
        <f t="shared" si="3"/>
        <v>63</v>
      </c>
      <c r="F149" s="97"/>
      <c r="G149" s="99"/>
    </row>
    <row r="150" spans="1:7" x14ac:dyDescent="0.2">
      <c r="A150" s="25" t="s">
        <v>4806</v>
      </c>
      <c r="B150" s="15" t="s">
        <v>4838</v>
      </c>
      <c r="C150" s="230">
        <v>133</v>
      </c>
      <c r="D150" s="51">
        <f t="shared" si="3"/>
        <v>133</v>
      </c>
      <c r="F150" s="97"/>
      <c r="G150" s="99"/>
    </row>
    <row r="151" spans="1:7" x14ac:dyDescent="0.2">
      <c r="A151" s="25" t="s">
        <v>4807</v>
      </c>
      <c r="B151" s="15" t="s">
        <v>4839</v>
      </c>
      <c r="C151" s="230">
        <v>139</v>
      </c>
      <c r="D151" s="51">
        <f t="shared" si="3"/>
        <v>139</v>
      </c>
      <c r="F151" s="97"/>
      <c r="G151" s="99"/>
    </row>
    <row r="152" spans="1:7" x14ac:dyDescent="0.2">
      <c r="A152" s="110"/>
      <c r="B152" s="70"/>
      <c r="C152" s="271"/>
    </row>
    <row r="153" spans="1:7" x14ac:dyDescent="0.2">
      <c r="A153" s="110"/>
      <c r="B153" s="12" t="s">
        <v>4827</v>
      </c>
      <c r="C153" s="271"/>
    </row>
    <row r="154" spans="1:7" x14ac:dyDescent="0.2">
      <c r="A154" s="110"/>
      <c r="B154" s="70"/>
      <c r="C154" s="271"/>
    </row>
    <row r="155" spans="1:7" x14ac:dyDescent="0.2">
      <c r="A155" s="110"/>
      <c r="B155" s="70"/>
      <c r="C155" s="271"/>
    </row>
    <row r="156" spans="1:7" x14ac:dyDescent="0.2">
      <c r="A156" s="110"/>
      <c r="B156" s="70"/>
      <c r="C156" s="271"/>
    </row>
    <row r="157" spans="1:7" x14ac:dyDescent="0.2">
      <c r="A157" s="110"/>
      <c r="B157" s="70"/>
      <c r="C157" s="271"/>
    </row>
    <row r="158" spans="1:7" x14ac:dyDescent="0.2">
      <c r="A158" s="110"/>
      <c r="B158" s="70"/>
      <c r="C158" s="271"/>
    </row>
    <row r="159" spans="1:7" x14ac:dyDescent="0.2">
      <c r="A159" s="70"/>
      <c r="B159" s="70"/>
      <c r="C159" s="271"/>
    </row>
    <row r="160" spans="1:7" x14ac:dyDescent="0.2">
      <c r="A160" s="70"/>
      <c r="B160" s="70"/>
      <c r="C160" s="271"/>
    </row>
    <row r="161" spans="1:3" x14ac:dyDescent="0.2">
      <c r="A161" s="70"/>
      <c r="B161" s="70"/>
      <c r="C161" s="271"/>
    </row>
    <row r="162" spans="1:3" x14ac:dyDescent="0.2">
      <c r="A162" s="70"/>
      <c r="B162" s="70"/>
      <c r="C162" s="271"/>
    </row>
    <row r="163" spans="1:3" x14ac:dyDescent="0.2">
      <c r="A163" s="70"/>
      <c r="B163" s="70"/>
      <c r="C163" s="271"/>
    </row>
    <row r="164" spans="1:3" x14ac:dyDescent="0.2">
      <c r="A164" s="70"/>
      <c r="B164" s="70"/>
      <c r="C164" s="271"/>
    </row>
    <row r="165" spans="1:3" x14ac:dyDescent="0.2">
      <c r="A165" s="70"/>
      <c r="B165" s="70"/>
      <c r="C165" s="271"/>
    </row>
    <row r="166" spans="1:3" x14ac:dyDescent="0.2">
      <c r="A166" s="70"/>
      <c r="B166" s="70"/>
      <c r="C166" s="271"/>
    </row>
    <row r="167" spans="1:3" x14ac:dyDescent="0.2">
      <c r="A167" s="70"/>
      <c r="B167" s="70"/>
      <c r="C167" s="271"/>
    </row>
    <row r="168" spans="1:3" x14ac:dyDescent="0.2">
      <c r="A168" s="70"/>
      <c r="B168" s="70"/>
      <c r="C168" s="271"/>
    </row>
    <row r="169" spans="1:3" x14ac:dyDescent="0.2">
      <c r="A169" s="70"/>
      <c r="B169" s="70"/>
      <c r="C169" s="271"/>
    </row>
    <row r="170" spans="1:3" x14ac:dyDescent="0.2">
      <c r="A170" s="70"/>
      <c r="B170" s="70"/>
      <c r="C170" s="271"/>
    </row>
    <row r="171" spans="1:3" x14ac:dyDescent="0.2">
      <c r="A171" s="70"/>
      <c r="B171" s="70"/>
      <c r="C171" s="271"/>
    </row>
    <row r="172" spans="1:3" x14ac:dyDescent="0.2">
      <c r="A172" s="70"/>
      <c r="B172" s="70"/>
      <c r="C172" s="271"/>
    </row>
    <row r="173" spans="1:3" x14ac:dyDescent="0.2">
      <c r="A173" s="70"/>
      <c r="B173" s="70"/>
      <c r="C173" s="271"/>
    </row>
    <row r="174" spans="1:3" x14ac:dyDescent="0.2">
      <c r="A174" s="70"/>
      <c r="B174" s="70"/>
      <c r="C174" s="271"/>
    </row>
    <row r="175" spans="1:3" x14ac:dyDescent="0.2">
      <c r="A175" s="70"/>
      <c r="B175" s="70"/>
      <c r="C175" s="271"/>
    </row>
    <row r="176" spans="1:3" x14ac:dyDescent="0.2">
      <c r="A176" s="70"/>
      <c r="B176" s="70"/>
      <c r="C176" s="271"/>
    </row>
    <row r="177" spans="1:3" x14ac:dyDescent="0.2">
      <c r="A177" s="70"/>
      <c r="B177" s="70"/>
      <c r="C177" s="271"/>
    </row>
    <row r="178" spans="1:3" x14ac:dyDescent="0.2">
      <c r="A178" s="70"/>
      <c r="B178" s="70"/>
      <c r="C178" s="271"/>
    </row>
    <row r="179" spans="1:3" x14ac:dyDescent="0.2">
      <c r="A179" s="70"/>
      <c r="B179" s="70"/>
      <c r="C179" s="271"/>
    </row>
    <row r="180" spans="1:3" x14ac:dyDescent="0.2">
      <c r="A180" s="70"/>
      <c r="B180" s="70"/>
      <c r="C180" s="271"/>
    </row>
    <row r="181" spans="1:3" x14ac:dyDescent="0.2">
      <c r="A181" s="70"/>
      <c r="B181" s="70"/>
      <c r="C181" s="271"/>
    </row>
  </sheetData>
  <mergeCells count="3">
    <mergeCell ref="F5:G5"/>
    <mergeCell ref="F6:G6"/>
    <mergeCell ref="A9:D9"/>
  </mergeCells>
  <phoneticPr fontId="9" type="noConversion"/>
  <hyperlinks>
    <hyperlink ref="A1" r:id="rId1"/>
    <hyperlink ref="C3" r:id="rId2"/>
  </hyperlinks>
  <pageMargins left="0.51" right="0.31496062992125984" top="0.27559055118110237" bottom="0.35433070866141736" header="0.15748031496062992" footer="0.15748031496062992"/>
  <pageSetup paperSize="9" fitToHeight="0" orientation="portrait" r:id="rId3"/>
  <headerFooter alignWithMargins="0"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14</vt:i4>
      </vt:variant>
    </vt:vector>
  </HeadingPairs>
  <TitlesOfParts>
    <vt:vector size="41" baseType="lpstr">
      <vt:lpstr>Basic315</vt:lpstr>
      <vt:lpstr>Basic400</vt:lpstr>
      <vt:lpstr>Tegra425</vt:lpstr>
      <vt:lpstr>Tegra600</vt:lpstr>
      <vt:lpstr>Tegra1000</vt:lpstr>
      <vt:lpstr>TEGRA 1000NG</vt:lpstr>
      <vt:lpstr>spojky IN-SITU</vt:lpstr>
      <vt:lpstr>ACARO PP SN12</vt:lpstr>
      <vt:lpstr>KG 2000 PP</vt:lpstr>
      <vt:lpstr>X-Stream</vt:lpstr>
      <vt:lpstr>Solidwall SN12</vt:lpstr>
      <vt:lpstr>KG potrubí</vt:lpstr>
      <vt:lpstr>KG tvarovky</vt:lpstr>
      <vt:lpstr>QuickStream</vt:lpstr>
      <vt:lpstr>AZURA,Q-Bic</vt:lpstr>
      <vt:lpstr>X-Stream perfor.</vt:lpstr>
      <vt:lpstr>ORL-Oil Stream</vt:lpstr>
      <vt:lpstr>PE tvarovky</vt:lpstr>
      <vt:lpstr>Wavin TS - voda</vt:lpstr>
      <vt:lpstr>Wavin TS - kanál</vt:lpstr>
      <vt:lpstr>Wavin TS - plyn</vt:lpstr>
      <vt:lpstr>SafeTech-voda</vt:lpstr>
      <vt:lpstr>SafeTech-kanál</vt:lpstr>
      <vt:lpstr>SafeTech-plyn</vt:lpstr>
      <vt:lpstr>PE100 voda</vt:lpstr>
      <vt:lpstr>PE100 kanal</vt:lpstr>
      <vt:lpstr>PE100 plyn</vt:lpstr>
      <vt:lpstr>'AZURA,Q-Bic'!Názvy_tisku</vt:lpstr>
      <vt:lpstr>'KG potrubí'!Názvy_tisku</vt:lpstr>
      <vt:lpstr>'KG tvarovky'!Názvy_tisku</vt:lpstr>
      <vt:lpstr>'PE tvarovky'!Názvy_tisku</vt:lpstr>
      <vt:lpstr>'PE100 voda'!Názvy_tisku</vt:lpstr>
      <vt:lpstr>'SafeTech-kanál'!Názvy_tisku</vt:lpstr>
      <vt:lpstr>'SafeTech-plyn'!Názvy_tisku</vt:lpstr>
      <vt:lpstr>'SafeTech-voda'!Názvy_tisku</vt:lpstr>
      <vt:lpstr>Tegra425!Názvy_tisku</vt:lpstr>
      <vt:lpstr>Tegra600!Názvy_tisku</vt:lpstr>
      <vt:lpstr>'Wavin TS - kanál'!Názvy_tisku</vt:lpstr>
      <vt:lpstr>'Wavin TS - plyn'!Názvy_tisku</vt:lpstr>
      <vt:lpstr>'Wavin TS - voda'!Názvy_tisku</vt:lpstr>
      <vt:lpstr>'X-Stream'!Názvy_tisku</vt:lpstr>
    </vt:vector>
  </TitlesOfParts>
  <Company>Wavin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Děček</dc:creator>
  <cp:lastModifiedBy>Jana Hlavatá</cp:lastModifiedBy>
  <cp:lastPrinted>2017-02-16T04:50:36Z</cp:lastPrinted>
  <dcterms:created xsi:type="dcterms:W3CDTF">2006-02-05T09:51:25Z</dcterms:created>
  <dcterms:modified xsi:type="dcterms:W3CDTF">2018-04-13T08:38:44Z</dcterms:modified>
</cp:coreProperties>
</file>