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kub\Documents\ceníky_nové\"/>
    </mc:Choice>
  </mc:AlternateContent>
  <xr:revisionPtr revIDLastSave="0" documentId="8_{B15A366B-27BA-491B-AF8A-7085A4085C60}" xr6:coauthVersionLast="33" xr6:coauthVersionMax="33" xr10:uidLastSave="{00000000-0000-0000-0000-000000000000}"/>
  <bookViews>
    <workbookView xWindow="0" yWindow="0" windowWidth="23040" windowHeight="9096" xr2:uid="{C0FDA906-5FD5-45E5-B8E5-585405E92723}"/>
  </bookViews>
  <sheets>
    <sheet name="QuickStream" sheetId="1" r:id="rId1"/>
    <sheet name="AZURA,Q-Bic" sheetId="2" r:id="rId2"/>
    <sheet name="X-Stream perfor" sheetId="3" r:id="rId3"/>
    <sheet name="ORL-Oil Stream" sheetId="4" r:id="rId4"/>
  </sheets>
  <definedNames>
    <definedName name="_xlnm._FilterDatabase" localSheetId="0" hidden="1">QuickStream!$A$13:$H$334</definedName>
    <definedName name="_xlnm.Print_Titles" localSheetId="1">'AZURA,Q-Bic'!$13:$13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4" l="1"/>
  <c r="D41" i="4"/>
  <c r="D38" i="4"/>
  <c r="D37" i="4"/>
  <c r="D34" i="4"/>
  <c r="D33" i="4"/>
  <c r="D32" i="4"/>
  <c r="D31" i="4"/>
  <c r="D28" i="4"/>
  <c r="D27" i="4"/>
  <c r="D26" i="4"/>
  <c r="D23" i="4"/>
  <c r="D22" i="4"/>
  <c r="D21" i="4"/>
  <c r="D20" i="4"/>
  <c r="D19" i="4"/>
  <c r="D18" i="4"/>
  <c r="D17" i="4"/>
  <c r="D16" i="4"/>
  <c r="D15" i="4"/>
  <c r="D14" i="4"/>
  <c r="D65" i="3"/>
  <c r="D64" i="3"/>
  <c r="D63" i="3"/>
  <c r="D62" i="3"/>
  <c r="D61" i="3"/>
  <c r="D60" i="3"/>
  <c r="D59" i="3"/>
  <c r="D58" i="3"/>
  <c r="D56" i="3"/>
  <c r="D55" i="3"/>
  <c r="D54" i="3"/>
  <c r="D53" i="3"/>
  <c r="D52" i="3"/>
  <c r="D51" i="3"/>
  <c r="D48" i="3"/>
  <c r="D47" i="3"/>
  <c r="D46" i="3"/>
  <c r="D45" i="3"/>
  <c r="D44" i="3"/>
  <c r="D43" i="3"/>
  <c r="D42" i="3"/>
  <c r="D39" i="3"/>
  <c r="D38" i="3"/>
  <c r="D37" i="3"/>
  <c r="D36" i="3"/>
  <c r="D35" i="3"/>
  <c r="D34" i="3"/>
  <c r="D33" i="3"/>
  <c r="D32" i="3"/>
  <c r="D30" i="3"/>
  <c r="D29" i="3"/>
  <c r="D28" i="3"/>
  <c r="D27" i="3"/>
  <c r="D26" i="3"/>
  <c r="D25" i="3"/>
  <c r="D24" i="3"/>
  <c r="D23" i="3"/>
  <c r="D21" i="3"/>
  <c r="D20" i="3"/>
  <c r="D19" i="3"/>
  <c r="D18" i="3"/>
  <c r="D17" i="3"/>
  <c r="D16" i="3"/>
  <c r="D15" i="3"/>
  <c r="D14" i="3"/>
  <c r="D69" i="2"/>
  <c r="D68" i="2"/>
  <c r="D67" i="2"/>
  <c r="D66" i="2"/>
  <c r="D65" i="2"/>
  <c r="D64" i="2"/>
  <c r="D63" i="2"/>
  <c r="D62" i="2"/>
  <c r="D61" i="2"/>
  <c r="D60" i="2"/>
  <c r="D59" i="2"/>
  <c r="D58" i="2"/>
  <c r="E57" i="2"/>
  <c r="D55" i="2"/>
  <c r="D54" i="2"/>
  <c r="D53" i="2"/>
  <c r="D52" i="2"/>
  <c r="D51" i="2"/>
  <c r="D50" i="2"/>
  <c r="D49" i="2"/>
  <c r="D48" i="2"/>
  <c r="D47" i="2"/>
  <c r="D44" i="2"/>
  <c r="D43" i="2"/>
  <c r="D42" i="2"/>
  <c r="D41" i="2"/>
  <c r="D40" i="2"/>
  <c r="D39" i="2"/>
  <c r="D38" i="2"/>
  <c r="D37" i="2"/>
  <c r="D36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0" i="2"/>
  <c r="D19" i="2"/>
  <c r="D18" i="2"/>
  <c r="D17" i="2"/>
  <c r="D16" i="2"/>
  <c r="D15" i="2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E52" i="1"/>
  <c r="D52" i="1"/>
  <c r="E51" i="1"/>
  <c r="D51" i="1"/>
  <c r="E50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</calcChain>
</file>

<file path=xl/sharedStrings.xml><?xml version="1.0" encoding="utf-8"?>
<sst xmlns="http://schemas.openxmlformats.org/spreadsheetml/2006/main" count="1000" uniqueCount="928">
  <si>
    <t>www.wavin.cz</t>
  </si>
  <si>
    <t>Helenín 54/4760, 586 03 Jihlava 3</t>
  </si>
  <si>
    <t>tel.: 567 312 901</t>
  </si>
  <si>
    <t>tel.: 567 312 902</t>
  </si>
  <si>
    <t>ivana.pojerova@wavin.com</t>
  </si>
  <si>
    <t>Do Čertouz, hala B3 (exit 3 silnice R10) 193 00  Horní Počernice</t>
  </si>
  <si>
    <t>tel.: 326 983 745</t>
  </si>
  <si>
    <t>tel.: 326 983 746</t>
  </si>
  <si>
    <t xml:space="preserve">     IČ: 27560597</t>
  </si>
  <si>
    <t>jana.dvorakova@wavin.com</t>
  </si>
  <si>
    <t xml:space="preserve">     DIČ: CZ27560597</t>
  </si>
  <si>
    <t>Platnost od :</t>
  </si>
  <si>
    <t>Ceny jsou uvedeny bez 21% DPH</t>
  </si>
  <si>
    <t>WAVIN QUICKSTREAM PE</t>
  </si>
  <si>
    <t>Podtlakové odvodnění plochých střech</t>
  </si>
  <si>
    <r>
      <t xml:space="preserve">Materiál : </t>
    </r>
    <r>
      <rPr>
        <b/>
        <sz val="8"/>
        <rFont val="Arial CE"/>
        <charset val="238"/>
      </rPr>
      <t>PE</t>
    </r>
  </si>
  <si>
    <t>kód</t>
  </si>
  <si>
    <t>sortiment</t>
  </si>
  <si>
    <t>ceník Kč/ks</t>
  </si>
  <si>
    <t>cena po rabatu</t>
  </si>
  <si>
    <t>Rabat % :</t>
  </si>
  <si>
    <t>OF951910W</t>
  </si>
  <si>
    <t>Střešní vtok QS-P+ fóliový typ</t>
  </si>
  <si>
    <t>OF951920W</t>
  </si>
  <si>
    <t>Střešní vtok bezp. QS-P+ fóliový typ</t>
  </si>
  <si>
    <t>OF951930W</t>
  </si>
  <si>
    <t>Střešní vtok QS-P+ živičný typ</t>
  </si>
  <si>
    <t>OF970955W</t>
  </si>
  <si>
    <t>Příslušenství QS-P+ pro živičný typ</t>
  </si>
  <si>
    <t>OF951155W</t>
  </si>
  <si>
    <t xml:space="preserve">Doplněk bezpečnostních vtoků QS-P+ </t>
  </si>
  <si>
    <t>OF951810W</t>
  </si>
  <si>
    <t>Střešní vtok QSM 75 260 - fóliový typ</t>
  </si>
  <si>
    <t>OF951812W</t>
  </si>
  <si>
    <t>Střešní vtok QSM 75 260 - živičný typ</t>
  </si>
  <si>
    <t>OF951820W</t>
  </si>
  <si>
    <t>Střešní vtok QSM 75 260 - žlabový typ</t>
  </si>
  <si>
    <t>OF951822W</t>
  </si>
  <si>
    <t>Střešní vtok QSM 75 260 - fóliový typ + kačírek</t>
  </si>
  <si>
    <t>OF951824W</t>
  </si>
  <si>
    <t>Střešní vtok QSM 75 260 - živičný typ + kačírek</t>
  </si>
  <si>
    <t>OF951814W</t>
  </si>
  <si>
    <t>Doplněk bezpečnostích vtoků QSM 75</t>
  </si>
  <si>
    <t>OF954232W</t>
  </si>
  <si>
    <t>Elektrický ohřev QSM 75</t>
  </si>
  <si>
    <t>OF954231W</t>
  </si>
  <si>
    <t>Elektrický ohřev QS-P+</t>
  </si>
  <si>
    <t>OF925140W</t>
  </si>
  <si>
    <t>Spojka s vnitřním závitem d 40 2,5"</t>
  </si>
  <si>
    <t>OF925150W</t>
  </si>
  <si>
    <t>Spojka s vnitřním závitem d 50 2,5"</t>
  </si>
  <si>
    <t>OF925156W</t>
  </si>
  <si>
    <t>Spojka s vnitřním závitem d 56 2,5"</t>
  </si>
  <si>
    <t>OF925163W</t>
  </si>
  <si>
    <t>Spojka s vnitřním závitem d 63 2,5"</t>
  </si>
  <si>
    <t>OF925175W</t>
  </si>
  <si>
    <t xml:space="preserve">Spojka s vnitřním závitem d 75 2,5" </t>
  </si>
  <si>
    <t>OF953530W</t>
  </si>
  <si>
    <t>PS izolace ke strešním vtokům QSM 75</t>
  </si>
  <si>
    <t>OF959400W</t>
  </si>
  <si>
    <t>Nástavec střešního vtoku DN 315</t>
  </si>
  <si>
    <t>OF959420W</t>
  </si>
  <si>
    <t>Poklop DN 315</t>
  </si>
  <si>
    <t>OF999060W</t>
  </si>
  <si>
    <t>Set pro připojení parozábrany DN 75</t>
  </si>
  <si>
    <t>OF999055W</t>
  </si>
  <si>
    <t>Set pro připojení parozábrany s odvoňovací přípojkou DN 75</t>
  </si>
  <si>
    <t>OF970952W</t>
  </si>
  <si>
    <t>Plech základní  600x600x1,5</t>
  </si>
  <si>
    <t>OP910040W</t>
  </si>
  <si>
    <t xml:space="preserve">TRUBKA HDPE 40X3,0 5M         </t>
  </si>
  <si>
    <t>OP910050W</t>
  </si>
  <si>
    <t xml:space="preserve">TRUBKA HDPE 50X3,0 5M         </t>
  </si>
  <si>
    <t>OP910056W</t>
  </si>
  <si>
    <t xml:space="preserve">TRUBKA HDPE 56X3,0 5M         </t>
  </si>
  <si>
    <t>OP910063W</t>
  </si>
  <si>
    <t xml:space="preserve">TRUBKA HDPE 63X3,0 5M         </t>
  </si>
  <si>
    <t>OP910075W</t>
  </si>
  <si>
    <t xml:space="preserve">TRUBKA HDPE 75X3,0 5M         </t>
  </si>
  <si>
    <t>OP910090W</t>
  </si>
  <si>
    <t xml:space="preserve">TRUBKA HDPE 90X3,5 5M         </t>
  </si>
  <si>
    <t>OP910110W</t>
  </si>
  <si>
    <t xml:space="preserve">TRUBKA HDPE 110X4,3 5M        </t>
  </si>
  <si>
    <t>OP910125W</t>
  </si>
  <si>
    <t xml:space="preserve">TRUBKA HDPE 125X4,9 5M        </t>
  </si>
  <si>
    <t>OP910160W</t>
  </si>
  <si>
    <t xml:space="preserve">TRUBKA HDPE 160X6,2 5M        </t>
  </si>
  <si>
    <t>OP911200W</t>
  </si>
  <si>
    <t xml:space="preserve">TRUBKA HDPE 200X7,7 5M        </t>
  </si>
  <si>
    <t>OP911250W</t>
  </si>
  <si>
    <t xml:space="preserve">TRUBKA HDPE 250X9,6 5M        </t>
  </si>
  <si>
    <t>OP911315W</t>
  </si>
  <si>
    <t xml:space="preserve">TRUBKA HDPE 315X12,1 5M        </t>
  </si>
  <si>
    <t>OP900200W</t>
  </si>
  <si>
    <t xml:space="preserve">TRUBKA HDPE 200X6,2 5M        </t>
  </si>
  <si>
    <t>OP900250W</t>
  </si>
  <si>
    <t xml:space="preserve">TRUBKA HDPE 250X7,8 5M        </t>
  </si>
  <si>
    <t>OP900315W</t>
  </si>
  <si>
    <t xml:space="preserve">TRUBKA HDPE 315X9,8 5M        </t>
  </si>
  <si>
    <t>OF920040W</t>
  </si>
  <si>
    <t>Elektroodporový nátrubek WaviDuo d 40</t>
  </si>
  <si>
    <t>OF920050W</t>
  </si>
  <si>
    <t>Elektroodporový nátrubek WaviDuo d 50</t>
  </si>
  <si>
    <t>OF920056W</t>
  </si>
  <si>
    <t>Elektroodporový nátrubek WaviDuo d 56</t>
  </si>
  <si>
    <t>OF920063W</t>
  </si>
  <si>
    <t>Elektroodporový nátrubek WaviDuo d 63</t>
  </si>
  <si>
    <t>OF920075W</t>
  </si>
  <si>
    <t>Elektroodporový nátrubek WaviDuo d 75</t>
  </si>
  <si>
    <t>OF920090W</t>
  </si>
  <si>
    <t>Elektroodporový nátrubek WaviDuo d 90</t>
  </si>
  <si>
    <t>OF920110W</t>
  </si>
  <si>
    <t>Elektroodporový nátrubek WaviDuo d 110</t>
  </si>
  <si>
    <t>OF920125W</t>
  </si>
  <si>
    <t>Elektroodporový nátrubek WaviDuo d 125</t>
  </si>
  <si>
    <t>OF920160W</t>
  </si>
  <si>
    <t>Elektroodporový nátrubek WaviDuo d 160</t>
  </si>
  <si>
    <t>OF920200W</t>
  </si>
  <si>
    <t>Elektroodporový nátrubek WaviDuo d 200</t>
  </si>
  <si>
    <t>OF920250W</t>
  </si>
  <si>
    <t>Elektroodporový nátrubek WaviDuo d 250</t>
  </si>
  <si>
    <t>OF920315W</t>
  </si>
  <si>
    <t>Elektroodporový nátrubek WaviDuo d 315</t>
  </si>
  <si>
    <t>OF913010W</t>
  </si>
  <si>
    <t>Excentrická redukce 50/40</t>
  </si>
  <si>
    <t>OF913011W</t>
  </si>
  <si>
    <t>Excentrická redukce 56/40</t>
  </si>
  <si>
    <t>OF913012W</t>
  </si>
  <si>
    <t>Excentrická redukce 56/50</t>
  </si>
  <si>
    <t>OF913013W</t>
  </si>
  <si>
    <t>Excentrická redukce 63/40</t>
  </si>
  <si>
    <t>OF913014W</t>
  </si>
  <si>
    <t>Excentrická redukce 63/50</t>
  </si>
  <si>
    <t>OF913015W</t>
  </si>
  <si>
    <t>Excentrická redukce 63/56</t>
  </si>
  <si>
    <t>OF913016W</t>
  </si>
  <si>
    <t>Excentrická redukce 75/40</t>
  </si>
  <si>
    <t>OF913017W</t>
  </si>
  <si>
    <t>Excentrická redukce 75/50</t>
  </si>
  <si>
    <t>OF913018W</t>
  </si>
  <si>
    <t>Excentrická redukce 75/56</t>
  </si>
  <si>
    <t>OF913019W</t>
  </si>
  <si>
    <t>Excentrická redukce 75/63</t>
  </si>
  <si>
    <t>OF913020W</t>
  </si>
  <si>
    <t>Excentrická redukce 90/40</t>
  </si>
  <si>
    <t>OF913021W</t>
  </si>
  <si>
    <t>Excentrická redukce 90/50</t>
  </si>
  <si>
    <t>OF913022W</t>
  </si>
  <si>
    <t>Excentrická redukce 90/56</t>
  </si>
  <si>
    <t>OF913023W</t>
  </si>
  <si>
    <t>Excentrická redukce 90/63</t>
  </si>
  <si>
    <t>OF913024W</t>
  </si>
  <si>
    <t>Excentrická redukce 90/75</t>
  </si>
  <si>
    <t>OF913025W</t>
  </si>
  <si>
    <t>Excentrická redukce 110/40</t>
  </si>
  <si>
    <t>OF913026W</t>
  </si>
  <si>
    <t>Excentrická redukce 110/50</t>
  </si>
  <si>
    <t>OF913027W</t>
  </si>
  <si>
    <t>Excentrická redukce 110/56</t>
  </si>
  <si>
    <t>OF913028W</t>
  </si>
  <si>
    <t>Excentrická redukce 110/63</t>
  </si>
  <si>
    <t>OF913029W</t>
  </si>
  <si>
    <t>Excentrická redukce 110/75</t>
  </si>
  <si>
    <t>OF913030W</t>
  </si>
  <si>
    <t>Excentrická redukce 110/90</t>
  </si>
  <si>
    <t>OF913033W</t>
  </si>
  <si>
    <t>Excentrická redukce 125/75</t>
  </si>
  <si>
    <t>OF913034W</t>
  </si>
  <si>
    <t>Excentrická redukce 125/90</t>
  </si>
  <si>
    <t>OF913035W</t>
  </si>
  <si>
    <t>Excentrická redukce 125/110</t>
  </si>
  <si>
    <t>OF913036W</t>
  </si>
  <si>
    <t>Excentrická redukce 160/110</t>
  </si>
  <si>
    <t>OF913037W</t>
  </si>
  <si>
    <t>Excentrická redukce 160/125</t>
  </si>
  <si>
    <t>OF914130W</t>
  </si>
  <si>
    <t>Excentrická redukce 200/110</t>
  </si>
  <si>
    <t>OF914131W</t>
  </si>
  <si>
    <t>Excentrická redukce 200/125</t>
  </si>
  <si>
    <t>OF914132W</t>
  </si>
  <si>
    <t>Excentrická redukce 200/160</t>
  </si>
  <si>
    <t>OF914134W</t>
  </si>
  <si>
    <t>Excentrická redukce 250/160</t>
  </si>
  <si>
    <t>OF914135W</t>
  </si>
  <si>
    <t>Excentrická redukce 250/200</t>
  </si>
  <si>
    <t>OF914137W</t>
  </si>
  <si>
    <t>Excentrická redukce 315/200</t>
  </si>
  <si>
    <t>OF914138W</t>
  </si>
  <si>
    <t>Excentrická redukce 315/250</t>
  </si>
  <si>
    <t>OF914030W</t>
  </si>
  <si>
    <t xml:space="preserve">Excentrická redukce 200/110 SDR33 (prodloužená) </t>
  </si>
  <si>
    <t>OF914031W</t>
  </si>
  <si>
    <t xml:space="preserve">Excentrická redukce 200/125 SDR33 (prodloužená) </t>
  </si>
  <si>
    <t>OF914032W</t>
  </si>
  <si>
    <t xml:space="preserve">Excentrická redukce 200/160 SDR33 (prodloužená) </t>
  </si>
  <si>
    <t>OF914033W</t>
  </si>
  <si>
    <t xml:space="preserve">Excentrická redukce 250/200 SDR33 (prodloužená) </t>
  </si>
  <si>
    <t>OF914034W</t>
  </si>
  <si>
    <t xml:space="preserve">Excentrická redukce 315/250 SDR33 (prodloužená) </t>
  </si>
  <si>
    <t>OF901011W</t>
  </si>
  <si>
    <t>Koleno 15° d 110</t>
  </si>
  <si>
    <t>OF901012W</t>
  </si>
  <si>
    <t>Koleno 15° d 125</t>
  </si>
  <si>
    <t>OF901016W</t>
  </si>
  <si>
    <t>Koleno 15° d 160</t>
  </si>
  <si>
    <t>OF901020W</t>
  </si>
  <si>
    <t>Koleno 15° d 200</t>
  </si>
  <si>
    <t>OF901110W</t>
  </si>
  <si>
    <t>Koleno 30° d 110</t>
  </si>
  <si>
    <t>OF901125W</t>
  </si>
  <si>
    <t>Koleno 30° d 125</t>
  </si>
  <si>
    <t>OF901160W</t>
  </si>
  <si>
    <t>Koleno 30° d 160</t>
  </si>
  <si>
    <t>OF901200W</t>
  </si>
  <si>
    <t>Koleno 30° d 200</t>
  </si>
  <si>
    <t>OF901250W</t>
  </si>
  <si>
    <t>Koleno 30° d 250</t>
  </si>
  <si>
    <t>OF901315W</t>
  </si>
  <si>
    <t>Koleno 30° d 315</t>
  </si>
  <si>
    <t>OF902040W</t>
  </si>
  <si>
    <t>Koleno 45° d 40</t>
  </si>
  <si>
    <t>OF902050W</t>
  </si>
  <si>
    <t>Koleno 45° d 50</t>
  </si>
  <si>
    <t>OF902056W</t>
  </si>
  <si>
    <t>Koleno 45° d 56</t>
  </si>
  <si>
    <t>OF902063W</t>
  </si>
  <si>
    <t>Koleno 45° d 63</t>
  </si>
  <si>
    <t>OF902075W</t>
  </si>
  <si>
    <t>Koleno 45° d 75</t>
  </si>
  <si>
    <t>OF902090W</t>
  </si>
  <si>
    <t>Koleno 45° d 90</t>
  </si>
  <si>
    <t>OF902110W</t>
  </si>
  <si>
    <t>Koleno 45° d 110</t>
  </si>
  <si>
    <t>OF902125W</t>
  </si>
  <si>
    <t>Koleno 45° d 125</t>
  </si>
  <si>
    <t>OF902160W</t>
  </si>
  <si>
    <t>Koleno 45° d 160</t>
  </si>
  <si>
    <t>OF902220W</t>
  </si>
  <si>
    <t>Koleno 45° d 200</t>
  </si>
  <si>
    <t>OF902270W</t>
  </si>
  <si>
    <t>Koleno 45° d 250</t>
  </si>
  <si>
    <t>OF902335W</t>
  </si>
  <si>
    <t>Koleno 45° d 315</t>
  </si>
  <si>
    <t>OF902200W</t>
  </si>
  <si>
    <t>Koleno 45° d 200 SDR33</t>
  </si>
  <si>
    <t>OF902250W</t>
  </si>
  <si>
    <t>Koleno 45° d 250 SDR33</t>
  </si>
  <si>
    <t>OF902315W</t>
  </si>
  <si>
    <t>Koleno 45° d 315 SDR33</t>
  </si>
  <si>
    <t>OF903040W</t>
  </si>
  <si>
    <t>Koleno 88,5° d 40</t>
  </si>
  <si>
    <t>OF903050W</t>
  </si>
  <si>
    <t>Koleno 88,5° d 50</t>
  </si>
  <si>
    <t>OF903056W</t>
  </si>
  <si>
    <t>Koleno 88,5° d 56</t>
  </si>
  <si>
    <t>OF903063W</t>
  </si>
  <si>
    <t>Koleno 88,5° d 63</t>
  </si>
  <si>
    <t>OF903075W</t>
  </si>
  <si>
    <t>Koleno 88,5° d 75</t>
  </si>
  <si>
    <t>OF903090W</t>
  </si>
  <si>
    <t>Koleno 88,5° d 90</t>
  </si>
  <si>
    <t>OF903110W</t>
  </si>
  <si>
    <t>Koleno 88,5° d 110</t>
  </si>
  <si>
    <t>OF903125W</t>
  </si>
  <si>
    <t>Koleno 88,5° d 125</t>
  </si>
  <si>
    <t>OF903160W</t>
  </si>
  <si>
    <t>Koleno 88,5° d 160</t>
  </si>
  <si>
    <t>OF904200W</t>
  </si>
  <si>
    <t>Koleno 88,5° d 200 SDR33</t>
  </si>
  <si>
    <t>OF904250W</t>
  </si>
  <si>
    <t>Koleno 88,5° d 250 SDR33</t>
  </si>
  <si>
    <t>OF904315W</t>
  </si>
  <si>
    <t>Koleno 88,5° d 315 SDR33</t>
  </si>
  <si>
    <t>OF904220W</t>
  </si>
  <si>
    <t>Koleno 90° d 200</t>
  </si>
  <si>
    <t>OF904270W</t>
  </si>
  <si>
    <t>Koleno 90° d 250</t>
  </si>
  <si>
    <t>OF904335W</t>
  </si>
  <si>
    <t>Koleno 90° d 315</t>
  </si>
  <si>
    <t>OF911005W</t>
  </si>
  <si>
    <t>Odbočka 45° 40/40</t>
  </si>
  <si>
    <t>OF911010W</t>
  </si>
  <si>
    <t>Odbočka 45° 50/40</t>
  </si>
  <si>
    <t>OF911015W</t>
  </si>
  <si>
    <t>Odbočka 45° 50/50</t>
  </si>
  <si>
    <t>OF911020W</t>
  </si>
  <si>
    <t>Odbočka 45° 56/50</t>
  </si>
  <si>
    <t>OF911025W</t>
  </si>
  <si>
    <t>Odbočka 45° 56/56</t>
  </si>
  <si>
    <t>OF911030W</t>
  </si>
  <si>
    <t>Odbočka 45° 63/40</t>
  </si>
  <si>
    <t>OF911035W</t>
  </si>
  <si>
    <t>Odbočka 45° 63/50</t>
  </si>
  <si>
    <t>OF911040W</t>
  </si>
  <si>
    <t>Odbočka 45° 63/56</t>
  </si>
  <si>
    <t>OF911045W</t>
  </si>
  <si>
    <t>Odbočka 45° 63/63</t>
  </si>
  <si>
    <t>OF911050W</t>
  </si>
  <si>
    <t>Odbočka 45° 75/40</t>
  </si>
  <si>
    <t>OF911055W</t>
  </si>
  <si>
    <t>Odbočka 45° 75/50</t>
  </si>
  <si>
    <t>OF911060W</t>
  </si>
  <si>
    <t>Odbočka 45° 75/56</t>
  </si>
  <si>
    <t>OF911065W</t>
  </si>
  <si>
    <t>Odbočka 45° 75/63</t>
  </si>
  <si>
    <t>OF911070W</t>
  </si>
  <si>
    <t>Odbočka 45° 75/75</t>
  </si>
  <si>
    <t>OF911075W</t>
  </si>
  <si>
    <t>Odbočka 45° 90/40</t>
  </si>
  <si>
    <t>OF911080W</t>
  </si>
  <si>
    <t>Odbočka 45° 90/50</t>
  </si>
  <si>
    <t>OF911083W</t>
  </si>
  <si>
    <t>Odbočka 45° 90/56</t>
  </si>
  <si>
    <t>OF911085W</t>
  </si>
  <si>
    <t>Odbočka 45° 90/63</t>
  </si>
  <si>
    <t>OF911090W</t>
  </si>
  <si>
    <t>Odbočka 45° 90/75</t>
  </si>
  <si>
    <t>OF911095W</t>
  </si>
  <si>
    <t>Odbočka 45° 90/90</t>
  </si>
  <si>
    <t>OF911105W</t>
  </si>
  <si>
    <t>Odbočka 45° 110/40</t>
  </si>
  <si>
    <t>OF911110W</t>
  </si>
  <si>
    <t>Odbočka 45° 110/50</t>
  </si>
  <si>
    <t>OF911115W</t>
  </si>
  <si>
    <t>Odbočka 45° 110/56</t>
  </si>
  <si>
    <t>OF911120W</t>
  </si>
  <si>
    <t>Odbočka 45° 110/63</t>
  </si>
  <si>
    <t>OF911125W</t>
  </si>
  <si>
    <t>Odbočka 45° 110/75</t>
  </si>
  <si>
    <t>OF911130W</t>
  </si>
  <si>
    <t>Odbočka 45° 110/90</t>
  </si>
  <si>
    <t>OF911135W</t>
  </si>
  <si>
    <t>Odbočka 45° 110/110</t>
  </si>
  <si>
    <t>OF911140W</t>
  </si>
  <si>
    <t>Odbočka 45° 125/50</t>
  </si>
  <si>
    <t>OF911145W</t>
  </si>
  <si>
    <t>Odbočka 45° 125/63</t>
  </si>
  <si>
    <t>OF911150W</t>
  </si>
  <si>
    <t>Odbočka 45° 125/75</t>
  </si>
  <si>
    <t>OF911155W</t>
  </si>
  <si>
    <t>Odbočka 45° 125/90</t>
  </si>
  <si>
    <t>OF911160W</t>
  </si>
  <si>
    <t>Odbočka 45° 125/110</t>
  </si>
  <si>
    <t>OF911165W</t>
  </si>
  <si>
    <t>Odbočka 45° 125/125</t>
  </si>
  <si>
    <t>OF911170W</t>
  </si>
  <si>
    <t>Odbočka 45° 160/110</t>
  </si>
  <si>
    <t>OF911175W</t>
  </si>
  <si>
    <t>Odbočka 45° 160/125</t>
  </si>
  <si>
    <t>OF911180W</t>
  </si>
  <si>
    <t>Odbočka 45° 160/160</t>
  </si>
  <si>
    <t>OF911206W</t>
  </si>
  <si>
    <t>Odbočka 45° 200/110</t>
  </si>
  <si>
    <t>OF911211W</t>
  </si>
  <si>
    <t>Odbočka 45° 200/125</t>
  </si>
  <si>
    <t>OF911216W</t>
  </si>
  <si>
    <t>Odbočka 45° 200/160</t>
  </si>
  <si>
    <t>OF911221W</t>
  </si>
  <si>
    <t>Odbočka 45° 200/200</t>
  </si>
  <si>
    <t>OF911226W</t>
  </si>
  <si>
    <t>Odbočka 45° 250/110</t>
  </si>
  <si>
    <t>OF911231W</t>
  </si>
  <si>
    <t>Odbočka 45° 250/125</t>
  </si>
  <si>
    <t>OF911236W</t>
  </si>
  <si>
    <t>Odbočka 45° 250/160</t>
  </si>
  <si>
    <t>OF911241W</t>
  </si>
  <si>
    <t>Odbočka 45° 250/200</t>
  </si>
  <si>
    <t>OF911246W</t>
  </si>
  <si>
    <t>Odbočka 45° 250/250</t>
  </si>
  <si>
    <t>OF911306W</t>
  </si>
  <si>
    <t>Odbočka 45° 315/110</t>
  </si>
  <si>
    <t>OF911311W</t>
  </si>
  <si>
    <t>Odbočka 45° 315/125</t>
  </si>
  <si>
    <t>OF911316W</t>
  </si>
  <si>
    <t>Odbočka 45° 315/160</t>
  </si>
  <si>
    <t>OF911321W</t>
  </si>
  <si>
    <t>Odbočka 45° 315/200</t>
  </si>
  <si>
    <t>OF911326W</t>
  </si>
  <si>
    <t>Odbočka 45° 315/250</t>
  </si>
  <si>
    <t>OF911331W</t>
  </si>
  <si>
    <t>Odbočka 45° 315/315</t>
  </si>
  <si>
    <t>OF911205W</t>
  </si>
  <si>
    <t>Odbočka 45° 200/110 SDR33</t>
  </si>
  <si>
    <t>OF911210W</t>
  </si>
  <si>
    <t>Odbočka 45° 200/125 SDR33</t>
  </si>
  <si>
    <t>OF911215W</t>
  </si>
  <si>
    <t>Odbočka 45° 200/160 SDR33</t>
  </si>
  <si>
    <t>OF911220W</t>
  </si>
  <si>
    <t>Odbočka 45° 200/200 SDR33</t>
  </si>
  <si>
    <t>OF911225W</t>
  </si>
  <si>
    <t>Odbočka 45° 250/110 SDR33</t>
  </si>
  <si>
    <t>OF911230W</t>
  </si>
  <si>
    <t>Odbočka 45° 250/125 SDR33</t>
  </si>
  <si>
    <t>OF911235W</t>
  </si>
  <si>
    <t>Odbočka 45° 250/160 SDR33</t>
  </si>
  <si>
    <t>OF911240W</t>
  </si>
  <si>
    <t>Odbočka 45° 250/200 SDR33</t>
  </si>
  <si>
    <t>OF911245W</t>
  </si>
  <si>
    <t>Odbočka 45° 250/250 SDR33</t>
  </si>
  <si>
    <t>OF911305W</t>
  </si>
  <si>
    <t>Odbočka 45° 315/110 SDR33</t>
  </si>
  <si>
    <t>OF911310W</t>
  </si>
  <si>
    <t>Odbočka 45° 315/125 SDR33</t>
  </si>
  <si>
    <t>OF911315W</t>
  </si>
  <si>
    <t>Odbočka 45° 315/160 SDR33</t>
  </si>
  <si>
    <t>OF911320W</t>
  </si>
  <si>
    <t>Odbočka 45° 315/200 SDR33</t>
  </si>
  <si>
    <t>OF911325W</t>
  </si>
  <si>
    <t>Odbočka 45° 315/250 SDR33</t>
  </si>
  <si>
    <t>OF911330W</t>
  </si>
  <si>
    <t>Odbočka 45° 315/315 SDR33</t>
  </si>
  <si>
    <t>OF917040W</t>
  </si>
  <si>
    <t>Čistící kus 90° rovný 40/40</t>
  </si>
  <si>
    <t>OF917050W</t>
  </si>
  <si>
    <t>Čistící kus 90° rovný 50/50</t>
  </si>
  <si>
    <t>OF917063W</t>
  </si>
  <si>
    <t>Čistící kus 90° rovný 63/63</t>
  </si>
  <si>
    <t>OF917075W</t>
  </si>
  <si>
    <t>Čistící kus 90° rovný 75/75</t>
  </si>
  <si>
    <t>OF917090W</t>
  </si>
  <si>
    <t>Čistící kus 90° rovný 90/90</t>
  </si>
  <si>
    <t>OF917110W</t>
  </si>
  <si>
    <t>Čistící kus 90° rovný 110/110</t>
  </si>
  <si>
    <t>OF917125W</t>
  </si>
  <si>
    <t>Čistící kus 90° rovný 125/110</t>
  </si>
  <si>
    <t>OF917160W</t>
  </si>
  <si>
    <t>Čistící kus 90° rovný 160/110</t>
  </si>
  <si>
    <t>OF917200W</t>
  </si>
  <si>
    <t>Čistící kus 90° rovný 200/110</t>
  </si>
  <si>
    <t>OF917250W</t>
  </si>
  <si>
    <t>Čistící kus 90° rovný 250/110</t>
  </si>
  <si>
    <t>OF917315W</t>
  </si>
  <si>
    <t>Čistící kus 90° rovný 315/110</t>
  </si>
  <si>
    <t>OF928040W</t>
  </si>
  <si>
    <t>Kompenzační hrdlo s těsněním d 40</t>
  </si>
  <si>
    <t>OF928050W</t>
  </si>
  <si>
    <t>Kompenzační hrdlo s těsněním d 50</t>
  </si>
  <si>
    <t>OF928056W</t>
  </si>
  <si>
    <t>Kompenzační hrdlo s těsněním d 56</t>
  </si>
  <si>
    <t>OF928063W</t>
  </si>
  <si>
    <t>Kompenzační hrdlo s těsněním d 63</t>
  </si>
  <si>
    <t>OF928075W</t>
  </si>
  <si>
    <t>Kompenzační hrdlo s těsněním d 75</t>
  </si>
  <si>
    <t>OF928090W</t>
  </si>
  <si>
    <t>Kompenzační hrdlo s těsněním d 90</t>
  </si>
  <si>
    <t>OF928110W</t>
  </si>
  <si>
    <t>Kompenzační hrdlo s těsněním d 110</t>
  </si>
  <si>
    <t>OF928125W</t>
  </si>
  <si>
    <t>Kompenzační hrdlo s těsněním d 125</t>
  </si>
  <si>
    <t>OF928160W</t>
  </si>
  <si>
    <t>Kompenzační hrdlo s těsněním d 160</t>
  </si>
  <si>
    <t>OF928200W</t>
  </si>
  <si>
    <t>Kompenzační hrdlo s těsněním d 200</t>
  </si>
  <si>
    <t>OF928250W</t>
  </si>
  <si>
    <t>Kompenzační hrdlo s těsněním d 250</t>
  </si>
  <si>
    <t>OF928315W</t>
  </si>
  <si>
    <t>Kompenzační hrdlo s těsněním d 315</t>
  </si>
  <si>
    <t>OF927040W</t>
  </si>
  <si>
    <t>Hrdlo se zátkou d 40</t>
  </si>
  <si>
    <t>OF927050W</t>
  </si>
  <si>
    <t>Hrdlo se zátkou d 50</t>
  </si>
  <si>
    <t>OF927056W</t>
  </si>
  <si>
    <t>Hrdlo se zátkou d 56</t>
  </si>
  <si>
    <t>OF927063W</t>
  </si>
  <si>
    <t>Hrdlo se zátkou d 63</t>
  </si>
  <si>
    <t>OF927075W</t>
  </si>
  <si>
    <t>Hrdlo se zátkou d 75</t>
  </si>
  <si>
    <t>OF927090W</t>
  </si>
  <si>
    <t>Hrdlo se zátkou d 90</t>
  </si>
  <si>
    <t>OF927110W</t>
  </si>
  <si>
    <t>Hrdlo se zátkou d 110</t>
  </si>
  <si>
    <t>OF927125W</t>
  </si>
  <si>
    <t>Hrdlo se zátkou d 125</t>
  </si>
  <si>
    <t>OF927160W</t>
  </si>
  <si>
    <t>Hrdlo se zátkou d 160</t>
  </si>
  <si>
    <t>OF905040W</t>
  </si>
  <si>
    <t>Prodloužené koleno 90° úhlové d 40</t>
  </si>
  <si>
    <t>OF905050W</t>
  </si>
  <si>
    <t>Prodloužené koleno 90° úhlové d 50</t>
  </si>
  <si>
    <t>OF905056W</t>
  </si>
  <si>
    <t>Prodloužené koleno 90° úhlové d 56</t>
  </si>
  <si>
    <t>OF905063W</t>
  </si>
  <si>
    <t>Prodloužené koleno 90° úhlové d 63</t>
  </si>
  <si>
    <t>OF905075W</t>
  </si>
  <si>
    <t>Prodloužené koleno 90° úhlové d 75</t>
  </si>
  <si>
    <t>OF905090W</t>
  </si>
  <si>
    <t>Prodloužené koleno 90° úhlové d 90</t>
  </si>
  <si>
    <t>OF905110W</t>
  </si>
  <si>
    <t>Prodloužené koleno 90° úhlové d 110</t>
  </si>
  <si>
    <t>OF905125W</t>
  </si>
  <si>
    <t>Prodloužené koleno 90° úhlové d 125</t>
  </si>
  <si>
    <t>OF905160W</t>
  </si>
  <si>
    <t>Prodloužené koleno 90° úhlové d 160</t>
  </si>
  <si>
    <t>OF965040W</t>
  </si>
  <si>
    <t>Podpěrný žlab d 40</t>
  </si>
  <si>
    <t>OF965050W</t>
  </si>
  <si>
    <t>Podpěrný žlab d 50</t>
  </si>
  <si>
    <t>OF965056W</t>
  </si>
  <si>
    <t>Podpěrný žlab d 56</t>
  </si>
  <si>
    <t>OF965063W</t>
  </si>
  <si>
    <t>Podpěrný žlab d 63</t>
  </si>
  <si>
    <t>OF965075W</t>
  </si>
  <si>
    <t>Podpěrný žlab d 75</t>
  </si>
  <si>
    <t>OF965090W</t>
  </si>
  <si>
    <t>Podpěrný žlab d 90</t>
  </si>
  <si>
    <t>OF965110W</t>
  </si>
  <si>
    <t>Podpěrný žlab d 110</t>
  </si>
  <si>
    <t>OF965125W</t>
  </si>
  <si>
    <t>Podpěrný žlab d 125</t>
  </si>
  <si>
    <t>OF965160W</t>
  </si>
  <si>
    <t>Podpěrný žlab d 160</t>
  </si>
  <si>
    <t>OF965200W</t>
  </si>
  <si>
    <t>Podpěrný žlab d 200</t>
  </si>
  <si>
    <t>OF965250W</t>
  </si>
  <si>
    <t>Podpěrný žlab d 250</t>
  </si>
  <si>
    <t>OF965315W</t>
  </si>
  <si>
    <t>Podpěrný žlab d 315</t>
  </si>
  <si>
    <t>OF990100W</t>
  </si>
  <si>
    <t>Elektroodporová svářečka WaviDuo 40-160</t>
  </si>
  <si>
    <t>Cena na dotaz</t>
  </si>
  <si>
    <t>OF990315W</t>
  </si>
  <si>
    <t>Elektroodporová svářečka WaviDuo 40-315</t>
  </si>
  <si>
    <t>OF990200W</t>
  </si>
  <si>
    <t>Styková svářečky Universal</t>
  </si>
  <si>
    <t>OF990300W</t>
  </si>
  <si>
    <t>Styková svářečky Media</t>
  </si>
  <si>
    <t>OF990310W</t>
  </si>
  <si>
    <t>Styková svářečky Maxi</t>
  </si>
  <si>
    <t>OF994510W</t>
  </si>
  <si>
    <t>Ruční řezačka PE trubek 40-63</t>
  </si>
  <si>
    <t>OF994520W</t>
  </si>
  <si>
    <t>Ruční řezačka PE trubek 50-140</t>
  </si>
  <si>
    <t>OF994530W</t>
  </si>
  <si>
    <t>Ruční řezačka PE trubek 100-160</t>
  </si>
  <si>
    <t>OF995550W</t>
  </si>
  <si>
    <t>Škrabka  PE potrubí</t>
  </si>
  <si>
    <t>OF995180W</t>
  </si>
  <si>
    <t>Čistící přípravek PE potrubí 0,75 lit.</t>
  </si>
  <si>
    <t>OF972920N</t>
  </si>
  <si>
    <t>Montážní lišta 30/30 6m</t>
  </si>
  <si>
    <t>OF972930N</t>
  </si>
  <si>
    <t>Montážní lišta 30/45 6m</t>
  </si>
  <si>
    <t>OF972940N</t>
  </si>
  <si>
    <t>Montážní lišta 41/62 6m</t>
  </si>
  <si>
    <t>OF972960N</t>
  </si>
  <si>
    <t>Spojka montážní lišty 30/30</t>
  </si>
  <si>
    <t>OF972965N</t>
  </si>
  <si>
    <t>Spojka montážní lišty 30/45</t>
  </si>
  <si>
    <t>OF972970N</t>
  </si>
  <si>
    <t>Spojka montážní lišty 41/62</t>
  </si>
  <si>
    <t>OF972980N</t>
  </si>
  <si>
    <t>Držák montážní lišty 30/30</t>
  </si>
  <si>
    <t>OF972985N</t>
  </si>
  <si>
    <t>Držák montážní lišty 30/45</t>
  </si>
  <si>
    <t>OF972990N</t>
  </si>
  <si>
    <t>Držák montážní lišty 41/62</t>
  </si>
  <si>
    <t>OF972040N</t>
  </si>
  <si>
    <t>Instalační objímka horizontální potrubí d 40</t>
  </si>
  <si>
    <t>OF972050N</t>
  </si>
  <si>
    <t>Instalační objímka horizontální potrubí d 50</t>
  </si>
  <si>
    <t>OF972056N</t>
  </si>
  <si>
    <t>Instalační objímka horizontální potrubí d 56</t>
  </si>
  <si>
    <t>OF972063N</t>
  </si>
  <si>
    <t>Instalační objímka horizontální potrubí d 63</t>
  </si>
  <si>
    <t>OF972075N</t>
  </si>
  <si>
    <t>Instalační objímka horizontální potrubí d 75</t>
  </si>
  <si>
    <t>OF972090N</t>
  </si>
  <si>
    <t>Instalační objímka horizontální potrubí d 90</t>
  </si>
  <si>
    <t>OF972110N</t>
  </si>
  <si>
    <t>Instalační objímka horizontální potrubí d 110</t>
  </si>
  <si>
    <t>OF972125N</t>
  </si>
  <si>
    <t>Instalační objímka horizontální potrubí d 125</t>
  </si>
  <si>
    <t>OF972160N</t>
  </si>
  <si>
    <t>Instalační objímka horizontální potrubí d 160</t>
  </si>
  <si>
    <t>OF972200N</t>
  </si>
  <si>
    <t>Instalační objímka horizontální potrubí d 200</t>
  </si>
  <si>
    <t>OF972250N</t>
  </si>
  <si>
    <t>Instalační objímka horizontální potrubí d 250</t>
  </si>
  <si>
    <t>OF972315N</t>
  </si>
  <si>
    <t>Instalační objímka horizontální potrubí d 315</t>
  </si>
  <si>
    <t>OF970040N</t>
  </si>
  <si>
    <t>Instalační objímka vertikálního potrubí d 40</t>
  </si>
  <si>
    <t>OF970050N</t>
  </si>
  <si>
    <t>Instalační objímka vertikálního potrubí d 50</t>
  </si>
  <si>
    <t>OF970056N</t>
  </si>
  <si>
    <t>Instalační objímka vertikálního potrubí d 56</t>
  </si>
  <si>
    <t>OF970063N</t>
  </si>
  <si>
    <t>Instalační objímka vertikálního potrubí d 63</t>
  </si>
  <si>
    <t>OF970075N</t>
  </si>
  <si>
    <t>Instalační objímka vertikálního potrubí d 75</t>
  </si>
  <si>
    <t>OF970090N</t>
  </si>
  <si>
    <t>Instalační objímka vertikálního potrubí d 90</t>
  </si>
  <si>
    <t>OF970110N</t>
  </si>
  <si>
    <t>Instalační objímka vertikálního potrubí d 110</t>
  </si>
  <si>
    <t>OF970125N</t>
  </si>
  <si>
    <t>Instalační objímka vertikálního potrubí d 125</t>
  </si>
  <si>
    <t>OF970160N</t>
  </si>
  <si>
    <t>Instalační objímka vertikálního potrubí d 160</t>
  </si>
  <si>
    <t>OF970200N</t>
  </si>
  <si>
    <t>Instalační objímka vertikálního potrubí d 200</t>
  </si>
  <si>
    <t>OF970250N</t>
  </si>
  <si>
    <t>Instalační objímka vertikálního potrubí d 250</t>
  </si>
  <si>
    <t>OF970315N</t>
  </si>
  <si>
    <t>Instalační objímka vertikálního potrubí d 315</t>
  </si>
  <si>
    <t>OF973040N</t>
  </si>
  <si>
    <t>Pevný bod d 40</t>
  </si>
  <si>
    <t>OF973050N</t>
  </si>
  <si>
    <t>Pevný bod d 50</t>
  </si>
  <si>
    <t>OF973056N</t>
  </si>
  <si>
    <t>Pevný bod d 56</t>
  </si>
  <si>
    <t>OF973063N</t>
  </si>
  <si>
    <t>Pevný bod d 63</t>
  </si>
  <si>
    <t>OF973075N</t>
  </si>
  <si>
    <t>Pevný bod d 75</t>
  </si>
  <si>
    <t>OF973090N</t>
  </si>
  <si>
    <t>Pevný bod d 90</t>
  </si>
  <si>
    <t>OF973110N</t>
  </si>
  <si>
    <t>Pevný bod d 110</t>
  </si>
  <si>
    <t>OF973125N</t>
  </si>
  <si>
    <t>Pevný bod d 125</t>
  </si>
  <si>
    <t>OF973160N</t>
  </si>
  <si>
    <t>Pevný bod d 160</t>
  </si>
  <si>
    <t>OF973200N</t>
  </si>
  <si>
    <t>Pevný bod d 200</t>
  </si>
  <si>
    <t>OF973250N</t>
  </si>
  <si>
    <t>Pevný bod d 250</t>
  </si>
  <si>
    <t>OF973315N</t>
  </si>
  <si>
    <t>Pevný bod d 315</t>
  </si>
  <si>
    <t>OF972504N</t>
  </si>
  <si>
    <t>QS OBJÍMKA LT 40</t>
  </si>
  <si>
    <t>OF972507N</t>
  </si>
  <si>
    <t>QS OBJÍMKA LT 50</t>
  </si>
  <si>
    <t>OF972510N</t>
  </si>
  <si>
    <t>QS OBJÍMKA LT 56</t>
  </si>
  <si>
    <t>OF972513N</t>
  </si>
  <si>
    <t>QS OBJÍMKA LT 63</t>
  </si>
  <si>
    <t>OF972516N</t>
  </si>
  <si>
    <t>QS OBJÍMKA LT 75</t>
  </si>
  <si>
    <t>OF972522N</t>
  </si>
  <si>
    <t>QS OBJÍMKA LT 90</t>
  </si>
  <si>
    <t>OF972528N</t>
  </si>
  <si>
    <t>QS OBJÍMKA LT 110</t>
  </si>
  <si>
    <t>OF972531N</t>
  </si>
  <si>
    <t>QS OBJÍMKA LT 125</t>
  </si>
  <si>
    <t>OF972534N</t>
  </si>
  <si>
    <t>QS OBJÍMKA LT 160</t>
  </si>
  <si>
    <t>OF972537N</t>
  </si>
  <si>
    <t>QS OBJÍMKA LT 200</t>
  </si>
  <si>
    <t>OF977120N</t>
  </si>
  <si>
    <t>Závitová tyč M10 1m</t>
  </si>
  <si>
    <t>OF977125N</t>
  </si>
  <si>
    <t>Závitová tyč M10 2m</t>
  </si>
  <si>
    <t>OF977210N</t>
  </si>
  <si>
    <t>Závitová trubka 1/2" 2m</t>
  </si>
  <si>
    <t>OF977220N</t>
  </si>
  <si>
    <t>Závitová trubka 1" 2m</t>
  </si>
  <si>
    <t>OF974110N</t>
  </si>
  <si>
    <t>Stěnový úchyt 1/2"</t>
  </si>
  <si>
    <t>OF974120N</t>
  </si>
  <si>
    <t>Stěnový úchyt 1"</t>
  </si>
  <si>
    <t>OF981010N</t>
  </si>
  <si>
    <t>Trapézový závěs 10,5</t>
  </si>
  <si>
    <t>OF981020N</t>
  </si>
  <si>
    <t>Trapézový závěs M10</t>
  </si>
  <si>
    <t xml:space="preserve">     IČ: 29101883</t>
  </si>
  <si>
    <t xml:space="preserve">     DIČ: CZ29101883</t>
  </si>
  <si>
    <t>WAVIN Q-Bic, AZURA</t>
  </si>
  <si>
    <t>Akumulační boxy pro hospodaření s dešťovou vodou.</t>
  </si>
  <si>
    <t>ZASAKOVACÍ - RETENČNÍ SYSTÉMY</t>
  </si>
  <si>
    <t>LF100000W</t>
  </si>
  <si>
    <t>Akumulační box Azura</t>
  </si>
  <si>
    <t>LF100800W</t>
  </si>
  <si>
    <t>Spojka Azura - klip</t>
  </si>
  <si>
    <t>LF100300W</t>
  </si>
  <si>
    <t>Spojka AZURA - trubka</t>
  </si>
  <si>
    <t>LF100100W</t>
  </si>
  <si>
    <t>Geotextile GEON 250 AZURA 2x3m</t>
  </si>
  <si>
    <t>LF100200W</t>
  </si>
  <si>
    <t>Geotextile GEON 250 AZURA 2x80m</t>
  </si>
  <si>
    <t>LF105100W</t>
  </si>
  <si>
    <t>Kryt odvzdušnění</t>
  </si>
  <si>
    <t>LF200000W</t>
  </si>
  <si>
    <t>Akumulační box Q-Bic</t>
  </si>
  <si>
    <t>LF200010W</t>
  </si>
  <si>
    <t>Akumulační box Q-BB - bez revize</t>
  </si>
  <si>
    <t>LF200700W</t>
  </si>
  <si>
    <t>Vstupní hrdlo Q-Bic 160/315</t>
  </si>
  <si>
    <t>LF200710W</t>
  </si>
  <si>
    <t>Vstupní hrdlo Q-Bic 400</t>
  </si>
  <si>
    <t>LF200720W</t>
  </si>
  <si>
    <t>Vstupní hrdlo Q-Bic 500</t>
  </si>
  <si>
    <t>LF200800W</t>
  </si>
  <si>
    <t>Spojka Q-Bic - klip</t>
  </si>
  <si>
    <t>LF200300W</t>
  </si>
  <si>
    <t>Spojka Q-Bic - trubka</t>
  </si>
  <si>
    <t>LF200400W</t>
  </si>
  <si>
    <t>Záslepka Q-Bic (35 kPa)</t>
  </si>
  <si>
    <t>LF200500W</t>
  </si>
  <si>
    <t>Záslepka Q-Bic (70 kPa)</t>
  </si>
  <si>
    <t>LF200900W</t>
  </si>
  <si>
    <t>Kónický adaptér</t>
  </si>
  <si>
    <t>LF200670W</t>
  </si>
  <si>
    <t>Šachtový adaptér (TEGRA 600/500) - Q-Bic</t>
  </si>
  <si>
    <t>LF200660W</t>
  </si>
  <si>
    <t>Šachtový adaptér (TEGRA 600/315) - Q-Bic</t>
  </si>
  <si>
    <t>LF200650W</t>
  </si>
  <si>
    <t>Šachtový adaptér (400/315) - Q-Bic</t>
  </si>
  <si>
    <t>LF200050W</t>
  </si>
  <si>
    <t>Akumulační box Q-Bic Plus</t>
  </si>
  <si>
    <t>LF200601W</t>
  </si>
  <si>
    <t>Dno uzavřené Q-Bic Plus</t>
  </si>
  <si>
    <t>LF200602W</t>
  </si>
  <si>
    <t>Dno otevřené Q-Bic Plus</t>
  </si>
  <si>
    <t>LF200750W</t>
  </si>
  <si>
    <t>Boční deska 1,2m Q-Bic Plus</t>
  </si>
  <si>
    <t>LF200755W</t>
  </si>
  <si>
    <t>Vstupní deska Q-Bic Plus</t>
  </si>
  <si>
    <t>LF200756W</t>
  </si>
  <si>
    <t>Vstupní deska DN 315 Q-Bic Plus</t>
  </si>
  <si>
    <t>LF200640W</t>
  </si>
  <si>
    <t>Šachtový adaptér 315 Q-Bic Plus</t>
  </si>
  <si>
    <t>LF200740W</t>
  </si>
  <si>
    <t>Šachtový adaptér 425 Q-Bic Plus</t>
  </si>
  <si>
    <t>LF200840W</t>
  </si>
  <si>
    <t>Šachtový adaptér 600 Q-Bic Plus</t>
  </si>
  <si>
    <t>FILTRACE</t>
  </si>
  <si>
    <t>LF100580W</t>
  </si>
  <si>
    <t>AZURA koš filtrační - nahradní</t>
  </si>
  <si>
    <t>LF152152W</t>
  </si>
  <si>
    <t>AZURA š. filtrační 2m T425, včetně koše, bez poklopu</t>
  </si>
  <si>
    <t>LF100400W</t>
  </si>
  <si>
    <t>Filtr 160 pro dešťovou šachtu AZURA</t>
  </si>
  <si>
    <t>LF100500W</t>
  </si>
  <si>
    <t>Filtr 200 pro dešťovou šachtu AZURA</t>
  </si>
  <si>
    <t>LF100505W</t>
  </si>
  <si>
    <t>Filtr 250 pro dešťovou šachtu AZURA</t>
  </si>
  <si>
    <t>LF100510W</t>
  </si>
  <si>
    <t>Filtr 315 pro dešťovou šachtu AZURA</t>
  </si>
  <si>
    <t>LF380010W</t>
  </si>
  <si>
    <t>Certaro filter 110</t>
  </si>
  <si>
    <t>LF380020W</t>
  </si>
  <si>
    <t>Certaro filter 160</t>
  </si>
  <si>
    <t>LF380030W</t>
  </si>
  <si>
    <t>Certaro filter 200</t>
  </si>
  <si>
    <t>REGULACE DO ŠACHTY *</t>
  </si>
  <si>
    <t>LF101100N</t>
  </si>
  <si>
    <t>Regulační prvek typ T 110</t>
  </si>
  <si>
    <t>LF101125N</t>
  </si>
  <si>
    <t>Regulační prvek typ T 125</t>
  </si>
  <si>
    <t>LF101160N</t>
  </si>
  <si>
    <t>Regulační prvek typ T 160</t>
  </si>
  <si>
    <t>LF101200N</t>
  </si>
  <si>
    <t>Regulační prvek typ T 200</t>
  </si>
  <si>
    <t>LF101250N</t>
  </si>
  <si>
    <t>Regulační prvek typ T 250</t>
  </si>
  <si>
    <t>LF101300N</t>
  </si>
  <si>
    <t>Regulační prvek typ T 300</t>
  </si>
  <si>
    <t>LF102100N</t>
  </si>
  <si>
    <t>Regulační prvek typ L 110</t>
  </si>
  <si>
    <t>LF102125N</t>
  </si>
  <si>
    <t>Regulační prvek typ L 125</t>
  </si>
  <si>
    <t>LF102160N</t>
  </si>
  <si>
    <t>Regulační prvek typ L 160</t>
  </si>
  <si>
    <t>LF102200N</t>
  </si>
  <si>
    <t>Regulační prvek typ L 200</t>
  </si>
  <si>
    <t>LF102250N</t>
  </si>
  <si>
    <t>Regulační prvek typ L 250</t>
  </si>
  <si>
    <t>LF102300N</t>
  </si>
  <si>
    <t>Regulační prvek typ L 300</t>
  </si>
  <si>
    <t xml:space="preserve">* regulace do šachty - nutno odsouhlasit technické řešení před objednáním </t>
  </si>
  <si>
    <t>REGULACE - VÍROVÝ VENTIL **</t>
  </si>
  <si>
    <t>Wavin + Mosbaek pro průtoky 2-6,5l/s</t>
  </si>
  <si>
    <t>Wavin + Mosbaek pro průtoky 3-9,5l/s</t>
  </si>
  <si>
    <t>Wavin + Mosbaek pro průtoky 4-17l/s</t>
  </si>
  <si>
    <t>Wavin + Mosbaek pro průtoky 4,5-19 l/s</t>
  </si>
  <si>
    <t>Wavin + Mosbaek pro průtoky 6-27 l/s</t>
  </si>
  <si>
    <t>Wavin + Mosbaek pro průtoky 8-34 l/s</t>
  </si>
  <si>
    <t>Wavin + Mosbaek pro průtoky 20-100 l/s</t>
  </si>
  <si>
    <t>**Pro nacenění nutno individuálně poptat</t>
  </si>
  <si>
    <r>
      <t xml:space="preserve">Korugované potrubí  SN8 </t>
    </r>
    <r>
      <rPr>
        <b/>
        <u/>
        <sz val="16"/>
        <rFont val="Arial CE"/>
        <family val="2"/>
        <charset val="238"/>
      </rPr>
      <t>X-STREAM Perforované</t>
    </r>
  </si>
  <si>
    <t>Sortiment není skladem v ČR - před objednávkou nutno prověřit termín dodání</t>
  </si>
  <si>
    <r>
      <t xml:space="preserve">Materiál : </t>
    </r>
    <r>
      <rPr>
        <b/>
        <sz val="8"/>
        <rFont val="Arial CE"/>
        <family val="2"/>
        <charset val="238"/>
      </rPr>
      <t>PP</t>
    </r>
  </si>
  <si>
    <t xml:space="preserve">Ceny potrubí bez těsnění. </t>
  </si>
  <si>
    <r>
      <t xml:space="preserve">Tuhost : </t>
    </r>
    <r>
      <rPr>
        <b/>
        <sz val="9"/>
        <rFont val="Arial CE"/>
        <family val="2"/>
        <charset val="238"/>
      </rPr>
      <t>SN8</t>
    </r>
  </si>
  <si>
    <t>Drenážní potrubí,  perforace 360° x 1,5mm</t>
  </si>
  <si>
    <t>LP005156W</t>
  </si>
  <si>
    <t>X-Stream Perfor360° DN150/6m PP SN8</t>
  </si>
  <si>
    <t>LP005206W</t>
  </si>
  <si>
    <t>X-Stream Perfor360° DN200/6m PP SN8</t>
  </si>
  <si>
    <t>LP005256W</t>
  </si>
  <si>
    <t>X-Stream Perfor360° DN250/6m PP SN8</t>
  </si>
  <si>
    <t>LP005306W</t>
  </si>
  <si>
    <t>X-Stream Perfor360° DN300/6m PP SN8</t>
  </si>
  <si>
    <t>LP005406W</t>
  </si>
  <si>
    <t>X-Stream Perfor360° DN400/6m PP SN8</t>
  </si>
  <si>
    <t>LP005506W</t>
  </si>
  <si>
    <t>X-Stream Perfor360° DN500/6m PP SN8</t>
  </si>
  <si>
    <t>LP005606W</t>
  </si>
  <si>
    <t>X-Stream Perfor360° DN600/6m PP SN8</t>
  </si>
  <si>
    <t>LP005806W</t>
  </si>
  <si>
    <t>X-Stream Perfor360° DN800/6m PP SN8</t>
  </si>
  <si>
    <t>Drenážní potrubí, perforace 220° x 1,5mm</t>
  </si>
  <si>
    <t>LP003156W</t>
  </si>
  <si>
    <t>X-Stream Perfor220° DN150/6m PP SN8</t>
  </si>
  <si>
    <t>LP003206W</t>
  </si>
  <si>
    <t>X-Stream Perfor220° DN200/6m PP SN8</t>
  </si>
  <si>
    <t>LP003256W</t>
  </si>
  <si>
    <t>X-Stream Perfor220° DN250/6m PP SN8</t>
  </si>
  <si>
    <t>LP003306W</t>
  </si>
  <si>
    <t>X-Stream Perfor220° DN300/6m PP SN8</t>
  </si>
  <si>
    <t>LP003406W</t>
  </si>
  <si>
    <t>X-Stream Perfor220° DN400/6m PP SN8</t>
  </si>
  <si>
    <t>LP003506W</t>
  </si>
  <si>
    <t>X-Stream Perfor220° DN500/6m PP SN8</t>
  </si>
  <si>
    <t>LP003606W</t>
  </si>
  <si>
    <t>X-Stream Perfor220° DN600/6m PP SN8</t>
  </si>
  <si>
    <t>LP003806W</t>
  </si>
  <si>
    <t>X-Stream Perfor220° DN800/6m PP SN8</t>
  </si>
  <si>
    <t>Drenážní potrubí, perforace 120° x 1,5mm</t>
  </si>
  <si>
    <t>LP001156W</t>
  </si>
  <si>
    <t>X-Stream Perfor120° DN150/6m PP SN8</t>
  </si>
  <si>
    <t>LP001206W</t>
  </si>
  <si>
    <t>X-Stream Perfor120° DN200/6m PP SN8</t>
  </si>
  <si>
    <t>LP001256W</t>
  </si>
  <si>
    <t>X-Stream Perfor120° DN250/6m PP SN8</t>
  </si>
  <si>
    <t>LP001306W</t>
  </si>
  <si>
    <t>X-Stream Perfor120° DN300/6m PP SN8</t>
  </si>
  <si>
    <t>LP001406W</t>
  </si>
  <si>
    <t>X-Stream Perfor120° DN400/6m PP SN8</t>
  </si>
  <si>
    <t>LP001506W</t>
  </si>
  <si>
    <t>X-Stream Perfor120° DN500/6m PP SN8</t>
  </si>
  <si>
    <t>LP001606W</t>
  </si>
  <si>
    <t>X-Stream Perfor120° DN600/6m PP SN8</t>
  </si>
  <si>
    <t>LP001806W</t>
  </si>
  <si>
    <t>X-Stream Perfor120° DN800/6m PP SN8</t>
  </si>
  <si>
    <t>Zelený s geotextilií, perforace 360° x 1,5mm</t>
  </si>
  <si>
    <t>LP055206W</t>
  </si>
  <si>
    <t>X-Stream GTPerfor360° DN200/6m PP SN8</t>
  </si>
  <si>
    <t>LP055256W</t>
  </si>
  <si>
    <t>X-Stream GTPerfor360° DN250/6m PP SN8</t>
  </si>
  <si>
    <t>LP055306W</t>
  </si>
  <si>
    <t>X-Stream GTPerfor360° DN300/6m PP SN8</t>
  </si>
  <si>
    <t>LP055406W</t>
  </si>
  <si>
    <t>X-Stream GTPerfor360° DN400/6m PP SN8</t>
  </si>
  <si>
    <t>LP055506W</t>
  </si>
  <si>
    <t>X-Stream GTPerfor360° DN500/6m PP SN8</t>
  </si>
  <si>
    <t>LP055606W</t>
  </si>
  <si>
    <t>X-Stream GTPerfor360° DN600/6m PP SN8</t>
  </si>
  <si>
    <t>LP055806W</t>
  </si>
  <si>
    <t>X-Stream GTPerfor360° DN800/6m PP SN8</t>
  </si>
  <si>
    <t>Vsakovací studny s geotextilií a dnem</t>
  </si>
  <si>
    <t>LP004030W</t>
  </si>
  <si>
    <t>Vsakovací studna DN425 (3m)</t>
  </si>
  <si>
    <t>LP004060W</t>
  </si>
  <si>
    <t>Vsakovací studna DN425 (6m)</t>
  </si>
  <si>
    <t>LP006030W</t>
  </si>
  <si>
    <t>Vsakovací studna DN600 (3m)</t>
  </si>
  <si>
    <t>LP006060W</t>
  </si>
  <si>
    <t>Vsakovací studna DN600 (6m)</t>
  </si>
  <si>
    <t>LP009030W</t>
  </si>
  <si>
    <t>Vsakovací studna DN1000 (3m)</t>
  </si>
  <si>
    <t>LP009060W</t>
  </si>
  <si>
    <t>Vsakovací studna DN1000 (6m)</t>
  </si>
  <si>
    <t>JF098000W</t>
  </si>
  <si>
    <t>X-Stream těsnění DN150</t>
  </si>
  <si>
    <t>JF098001W</t>
  </si>
  <si>
    <t>X-Stream těsnění DN200</t>
  </si>
  <si>
    <t>JF098002W</t>
  </si>
  <si>
    <t>X-Stream těsnění DN250</t>
  </si>
  <si>
    <t>JF098003W</t>
  </si>
  <si>
    <t>X-Stream těsnění DN300</t>
  </si>
  <si>
    <t>JF098004W</t>
  </si>
  <si>
    <t>X-Stream těsnění DN400</t>
  </si>
  <si>
    <t>JF098006W</t>
  </si>
  <si>
    <t>X-Stream těsnění DN500</t>
  </si>
  <si>
    <t>JF098007W</t>
  </si>
  <si>
    <t>X-Stream těsnění DN600</t>
  </si>
  <si>
    <t>JF098008W</t>
  </si>
  <si>
    <t>X-Stream těsnění DN800</t>
  </si>
  <si>
    <t>WAVIN Odlučovače ropných látek Oil Stream</t>
  </si>
  <si>
    <t>Hospodaření s dešťovou vodou.</t>
  </si>
  <si>
    <t>Oil Stream Certaro NS</t>
  </si>
  <si>
    <t>LF426031W</t>
  </si>
  <si>
    <t>Oil Stream Certaro NS3/300 2x110mm</t>
  </si>
  <si>
    <t>LF426032W</t>
  </si>
  <si>
    <t>Oil Stream Certaro NS3/600 2x110mm</t>
  </si>
  <si>
    <t>LF426035W</t>
  </si>
  <si>
    <t>Oil Stream Certaro NS3/1000 2x110mm</t>
  </si>
  <si>
    <t>LF426062W</t>
  </si>
  <si>
    <t>Oil Stream Certaro NS6/600 2x160mm</t>
  </si>
  <si>
    <t>LF426064W</t>
  </si>
  <si>
    <t>Oil Stream Certaro NS6/600 2x160mm Bypass</t>
  </si>
  <si>
    <t>LF426101W</t>
  </si>
  <si>
    <t>Oil Stream Certaro NS10/1000 2x160mm</t>
  </si>
  <si>
    <t>LF426106W</t>
  </si>
  <si>
    <t>Oil Stream Certaro NS10/2000 2x200mm</t>
  </si>
  <si>
    <t>LF426103W</t>
  </si>
  <si>
    <t>Oil Stream Certaro NS10/1000 2x160mm Bypass</t>
  </si>
  <si>
    <t>LF426151W</t>
  </si>
  <si>
    <t xml:space="preserve">Oil Stream Certaro NS15/2000 2x250mm </t>
  </si>
  <si>
    <t>LF426201W</t>
  </si>
  <si>
    <t xml:space="preserve">Oil Stream Certaro NS 20/2000 2x250mm </t>
  </si>
  <si>
    <t>Oil Stream EuroPEK Roo</t>
  </si>
  <si>
    <t>LF425031W</t>
  </si>
  <si>
    <t>Oil Stream EuroPEK Roo NS 3</t>
  </si>
  <si>
    <t>LF425061W</t>
  </si>
  <si>
    <t>Oil Stream EuroPEK Roo NS 6</t>
  </si>
  <si>
    <t>LF425101W</t>
  </si>
  <si>
    <t>Oil Stream EuroPEK Roo NS 10</t>
  </si>
  <si>
    <t>Přechodový konus EuroHUK - pro jímky EuroPEK a EuroHEK</t>
  </si>
  <si>
    <t>LF428010W</t>
  </si>
  <si>
    <t>EUROHUK 600 9-13</t>
  </si>
  <si>
    <t>LF428020W</t>
  </si>
  <si>
    <t>EUROHUK 600 13-17</t>
  </si>
  <si>
    <t>LF428030W</t>
  </si>
  <si>
    <t>EUROHUK 600 17-21</t>
  </si>
  <si>
    <t>LF428040W</t>
  </si>
  <si>
    <t>EUROHUK 600 21-25</t>
  </si>
  <si>
    <t>Oil Stream EuroHEK – kalová jímka</t>
  </si>
  <si>
    <t>LF427060W</t>
  </si>
  <si>
    <t>Oil Stream EuroHEK 600</t>
  </si>
  <si>
    <t>LF427100W</t>
  </si>
  <si>
    <t>Oil Stream EuroHEK 1000</t>
  </si>
  <si>
    <t xml:space="preserve">Alarm pro odlučovače ropných látek </t>
  </si>
  <si>
    <t>LF430010N</t>
  </si>
  <si>
    <t>Alarm pro odlucovace SandSet 1000</t>
  </si>
  <si>
    <t>LF430030W</t>
  </si>
  <si>
    <t>Alarm pro odlučovače OilSet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</si>
</sst>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.\-"/>
    <numFmt numFmtId="165" formatCode="0.00\-"/>
    <numFmt numFmtId="166" formatCode="d\.\ mmmm\ yyyy"/>
    <numFmt numFmtId="167" formatCode="0.0%"/>
    <numFmt numFmtId="168" formatCode="#,##0.0"/>
    <numFmt numFmtId="169" formatCode="0.0"/>
  </numFmts>
  <fonts count="22" x14ac:knownFonts="1">
    <font>
      <sz val="10"/>
      <name val="Arial CE"/>
      <charset val="238"/>
    </font>
    <font>
      <u/>
      <sz val="10"/>
      <color indexed="12"/>
      <name val="Arial CE"/>
      <charset val="238"/>
    </font>
    <font>
      <u/>
      <sz val="14"/>
      <color rgb="FFFF0000"/>
      <name val="Arial CE"/>
      <charset val="238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u/>
      <sz val="8"/>
      <color indexed="12"/>
      <name val="Arial CE"/>
      <charset val="238"/>
    </font>
    <font>
      <sz val="7"/>
      <color indexed="10"/>
      <name val="Arial CE"/>
      <family val="2"/>
      <charset val="238"/>
    </font>
    <font>
      <sz val="8"/>
      <name val="Arial CE"/>
      <charset val="238"/>
    </font>
    <font>
      <b/>
      <u/>
      <sz val="14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8"/>
      <color rgb="FFFF0000"/>
      <name val="Arial CE"/>
      <family val="2"/>
      <charset val="238"/>
    </font>
    <font>
      <b/>
      <u/>
      <sz val="16"/>
      <name val="Arial CE"/>
      <family val="2"/>
      <charset val="238"/>
    </font>
    <font>
      <sz val="8"/>
      <color rgb="FFFF0000"/>
      <name val="Arial CE"/>
      <charset val="238"/>
    </font>
    <font>
      <b/>
      <sz val="10"/>
      <name val="Arial CE"/>
      <charset val="238"/>
    </font>
    <font>
      <sz val="9"/>
      <name val="Arial CE"/>
      <charset val="238"/>
    </font>
    <font>
      <b/>
      <sz val="9"/>
      <name val="Arial CE"/>
      <family val="2"/>
      <charset val="238"/>
    </font>
    <font>
      <sz val="8"/>
      <color indexed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10">
    <xf numFmtId="0" fontId="0" fillId="0" borderId="0" xfId="0"/>
    <xf numFmtId="164" fontId="2" fillId="0" borderId="0" xfId="1" applyNumberFormat="1" applyFont="1" applyAlignment="1" applyProtection="1"/>
    <xf numFmtId="0" fontId="3" fillId="0" borderId="0" xfId="0" applyFont="1" applyAlignment="1"/>
    <xf numFmtId="3" fontId="3" fillId="0" borderId="0" xfId="0" applyNumberFormat="1" applyFont="1" applyAlignment="1"/>
    <xf numFmtId="165" fontId="3" fillId="0" borderId="0" xfId="0" applyNumberFormat="1" applyFont="1"/>
    <xf numFmtId="0" fontId="4" fillId="0" borderId="0" xfId="0" applyFont="1" applyAlignment="1"/>
    <xf numFmtId="0" fontId="4" fillId="0" borderId="0" xfId="0" applyFont="1"/>
    <xf numFmtId="3" fontId="5" fillId="0" borderId="0" xfId="0" applyNumberFormat="1" applyFont="1"/>
    <xf numFmtId="0" fontId="5" fillId="0" borderId="0" xfId="0" applyFont="1"/>
    <xf numFmtId="164" fontId="5" fillId="0" borderId="0" xfId="0" applyNumberFormat="1" applyFont="1" applyBorder="1" applyAlignment="1"/>
    <xf numFmtId="0" fontId="5" fillId="0" borderId="0" xfId="0" applyFont="1" applyBorder="1"/>
    <xf numFmtId="3" fontId="6" fillId="0" borderId="0" xfId="1" applyNumberFormat="1" applyFont="1" applyBorder="1" applyAlignment="1" applyProtection="1"/>
    <xf numFmtId="0" fontId="5" fillId="0" borderId="0" xfId="0" applyFont="1" applyBorder="1" applyAlignment="1">
      <alignment horizontal="left"/>
    </xf>
    <xf numFmtId="165" fontId="5" fillId="0" borderId="0" xfId="0" applyNumberFormat="1" applyFont="1"/>
    <xf numFmtId="0" fontId="5" fillId="0" borderId="0" xfId="0" applyFont="1" applyAlignment="1"/>
    <xf numFmtId="165" fontId="5" fillId="0" borderId="0" xfId="0" applyNumberFormat="1" applyFont="1" applyBorder="1"/>
    <xf numFmtId="3" fontId="5" fillId="0" borderId="0" xfId="0" applyNumberFormat="1" applyFont="1" applyBorder="1"/>
    <xf numFmtId="165" fontId="4" fillId="0" borderId="0" xfId="0" applyNumberFormat="1" applyFont="1" applyBorder="1"/>
    <xf numFmtId="165" fontId="5" fillId="0" borderId="0" xfId="0" applyNumberFormat="1" applyFont="1" applyAlignment="1">
      <alignment horizontal="left"/>
    </xf>
    <xf numFmtId="0" fontId="0" fillId="0" borderId="0" xfId="0" applyAlignment="1"/>
    <xf numFmtId="165" fontId="5" fillId="0" borderId="0" xfId="0" applyNumberFormat="1" applyFont="1" applyBorder="1" applyAlignment="1"/>
    <xf numFmtId="0" fontId="7" fillId="0" borderId="1" xfId="0" applyFont="1" applyBorder="1" applyAlignment="1"/>
    <xf numFmtId="0" fontId="7" fillId="0" borderId="1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left"/>
    </xf>
    <xf numFmtId="165" fontId="3" fillId="0" borderId="1" xfId="0" applyNumberFormat="1" applyFont="1" applyBorder="1"/>
    <xf numFmtId="165" fontId="5" fillId="0" borderId="1" xfId="0" applyNumberFormat="1" applyFont="1" applyBorder="1"/>
    <xf numFmtId="166" fontId="4" fillId="0" borderId="1" xfId="0" applyNumberFormat="1" applyFont="1" applyBorder="1"/>
    <xf numFmtId="0" fontId="5" fillId="0" borderId="0" xfId="0" applyFont="1" applyBorder="1" applyAlignment="1"/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5" fillId="0" borderId="0" xfId="0" applyFont="1" applyFill="1" applyBorder="1" applyAlignment="1"/>
    <xf numFmtId="3" fontId="3" fillId="0" borderId="0" xfId="0" applyNumberFormat="1" applyFont="1"/>
    <xf numFmtId="0" fontId="5" fillId="0" borderId="0" xfId="0" applyFont="1" applyFill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3" fontId="11" fillId="2" borderId="2" xfId="0" applyNumberFormat="1" applyFont="1" applyFill="1" applyBorder="1" applyAlignment="1">
      <alignment horizontal="right"/>
    </xf>
    <xf numFmtId="0" fontId="11" fillId="2" borderId="2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Border="1" applyAlignment="1"/>
    <xf numFmtId="0" fontId="12" fillId="0" borderId="0" xfId="0" applyFont="1" applyBorder="1" applyAlignment="1" applyProtection="1">
      <alignment horizontal="left"/>
      <protection locked="0"/>
    </xf>
    <xf numFmtId="3" fontId="12" fillId="0" borderId="0" xfId="0" quotePrefix="1" applyNumberFormat="1" applyFont="1"/>
    <xf numFmtId="3" fontId="4" fillId="0" borderId="0" xfId="0" applyNumberFormat="1" applyFont="1"/>
    <xf numFmtId="167" fontId="3" fillId="0" borderId="0" xfId="0" applyNumberFormat="1" applyFont="1"/>
    <xf numFmtId="1" fontId="12" fillId="0" borderId="0" xfId="0" applyNumberFormat="1" applyFont="1" applyFill="1" applyBorder="1" applyAlignment="1" applyProtection="1">
      <protection locked="0"/>
    </xf>
    <xf numFmtId="0" fontId="12" fillId="0" borderId="0" xfId="0" applyFont="1" applyFill="1" applyBorder="1" applyProtection="1">
      <protection locked="0"/>
    </xf>
    <xf numFmtId="3" fontId="12" fillId="0" borderId="0" xfId="0" applyNumberFormat="1" applyFont="1"/>
    <xf numFmtId="0" fontId="12" fillId="0" borderId="0" xfId="2" applyFont="1" applyFill="1" applyBorder="1" applyProtection="1">
      <protection locked="0"/>
    </xf>
    <xf numFmtId="0" fontId="12" fillId="0" borderId="0" xfId="0" applyFont="1" applyBorder="1"/>
    <xf numFmtId="0" fontId="12" fillId="0" borderId="0" xfId="0" applyFont="1"/>
    <xf numFmtId="168" fontId="4" fillId="0" borderId="0" xfId="0" applyNumberFormat="1" applyFont="1"/>
    <xf numFmtId="0" fontId="12" fillId="0" borderId="0" xfId="0" applyFont="1" applyAlignment="1"/>
    <xf numFmtId="3" fontId="4" fillId="0" borderId="0" xfId="0" applyNumberFormat="1" applyFont="1" applyFill="1"/>
    <xf numFmtId="0" fontId="12" fillId="0" borderId="0" xfId="0" applyFont="1" applyFill="1" applyAlignment="1"/>
    <xf numFmtId="3" fontId="12" fillId="0" borderId="0" xfId="0" applyNumberFormat="1" applyFont="1" applyFill="1"/>
    <xf numFmtId="0" fontId="12" fillId="0" borderId="0" xfId="0" applyFont="1" applyBorder="1" applyAlignment="1">
      <alignment horizontal="left"/>
    </xf>
    <xf numFmtId="0" fontId="12" fillId="0" borderId="0" xfId="0" applyFont="1" applyFill="1"/>
    <xf numFmtId="3" fontId="12" fillId="0" borderId="0" xfId="0" applyNumberFormat="1" applyFont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64" fontId="2" fillId="0" borderId="0" xfId="1" applyNumberFormat="1" applyFont="1" applyAlignment="1" applyProtection="1">
      <alignment horizontal="left"/>
    </xf>
    <xf numFmtId="165" fontId="0" fillId="0" borderId="0" xfId="0" applyNumberFormat="1"/>
    <xf numFmtId="164" fontId="5" fillId="0" borderId="0" xfId="0" applyNumberFormat="1" applyFont="1" applyBorder="1"/>
    <xf numFmtId="165" fontId="5" fillId="0" borderId="0" xfId="0" applyNumberFormat="1" applyFont="1" applyAlignment="1"/>
    <xf numFmtId="3" fontId="7" fillId="0" borderId="1" xfId="0" applyNumberFormat="1" applyFont="1" applyBorder="1" applyAlignment="1">
      <alignment horizontal="left"/>
    </xf>
    <xf numFmtId="0" fontId="0" fillId="0" borderId="1" xfId="0" applyBorder="1"/>
    <xf numFmtId="0" fontId="5" fillId="0" borderId="0" xfId="0" applyFont="1" applyFill="1" applyBorder="1"/>
    <xf numFmtId="3" fontId="10" fillId="0" borderId="0" xfId="0" applyNumberFormat="1" applyFont="1"/>
    <xf numFmtId="0" fontId="8" fillId="0" borderId="0" xfId="0" applyFont="1"/>
    <xf numFmtId="3" fontId="8" fillId="0" borderId="0" xfId="0" applyNumberFormat="1" applyFont="1"/>
    <xf numFmtId="3" fontId="8" fillId="0" borderId="0" xfId="0" applyNumberFormat="1" applyFont="1" applyBorder="1"/>
    <xf numFmtId="0" fontId="8" fillId="0" borderId="0" xfId="0" applyFont="1" applyBorder="1"/>
    <xf numFmtId="0" fontId="13" fillId="0" borderId="0" xfId="0" applyFont="1" applyBorder="1"/>
    <xf numFmtId="169" fontId="4" fillId="0" borderId="0" xfId="0" applyNumberFormat="1" applyFont="1"/>
    <xf numFmtId="1" fontId="14" fillId="0" borderId="0" xfId="0" applyNumberFormat="1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3" fillId="0" borderId="0" xfId="0" applyFont="1" applyBorder="1"/>
    <xf numFmtId="3" fontId="3" fillId="0" borderId="0" xfId="0" applyNumberFormat="1" applyFont="1" applyBorder="1"/>
    <xf numFmtId="166" fontId="15" fillId="0" borderId="1" xfId="0" applyNumberFormat="1" applyFont="1" applyBorder="1"/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0" applyFont="1"/>
    <xf numFmtId="3" fontId="11" fillId="2" borderId="2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11" fillId="0" borderId="0" xfId="0" applyFont="1"/>
    <xf numFmtId="3" fontId="12" fillId="0" borderId="0" xfId="0" applyNumberFormat="1" applyFont="1" applyBorder="1"/>
    <xf numFmtId="3" fontId="15" fillId="0" borderId="0" xfId="0" applyNumberFormat="1" applyFont="1"/>
    <xf numFmtId="3" fontId="15" fillId="0" borderId="0" xfId="0" applyNumberFormat="1" applyFont="1" applyFill="1"/>
    <xf numFmtId="0" fontId="10" fillId="0" borderId="0" xfId="0" applyFont="1" applyBorder="1"/>
    <xf numFmtId="3" fontId="17" fillId="0" borderId="0" xfId="0" applyNumberFormat="1" applyFont="1" applyBorder="1"/>
    <xf numFmtId="3" fontId="4" fillId="0" borderId="0" xfId="0" applyNumberFormat="1" applyFont="1" applyFill="1" applyBorder="1"/>
    <xf numFmtId="0" fontId="12" fillId="0" borderId="0" xfId="0" applyFont="1" applyFill="1" applyBorder="1"/>
    <xf numFmtId="3" fontId="21" fillId="0" borderId="0" xfId="0" applyNumberFormat="1" applyFont="1" applyFill="1" applyBorder="1"/>
    <xf numFmtId="0" fontId="10" fillId="0" borderId="0" xfId="0" applyFont="1"/>
    <xf numFmtId="0" fontId="4" fillId="0" borderId="0" xfId="0" applyFont="1" applyFill="1" applyBorder="1"/>
    <xf numFmtId="0" fontId="10" fillId="0" borderId="0" xfId="0" applyFont="1" applyFill="1" applyBorder="1"/>
    <xf numFmtId="0" fontId="12" fillId="0" borderId="0" xfId="0" quotePrefix="1" applyNumberFormat="1" applyFont="1"/>
  </cellXfs>
  <cellStyles count="3">
    <cellStyle name="Hypertextový odkaz" xfId="1" builtinId="8"/>
    <cellStyle name="Normální" xfId="0" builtinId="0"/>
    <cellStyle name="Standard 2" xfId="2" xr:uid="{6391DF4B-6EE9-4A15-B3AE-2F9C413065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50800</xdr:colOff>
      <xdr:row>0</xdr:row>
      <xdr:rowOff>25400</xdr:rowOff>
    </xdr:from>
    <xdr:to>
      <xdr:col>6</xdr:col>
      <xdr:colOff>558800</xdr:colOff>
      <xdr:row>3</xdr:row>
      <xdr:rowOff>76200</xdr:rowOff>
    </xdr:to>
    <xdr:pic>
      <xdr:nvPicPr>
        <xdr:cNvPr id="2" name="Obrázek 3">
          <a:extLst>
            <a:ext uri="{FF2B5EF4-FFF2-40B4-BE49-F238E27FC236}">
              <a16:creationId xmlns:a16="http://schemas.microsoft.com/office/drawing/2014/main" id="{820C82E5-F93B-498C-9408-70EDB9AE0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3820" y="25400"/>
          <a:ext cx="10795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</xdr:colOff>
      <xdr:row>0</xdr:row>
      <xdr:rowOff>25400</xdr:rowOff>
    </xdr:from>
    <xdr:to>
      <xdr:col>6</xdr:col>
      <xdr:colOff>539750</xdr:colOff>
      <xdr:row>3</xdr:row>
      <xdr:rowOff>76200</xdr:rowOff>
    </xdr:to>
    <xdr:pic>
      <xdr:nvPicPr>
        <xdr:cNvPr id="2" name="Obrázek 3">
          <a:extLst>
            <a:ext uri="{FF2B5EF4-FFF2-40B4-BE49-F238E27FC236}">
              <a16:creationId xmlns:a16="http://schemas.microsoft.com/office/drawing/2014/main" id="{128FC488-05E2-4502-A588-7EA32102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1410" y="25400"/>
          <a:ext cx="10795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</xdr:colOff>
      <xdr:row>0</xdr:row>
      <xdr:rowOff>38100</xdr:rowOff>
    </xdr:from>
    <xdr:to>
      <xdr:col>6</xdr:col>
      <xdr:colOff>546100</xdr:colOff>
      <xdr:row>3</xdr:row>
      <xdr:rowOff>88900</xdr:rowOff>
    </xdr:to>
    <xdr:pic>
      <xdr:nvPicPr>
        <xdr:cNvPr id="2" name="Obrázek 3">
          <a:extLst>
            <a:ext uri="{FF2B5EF4-FFF2-40B4-BE49-F238E27FC236}">
              <a16:creationId xmlns:a16="http://schemas.microsoft.com/office/drawing/2014/main" id="{517A9E6E-A968-4B3A-A4A8-31F9E7CCA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0180" y="38100"/>
          <a:ext cx="10795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31750</xdr:colOff>
      <xdr:row>0</xdr:row>
      <xdr:rowOff>38100</xdr:rowOff>
    </xdr:from>
    <xdr:to>
      <xdr:col>6</xdr:col>
      <xdr:colOff>539750</xdr:colOff>
      <xdr:row>3</xdr:row>
      <xdr:rowOff>88900</xdr:rowOff>
    </xdr:to>
    <xdr:pic>
      <xdr:nvPicPr>
        <xdr:cNvPr id="2" name="Obrázek 3">
          <a:extLst>
            <a:ext uri="{FF2B5EF4-FFF2-40B4-BE49-F238E27FC236}">
              <a16:creationId xmlns:a16="http://schemas.microsoft.com/office/drawing/2014/main" id="{A1B717E4-F760-4660-A386-5FF3830FB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3830" y="38100"/>
          <a:ext cx="1079500" cy="561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ivana.pojerova@wavin.com" TargetMode="External"/><Relationship Id="rId1" Type="http://schemas.openxmlformats.org/officeDocument/2006/relationships/hyperlink" Target="http://www.wavin.cz/" TargetMode="Externa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08EDF-C531-462A-97EE-326858C8AD94}">
  <sheetPr>
    <pageSetUpPr fitToPage="1"/>
  </sheetPr>
  <dimension ref="A1:H432"/>
  <sheetViews>
    <sheetView tabSelected="1" workbookViewId="0">
      <pane ySplit="13" topLeftCell="A14" activePane="bottomLeft" state="frozen"/>
      <selection activeCell="G13" sqref="G13"/>
      <selection pane="bottomLeft" activeCell="G13" sqref="G13"/>
    </sheetView>
  </sheetViews>
  <sheetFormatPr defaultColWidth="9.33203125" defaultRowHeight="13.2" x14ac:dyDescent="0.25"/>
  <cols>
    <col min="1" max="1" width="12.44140625" style="2" customWidth="1"/>
    <col min="2" max="2" width="36.5546875" style="32" customWidth="1"/>
    <col min="3" max="3" width="11.5546875" style="41" customWidth="1"/>
    <col min="4" max="4" width="13.33203125" style="32" customWidth="1"/>
    <col min="5" max="5" width="0.6640625" style="32" customWidth="1"/>
    <col min="6" max="6" width="8.33203125" style="32" customWidth="1"/>
    <col min="7" max="7" width="13" style="32" customWidth="1"/>
    <col min="8" max="16384" width="9.33203125" style="32"/>
  </cols>
  <sheetData>
    <row r="1" spans="1:8" customFormat="1" ht="17.25" customHeight="1" x14ac:dyDescent="0.3">
      <c r="A1" s="1" t="s">
        <v>0</v>
      </c>
      <c r="B1" s="2"/>
      <c r="C1" s="3"/>
      <c r="D1" s="4"/>
      <c r="E1" s="4"/>
      <c r="F1" s="4"/>
      <c r="G1" s="4"/>
    </row>
    <row r="2" spans="1:8" customFormat="1" x14ac:dyDescent="0.25">
      <c r="A2" s="5" t="s">
        <v>1</v>
      </c>
      <c r="B2" s="6"/>
      <c r="C2" s="7" t="s">
        <v>2</v>
      </c>
      <c r="D2" s="8" t="s">
        <v>3</v>
      </c>
      <c r="E2" s="4"/>
      <c r="F2" s="4"/>
      <c r="G2" s="4"/>
    </row>
    <row r="3" spans="1:8" customFormat="1" ht="10.5" customHeight="1" x14ac:dyDescent="0.25">
      <c r="A3" s="9"/>
      <c r="B3" s="10"/>
      <c r="C3" s="11" t="s">
        <v>4</v>
      </c>
      <c r="D3" s="12"/>
      <c r="E3" s="4"/>
      <c r="F3" s="13"/>
      <c r="G3" s="13"/>
    </row>
    <row r="4" spans="1:8" customFormat="1" ht="10.5" customHeight="1" x14ac:dyDescent="0.25">
      <c r="A4" s="14"/>
      <c r="B4" s="15"/>
      <c r="C4" s="16"/>
      <c r="D4" s="15"/>
      <c r="E4" s="4"/>
      <c r="F4" s="15"/>
      <c r="G4" s="15"/>
    </row>
    <row r="5" spans="1:8" customFormat="1" ht="10.5" customHeight="1" x14ac:dyDescent="0.25">
      <c r="A5" s="5" t="s">
        <v>5</v>
      </c>
      <c r="B5" s="17"/>
      <c r="C5" s="16" t="s">
        <v>6</v>
      </c>
      <c r="D5" s="15" t="s">
        <v>7</v>
      </c>
      <c r="E5" s="4"/>
      <c r="F5" s="18" t="s">
        <v>8</v>
      </c>
      <c r="G5" s="19"/>
    </row>
    <row r="6" spans="1:8" customFormat="1" ht="10.5" customHeight="1" x14ac:dyDescent="0.25">
      <c r="A6" s="14"/>
      <c r="B6" s="15"/>
      <c r="C6" s="11" t="s">
        <v>9</v>
      </c>
      <c r="D6" s="20"/>
      <c r="E6" s="4"/>
      <c r="F6" s="18" t="s">
        <v>10</v>
      </c>
      <c r="G6" s="19"/>
    </row>
    <row r="7" spans="1:8" customFormat="1" ht="10.5" customHeight="1" x14ac:dyDescent="0.25">
      <c r="A7" s="21"/>
      <c r="B7" s="22"/>
      <c r="C7" s="23"/>
      <c r="D7" s="24"/>
      <c r="E7" s="25"/>
      <c r="F7" s="26" t="s">
        <v>11</v>
      </c>
      <c r="G7" s="27">
        <v>43221</v>
      </c>
    </row>
    <row r="8" spans="1:8" customFormat="1" ht="10.5" customHeight="1" x14ac:dyDescent="0.25">
      <c r="A8" s="28"/>
      <c r="B8" s="10"/>
      <c r="C8" s="16"/>
      <c r="D8" s="12"/>
      <c r="E8" s="15"/>
      <c r="F8" s="29"/>
      <c r="G8" s="30" t="s">
        <v>12</v>
      </c>
    </row>
    <row r="9" spans="1:8" ht="17.399999999999999" x14ac:dyDescent="0.3">
      <c r="A9" s="31" t="s">
        <v>13</v>
      </c>
      <c r="B9" s="31"/>
      <c r="C9" s="31"/>
      <c r="D9" s="31"/>
      <c r="E9" s="15"/>
      <c r="F9" s="15"/>
      <c r="G9" s="15"/>
    </row>
    <row r="10" spans="1:8" ht="3.75" customHeight="1" x14ac:dyDescent="0.3">
      <c r="A10" s="33"/>
      <c r="B10" s="34"/>
      <c r="C10" s="35"/>
      <c r="D10" s="34"/>
      <c r="E10" s="15"/>
      <c r="F10" s="15"/>
      <c r="G10" s="15"/>
    </row>
    <row r="11" spans="1:8" x14ac:dyDescent="0.25">
      <c r="A11" s="36" t="s">
        <v>14</v>
      </c>
      <c r="B11" s="37"/>
      <c r="C11" s="38"/>
      <c r="D11" s="39" t="s">
        <v>15</v>
      </c>
      <c r="E11" s="15"/>
      <c r="F11" s="15"/>
      <c r="G11" s="15"/>
    </row>
    <row r="12" spans="1:8" ht="4.5" customHeight="1" x14ac:dyDescent="0.25">
      <c r="A12" s="40"/>
      <c r="D12" s="42"/>
      <c r="G12" s="43"/>
    </row>
    <row r="13" spans="1:8" x14ac:dyDescent="0.25">
      <c r="A13" s="44" t="s">
        <v>16</v>
      </c>
      <c r="B13" s="45" t="s">
        <v>17</v>
      </c>
      <c r="C13" s="46" t="s">
        <v>18</v>
      </c>
      <c r="D13" s="47" t="s">
        <v>19</v>
      </c>
      <c r="F13" s="48" t="s">
        <v>20</v>
      </c>
      <c r="G13" s="43">
        <v>0</v>
      </c>
    </row>
    <row r="14" spans="1:8" x14ac:dyDescent="0.25">
      <c r="A14" s="49" t="s">
        <v>21</v>
      </c>
      <c r="B14" s="50" t="s">
        <v>22</v>
      </c>
      <c r="C14" s="51">
        <v>3887</v>
      </c>
      <c r="D14" s="52">
        <f t="shared" ref="D14:D77" si="0">((100-$G$13)/100)*C14</f>
        <v>3887</v>
      </c>
      <c r="F14" s="52"/>
      <c r="G14" s="53"/>
      <c r="H14" s="41"/>
    </row>
    <row r="15" spans="1:8" x14ac:dyDescent="0.25">
      <c r="A15" s="54" t="s">
        <v>23</v>
      </c>
      <c r="B15" s="55" t="s">
        <v>24</v>
      </c>
      <c r="C15" s="56">
        <v>4954</v>
      </c>
      <c r="D15" s="52">
        <f t="shared" si="0"/>
        <v>4954</v>
      </c>
      <c r="F15" s="52"/>
      <c r="G15" s="53"/>
      <c r="H15" s="41"/>
    </row>
    <row r="16" spans="1:8" x14ac:dyDescent="0.25">
      <c r="A16" s="54" t="s">
        <v>25</v>
      </c>
      <c r="B16" s="50" t="s">
        <v>26</v>
      </c>
      <c r="C16" s="56">
        <v>4474</v>
      </c>
      <c r="D16" s="52">
        <f t="shared" si="0"/>
        <v>4474</v>
      </c>
      <c r="F16" s="52"/>
      <c r="G16" s="53"/>
      <c r="H16" s="41"/>
    </row>
    <row r="17" spans="1:8" x14ac:dyDescent="0.25">
      <c r="A17" s="54" t="s">
        <v>27</v>
      </c>
      <c r="B17" s="50" t="s">
        <v>28</v>
      </c>
      <c r="C17" s="56">
        <v>687</v>
      </c>
      <c r="D17" s="52">
        <f t="shared" si="0"/>
        <v>687</v>
      </c>
      <c r="F17" s="52"/>
      <c r="G17" s="53"/>
      <c r="H17" s="41"/>
    </row>
    <row r="18" spans="1:8" x14ac:dyDescent="0.25">
      <c r="A18" s="54" t="s">
        <v>29</v>
      </c>
      <c r="B18" s="50" t="s">
        <v>30</v>
      </c>
      <c r="C18" s="56">
        <v>1067</v>
      </c>
      <c r="D18" s="52">
        <f t="shared" si="0"/>
        <v>1067</v>
      </c>
      <c r="F18" s="52"/>
      <c r="G18" s="53"/>
      <c r="H18" s="41"/>
    </row>
    <row r="19" spans="1:8" x14ac:dyDescent="0.25">
      <c r="A19" s="49" t="s">
        <v>31</v>
      </c>
      <c r="B19" s="57" t="s">
        <v>32</v>
      </c>
      <c r="C19" s="56">
        <v>5997</v>
      </c>
      <c r="D19" s="52">
        <f t="shared" si="0"/>
        <v>5997</v>
      </c>
      <c r="F19" s="52"/>
      <c r="G19" s="53"/>
      <c r="H19" s="41"/>
    </row>
    <row r="20" spans="1:8" x14ac:dyDescent="0.25">
      <c r="A20" s="49" t="s">
        <v>33</v>
      </c>
      <c r="B20" s="57" t="s">
        <v>34</v>
      </c>
      <c r="C20" s="56">
        <v>5450</v>
      </c>
      <c r="D20" s="52">
        <f t="shared" si="0"/>
        <v>5450</v>
      </c>
      <c r="F20" s="52"/>
      <c r="G20" s="53"/>
      <c r="H20" s="41"/>
    </row>
    <row r="21" spans="1:8" x14ac:dyDescent="0.25">
      <c r="A21" s="49" t="s">
        <v>35</v>
      </c>
      <c r="B21" s="57" t="s">
        <v>36</v>
      </c>
      <c r="C21" s="56">
        <v>5790</v>
      </c>
      <c r="D21" s="52">
        <f t="shared" si="0"/>
        <v>5790</v>
      </c>
      <c r="F21" s="52"/>
      <c r="G21" s="53"/>
      <c r="H21" s="41"/>
    </row>
    <row r="22" spans="1:8" x14ac:dyDescent="0.25">
      <c r="A22" s="49" t="s">
        <v>37</v>
      </c>
      <c r="B22" s="57" t="s">
        <v>38</v>
      </c>
      <c r="C22" s="56">
        <v>6524</v>
      </c>
      <c r="D22" s="52">
        <f t="shared" si="0"/>
        <v>6524</v>
      </c>
      <c r="F22" s="52"/>
      <c r="G22" s="53"/>
      <c r="H22" s="41"/>
    </row>
    <row r="23" spans="1:8" x14ac:dyDescent="0.25">
      <c r="A23" s="49" t="s">
        <v>39</v>
      </c>
      <c r="B23" s="57" t="s">
        <v>40</v>
      </c>
      <c r="C23" s="56">
        <v>6231</v>
      </c>
      <c r="D23" s="52">
        <f t="shared" si="0"/>
        <v>6231</v>
      </c>
      <c r="F23" s="52"/>
      <c r="G23" s="53"/>
      <c r="H23" s="41"/>
    </row>
    <row r="24" spans="1:8" x14ac:dyDescent="0.25">
      <c r="A24" s="49" t="s">
        <v>41</v>
      </c>
      <c r="B24" s="58" t="s">
        <v>42</v>
      </c>
      <c r="C24" s="56">
        <v>2407</v>
      </c>
      <c r="D24" s="52">
        <f t="shared" si="0"/>
        <v>2407</v>
      </c>
      <c r="F24" s="52"/>
      <c r="G24" s="53"/>
      <c r="H24" s="41"/>
    </row>
    <row r="25" spans="1:8" x14ac:dyDescent="0.25">
      <c r="A25" s="49" t="s">
        <v>43</v>
      </c>
      <c r="B25" s="58" t="s">
        <v>44</v>
      </c>
      <c r="C25" s="56">
        <v>1696</v>
      </c>
      <c r="D25" s="52">
        <f t="shared" si="0"/>
        <v>1696</v>
      </c>
      <c r="F25" s="52"/>
      <c r="G25" s="53"/>
      <c r="H25" s="41"/>
    </row>
    <row r="26" spans="1:8" x14ac:dyDescent="0.25">
      <c r="A26" s="49" t="s">
        <v>45</v>
      </c>
      <c r="B26" s="58" t="s">
        <v>46</v>
      </c>
      <c r="C26" s="56">
        <v>1696</v>
      </c>
      <c r="D26" s="52">
        <f t="shared" si="0"/>
        <v>1696</v>
      </c>
      <c r="F26" s="52"/>
      <c r="G26" s="53"/>
      <c r="H26" s="41"/>
    </row>
    <row r="27" spans="1:8" x14ac:dyDescent="0.25">
      <c r="A27" s="49" t="s">
        <v>47</v>
      </c>
      <c r="B27" s="58" t="s">
        <v>48</v>
      </c>
      <c r="C27" s="56">
        <v>626</v>
      </c>
      <c r="D27" s="52">
        <f t="shared" si="0"/>
        <v>626</v>
      </c>
      <c r="F27" s="52"/>
      <c r="G27" s="53"/>
      <c r="H27" s="41"/>
    </row>
    <row r="28" spans="1:8" x14ac:dyDescent="0.25">
      <c r="A28" s="49" t="s">
        <v>49</v>
      </c>
      <c r="B28" s="58" t="s">
        <v>50</v>
      </c>
      <c r="C28" s="56">
        <v>626</v>
      </c>
      <c r="D28" s="52">
        <f t="shared" si="0"/>
        <v>626</v>
      </c>
      <c r="F28" s="52"/>
      <c r="G28" s="53"/>
      <c r="H28" s="41"/>
    </row>
    <row r="29" spans="1:8" x14ac:dyDescent="0.25">
      <c r="A29" s="49" t="s">
        <v>51</v>
      </c>
      <c r="B29" s="58" t="s">
        <v>52</v>
      </c>
      <c r="C29" s="56">
        <v>626</v>
      </c>
      <c r="D29" s="52">
        <f t="shared" si="0"/>
        <v>626</v>
      </c>
      <c r="F29" s="52"/>
      <c r="G29" s="53"/>
      <c r="H29" s="41"/>
    </row>
    <row r="30" spans="1:8" x14ac:dyDescent="0.25">
      <c r="A30" s="49" t="s">
        <v>53</v>
      </c>
      <c r="B30" s="58" t="s">
        <v>54</v>
      </c>
      <c r="C30" s="56">
        <v>626</v>
      </c>
      <c r="D30" s="52">
        <f t="shared" si="0"/>
        <v>626</v>
      </c>
      <c r="F30" s="52"/>
      <c r="G30" s="53"/>
      <c r="H30" s="41"/>
    </row>
    <row r="31" spans="1:8" x14ac:dyDescent="0.25">
      <c r="A31" s="49" t="s">
        <v>55</v>
      </c>
      <c r="B31" s="58" t="s">
        <v>56</v>
      </c>
      <c r="C31" s="56">
        <v>626</v>
      </c>
      <c r="D31" s="52">
        <f t="shared" si="0"/>
        <v>626</v>
      </c>
      <c r="F31" s="52"/>
      <c r="G31" s="53"/>
      <c r="H31" s="41"/>
    </row>
    <row r="32" spans="1:8" x14ac:dyDescent="0.25">
      <c r="A32" s="49" t="s">
        <v>57</v>
      </c>
      <c r="B32" s="58" t="s">
        <v>58</v>
      </c>
      <c r="C32" s="56">
        <v>421</v>
      </c>
      <c r="D32" s="52">
        <f t="shared" si="0"/>
        <v>421</v>
      </c>
      <c r="F32" s="52"/>
      <c r="G32" s="53"/>
      <c r="H32" s="41"/>
    </row>
    <row r="33" spans="1:8" x14ac:dyDescent="0.25">
      <c r="A33" s="49" t="s">
        <v>59</v>
      </c>
      <c r="B33" s="58" t="s">
        <v>60</v>
      </c>
      <c r="C33" s="56">
        <v>6390</v>
      </c>
      <c r="D33" s="52">
        <f t="shared" si="0"/>
        <v>6390</v>
      </c>
      <c r="F33" s="52"/>
      <c r="G33" s="53"/>
      <c r="H33" s="41"/>
    </row>
    <row r="34" spans="1:8" x14ac:dyDescent="0.25">
      <c r="A34" s="49" t="s">
        <v>61</v>
      </c>
      <c r="B34" s="58" t="s">
        <v>62</v>
      </c>
      <c r="C34" s="56">
        <v>1779</v>
      </c>
      <c r="D34" s="52">
        <f t="shared" si="0"/>
        <v>1779</v>
      </c>
      <c r="F34" s="52"/>
      <c r="G34" s="53"/>
      <c r="H34" s="41"/>
    </row>
    <row r="35" spans="1:8" x14ac:dyDescent="0.25">
      <c r="A35" s="49" t="s">
        <v>63</v>
      </c>
      <c r="B35" s="58" t="s">
        <v>64</v>
      </c>
      <c r="C35" s="56">
        <v>654</v>
      </c>
      <c r="D35" s="52">
        <f t="shared" si="0"/>
        <v>654</v>
      </c>
      <c r="F35" s="52"/>
      <c r="G35" s="53"/>
      <c r="H35" s="41"/>
    </row>
    <row r="36" spans="1:8" x14ac:dyDescent="0.25">
      <c r="A36" s="49" t="s">
        <v>65</v>
      </c>
      <c r="B36" s="58" t="s">
        <v>66</v>
      </c>
      <c r="C36" s="56">
        <v>1567</v>
      </c>
      <c r="D36" s="52">
        <f t="shared" si="0"/>
        <v>1567</v>
      </c>
      <c r="F36" s="52"/>
      <c r="G36" s="53"/>
      <c r="H36" s="41"/>
    </row>
    <row r="37" spans="1:8" x14ac:dyDescent="0.25">
      <c r="A37" s="49" t="s">
        <v>67</v>
      </c>
      <c r="B37" s="58" t="s">
        <v>68</v>
      </c>
      <c r="C37" s="56">
        <v>670</v>
      </c>
      <c r="D37" s="52">
        <f t="shared" si="0"/>
        <v>670</v>
      </c>
      <c r="F37" s="52"/>
      <c r="G37" s="53"/>
      <c r="H37" s="41"/>
    </row>
    <row r="38" spans="1:8" x14ac:dyDescent="0.25">
      <c r="A38" s="49" t="s">
        <v>69</v>
      </c>
      <c r="B38" s="59" t="s">
        <v>70</v>
      </c>
      <c r="C38" s="56">
        <v>294</v>
      </c>
      <c r="D38" s="52">
        <f t="shared" si="0"/>
        <v>294</v>
      </c>
      <c r="F38" s="52"/>
      <c r="G38" s="53"/>
      <c r="H38" s="41"/>
    </row>
    <row r="39" spans="1:8" x14ac:dyDescent="0.25">
      <c r="A39" s="49" t="s">
        <v>71</v>
      </c>
      <c r="B39" s="59" t="s">
        <v>72</v>
      </c>
      <c r="C39" s="56">
        <v>333</v>
      </c>
      <c r="D39" s="52">
        <f t="shared" si="0"/>
        <v>333</v>
      </c>
      <c r="F39" s="52"/>
      <c r="G39" s="53"/>
      <c r="H39" s="41"/>
    </row>
    <row r="40" spans="1:8" x14ac:dyDescent="0.25">
      <c r="A40" s="49" t="s">
        <v>73</v>
      </c>
      <c r="B40" s="59" t="s">
        <v>74</v>
      </c>
      <c r="C40" s="56">
        <v>393</v>
      </c>
      <c r="D40" s="52">
        <f t="shared" si="0"/>
        <v>393</v>
      </c>
      <c r="F40" s="52"/>
      <c r="G40" s="53"/>
      <c r="H40" s="41"/>
    </row>
    <row r="41" spans="1:8" x14ac:dyDescent="0.25">
      <c r="A41" s="49" t="s">
        <v>75</v>
      </c>
      <c r="B41" s="59" t="s">
        <v>76</v>
      </c>
      <c r="C41" s="56">
        <v>448</v>
      </c>
      <c r="D41" s="52">
        <f t="shared" si="0"/>
        <v>448</v>
      </c>
      <c r="F41" s="52"/>
      <c r="G41" s="53"/>
      <c r="H41" s="41"/>
    </row>
    <row r="42" spans="1:8" x14ac:dyDescent="0.25">
      <c r="A42" s="49" t="s">
        <v>77</v>
      </c>
      <c r="B42" s="59" t="s">
        <v>78</v>
      </c>
      <c r="C42" s="56">
        <v>481</v>
      </c>
      <c r="D42" s="52">
        <f t="shared" si="0"/>
        <v>481</v>
      </c>
      <c r="F42" s="52"/>
      <c r="G42" s="53"/>
      <c r="H42" s="41"/>
    </row>
    <row r="43" spans="1:8" x14ac:dyDescent="0.25">
      <c r="A43" s="49" t="s">
        <v>79</v>
      </c>
      <c r="B43" s="59" t="s">
        <v>80</v>
      </c>
      <c r="C43" s="56">
        <v>690</v>
      </c>
      <c r="D43" s="52">
        <f t="shared" si="0"/>
        <v>690</v>
      </c>
      <c r="G43" s="53"/>
      <c r="H43" s="41"/>
    </row>
    <row r="44" spans="1:8" x14ac:dyDescent="0.25">
      <c r="A44" s="49" t="s">
        <v>81</v>
      </c>
      <c r="B44" s="59" t="s">
        <v>82</v>
      </c>
      <c r="C44" s="56">
        <v>968</v>
      </c>
      <c r="D44" s="52">
        <f t="shared" si="0"/>
        <v>968</v>
      </c>
      <c r="G44" s="53"/>
      <c r="H44" s="41"/>
    </row>
    <row r="45" spans="1:8" x14ac:dyDescent="0.25">
      <c r="A45" s="49" t="s">
        <v>83</v>
      </c>
      <c r="B45" s="59" t="s">
        <v>84</v>
      </c>
      <c r="C45" s="56">
        <v>1255</v>
      </c>
      <c r="D45" s="52">
        <f t="shared" si="0"/>
        <v>1255</v>
      </c>
      <c r="G45" s="53"/>
      <c r="H45" s="41"/>
    </row>
    <row r="46" spans="1:8" x14ac:dyDescent="0.25">
      <c r="A46" s="49" t="s">
        <v>85</v>
      </c>
      <c r="B46" s="59" t="s">
        <v>86</v>
      </c>
      <c r="C46" s="56">
        <v>1980</v>
      </c>
      <c r="D46" s="52">
        <f t="shared" si="0"/>
        <v>1980</v>
      </c>
      <c r="G46" s="53"/>
      <c r="H46" s="41"/>
    </row>
    <row r="47" spans="1:8" x14ac:dyDescent="0.25">
      <c r="A47" s="49" t="s">
        <v>87</v>
      </c>
      <c r="B47" s="59" t="s">
        <v>88</v>
      </c>
      <c r="C47" s="56">
        <v>3030</v>
      </c>
      <c r="D47" s="52">
        <f t="shared" si="0"/>
        <v>3030</v>
      </c>
      <c r="G47" s="53"/>
      <c r="H47" s="41"/>
    </row>
    <row r="48" spans="1:8" x14ac:dyDescent="0.25">
      <c r="A48" s="49" t="s">
        <v>89</v>
      </c>
      <c r="B48" s="59" t="s">
        <v>90</v>
      </c>
      <c r="C48" s="56">
        <v>4547</v>
      </c>
      <c r="D48" s="52">
        <f t="shared" si="0"/>
        <v>4547</v>
      </c>
      <c r="G48" s="53"/>
      <c r="H48" s="41"/>
    </row>
    <row r="49" spans="1:8" x14ac:dyDescent="0.25">
      <c r="A49" s="49" t="s">
        <v>91</v>
      </c>
      <c r="B49" s="59" t="s">
        <v>92</v>
      </c>
      <c r="C49" s="56">
        <v>7238</v>
      </c>
      <c r="D49" s="52">
        <f t="shared" si="0"/>
        <v>7238</v>
      </c>
      <c r="G49" s="53"/>
      <c r="H49" s="41"/>
    </row>
    <row r="50" spans="1:8" x14ac:dyDescent="0.25">
      <c r="A50" s="49" t="s">
        <v>93</v>
      </c>
      <c r="B50" s="59" t="s">
        <v>94</v>
      </c>
      <c r="C50" s="56">
        <v>2682</v>
      </c>
      <c r="D50" s="52">
        <f t="shared" si="0"/>
        <v>2682</v>
      </c>
      <c r="E50" s="52">
        <f>F50-(F50*$E$2)</f>
        <v>0</v>
      </c>
      <c r="F50" s="52"/>
      <c r="G50" s="53"/>
      <c r="H50" s="41"/>
    </row>
    <row r="51" spans="1:8" x14ac:dyDescent="0.25">
      <c r="A51" s="49" t="s">
        <v>95</v>
      </c>
      <c r="B51" s="59" t="s">
        <v>96</v>
      </c>
      <c r="C51" s="56">
        <v>3957</v>
      </c>
      <c r="D51" s="52">
        <f t="shared" si="0"/>
        <v>3957</v>
      </c>
      <c r="E51" s="52">
        <f>F51-(F51*$E$2)</f>
        <v>0</v>
      </c>
      <c r="F51" s="60"/>
      <c r="G51" s="53"/>
      <c r="H51" s="41"/>
    </row>
    <row r="52" spans="1:8" x14ac:dyDescent="0.25">
      <c r="A52" s="49" t="s">
        <v>97</v>
      </c>
      <c r="B52" s="59" t="s">
        <v>98</v>
      </c>
      <c r="C52" s="56">
        <v>6276</v>
      </c>
      <c r="D52" s="52">
        <f t="shared" si="0"/>
        <v>6276</v>
      </c>
      <c r="E52" s="52">
        <f>F52-(F52*$E$2)</f>
        <v>0</v>
      </c>
      <c r="F52" s="52"/>
      <c r="G52" s="53"/>
      <c r="H52" s="41"/>
    </row>
    <row r="53" spans="1:8" x14ac:dyDescent="0.25">
      <c r="A53" s="61" t="s">
        <v>99</v>
      </c>
      <c r="B53" s="58" t="s">
        <v>100</v>
      </c>
      <c r="C53" s="56">
        <v>89</v>
      </c>
      <c r="D53" s="52">
        <f t="shared" si="0"/>
        <v>89</v>
      </c>
      <c r="E53" s="52"/>
      <c r="F53" s="52"/>
      <c r="G53" s="53"/>
      <c r="H53" s="41"/>
    </row>
    <row r="54" spans="1:8" x14ac:dyDescent="0.25">
      <c r="A54" s="61" t="s">
        <v>101</v>
      </c>
      <c r="B54" s="58" t="s">
        <v>102</v>
      </c>
      <c r="C54" s="56">
        <v>94</v>
      </c>
      <c r="D54" s="52">
        <f t="shared" si="0"/>
        <v>94</v>
      </c>
      <c r="E54" s="52"/>
      <c r="F54" s="52"/>
      <c r="G54" s="53"/>
      <c r="H54" s="41"/>
    </row>
    <row r="55" spans="1:8" x14ac:dyDescent="0.25">
      <c r="A55" s="61" t="s">
        <v>103</v>
      </c>
      <c r="B55" s="58" t="s">
        <v>104</v>
      </c>
      <c r="C55" s="56">
        <v>101</v>
      </c>
      <c r="D55" s="52">
        <f t="shared" si="0"/>
        <v>101</v>
      </c>
      <c r="E55" s="52"/>
      <c r="F55" s="52"/>
      <c r="G55" s="53"/>
      <c r="H55" s="41"/>
    </row>
    <row r="56" spans="1:8" x14ac:dyDescent="0.25">
      <c r="A56" s="61" t="s">
        <v>105</v>
      </c>
      <c r="B56" s="58" t="s">
        <v>106</v>
      </c>
      <c r="C56" s="56">
        <v>107</v>
      </c>
      <c r="D56" s="52">
        <f t="shared" si="0"/>
        <v>107</v>
      </c>
      <c r="E56" s="62"/>
      <c r="F56" s="62"/>
      <c r="G56" s="53"/>
      <c r="H56" s="41"/>
    </row>
    <row r="57" spans="1:8" x14ac:dyDescent="0.25">
      <c r="A57" s="61" t="s">
        <v>107</v>
      </c>
      <c r="B57" s="58" t="s">
        <v>108</v>
      </c>
      <c r="C57" s="56">
        <v>112</v>
      </c>
      <c r="D57" s="52">
        <f t="shared" si="0"/>
        <v>112</v>
      </c>
      <c r="E57" s="62"/>
      <c r="F57" s="62"/>
      <c r="G57" s="53"/>
      <c r="H57" s="41"/>
    </row>
    <row r="58" spans="1:8" x14ac:dyDescent="0.25">
      <c r="A58" s="61" t="s">
        <v>109</v>
      </c>
      <c r="B58" s="58" t="s">
        <v>110</v>
      </c>
      <c r="C58" s="56">
        <v>121</v>
      </c>
      <c r="D58" s="52">
        <f t="shared" si="0"/>
        <v>121</v>
      </c>
      <c r="E58" s="62"/>
      <c r="F58" s="62"/>
      <c r="G58" s="53"/>
      <c r="H58" s="41"/>
    </row>
    <row r="59" spans="1:8" x14ac:dyDescent="0.25">
      <c r="A59" s="61" t="s">
        <v>111</v>
      </c>
      <c r="B59" s="58" t="s">
        <v>112</v>
      </c>
      <c r="C59" s="56">
        <v>142</v>
      </c>
      <c r="D59" s="52">
        <f t="shared" si="0"/>
        <v>142</v>
      </c>
      <c r="E59" s="52"/>
      <c r="F59" s="52"/>
      <c r="G59" s="53"/>
      <c r="H59" s="41"/>
    </row>
    <row r="60" spans="1:8" x14ac:dyDescent="0.25">
      <c r="A60" s="61" t="s">
        <v>113</v>
      </c>
      <c r="B60" s="58" t="s">
        <v>114</v>
      </c>
      <c r="C60" s="56">
        <v>201</v>
      </c>
      <c r="D60" s="52">
        <f t="shared" si="0"/>
        <v>201</v>
      </c>
      <c r="E60" s="52"/>
      <c r="F60" s="52"/>
      <c r="G60" s="53"/>
      <c r="H60" s="41"/>
    </row>
    <row r="61" spans="1:8" x14ac:dyDescent="0.25">
      <c r="A61" s="61" t="s">
        <v>115</v>
      </c>
      <c r="B61" s="58" t="s">
        <v>116</v>
      </c>
      <c r="C61" s="56">
        <v>334</v>
      </c>
      <c r="D61" s="52">
        <f t="shared" si="0"/>
        <v>334</v>
      </c>
      <c r="E61" s="52"/>
      <c r="F61" s="52"/>
      <c r="G61" s="53"/>
      <c r="H61" s="41"/>
    </row>
    <row r="62" spans="1:8" x14ac:dyDescent="0.25">
      <c r="A62" s="63" t="s">
        <v>117</v>
      </c>
      <c r="B62" s="58" t="s">
        <v>118</v>
      </c>
      <c r="C62" s="64">
        <v>1904</v>
      </c>
      <c r="D62" s="52">
        <f t="shared" si="0"/>
        <v>1904</v>
      </c>
      <c r="E62" s="52"/>
      <c r="F62" s="52"/>
      <c r="G62" s="53"/>
      <c r="H62" s="41"/>
    </row>
    <row r="63" spans="1:8" x14ac:dyDescent="0.25">
      <c r="A63" s="63" t="s">
        <v>119</v>
      </c>
      <c r="B63" s="58" t="s">
        <v>120</v>
      </c>
      <c r="C63" s="64">
        <v>2617</v>
      </c>
      <c r="D63" s="52">
        <f t="shared" si="0"/>
        <v>2617</v>
      </c>
      <c r="E63" s="52"/>
      <c r="F63" s="52"/>
      <c r="G63" s="53"/>
      <c r="H63" s="41"/>
    </row>
    <row r="64" spans="1:8" x14ac:dyDescent="0.25">
      <c r="A64" s="63" t="s">
        <v>121</v>
      </c>
      <c r="B64" s="58" t="s">
        <v>122</v>
      </c>
      <c r="C64" s="64">
        <v>3274</v>
      </c>
      <c r="D64" s="52">
        <f t="shared" si="0"/>
        <v>3274</v>
      </c>
      <c r="E64" s="52"/>
      <c r="F64" s="52"/>
      <c r="G64" s="53"/>
      <c r="H64" s="41"/>
    </row>
    <row r="65" spans="1:8" x14ac:dyDescent="0.25">
      <c r="A65" s="49" t="s">
        <v>123</v>
      </c>
      <c r="B65" s="65" t="s">
        <v>124</v>
      </c>
      <c r="C65" s="56">
        <v>63</v>
      </c>
      <c r="D65" s="52">
        <f t="shared" si="0"/>
        <v>63</v>
      </c>
      <c r="E65" s="52"/>
      <c r="F65" s="52"/>
      <c r="G65" s="53"/>
      <c r="H65" s="41"/>
    </row>
    <row r="66" spans="1:8" x14ac:dyDescent="0.25">
      <c r="A66" s="49" t="s">
        <v>125</v>
      </c>
      <c r="B66" s="65" t="s">
        <v>126</v>
      </c>
      <c r="C66" s="56">
        <v>73</v>
      </c>
      <c r="D66" s="52">
        <f t="shared" si="0"/>
        <v>73</v>
      </c>
      <c r="E66" s="52"/>
      <c r="F66" s="52"/>
      <c r="G66" s="53"/>
      <c r="H66" s="41"/>
    </row>
    <row r="67" spans="1:8" x14ac:dyDescent="0.25">
      <c r="A67" s="49" t="s">
        <v>127</v>
      </c>
      <c r="B67" s="65" t="s">
        <v>128</v>
      </c>
      <c r="C67" s="56">
        <v>73</v>
      </c>
      <c r="D67" s="52">
        <f t="shared" si="0"/>
        <v>73</v>
      </c>
      <c r="E67" s="52"/>
      <c r="F67" s="52"/>
      <c r="G67" s="53"/>
      <c r="H67" s="41"/>
    </row>
    <row r="68" spans="1:8" x14ac:dyDescent="0.25">
      <c r="A68" s="49" t="s">
        <v>129</v>
      </c>
      <c r="B68" s="65" t="s">
        <v>130</v>
      </c>
      <c r="C68" s="56">
        <v>80</v>
      </c>
      <c r="D68" s="52">
        <f t="shared" si="0"/>
        <v>80</v>
      </c>
      <c r="E68" s="52"/>
      <c r="F68" s="52"/>
      <c r="G68" s="53"/>
      <c r="H68" s="41"/>
    </row>
    <row r="69" spans="1:8" x14ac:dyDescent="0.25">
      <c r="A69" s="49" t="s">
        <v>131</v>
      </c>
      <c r="B69" s="65" t="s">
        <v>132</v>
      </c>
      <c r="C69" s="56">
        <v>80</v>
      </c>
      <c r="D69" s="52">
        <f t="shared" si="0"/>
        <v>80</v>
      </c>
      <c r="E69" s="52"/>
      <c r="F69" s="52"/>
      <c r="G69" s="53"/>
      <c r="H69" s="41"/>
    </row>
    <row r="70" spans="1:8" x14ac:dyDescent="0.25">
      <c r="A70" s="49" t="s">
        <v>133</v>
      </c>
      <c r="B70" s="65" t="s">
        <v>134</v>
      </c>
      <c r="C70" s="56">
        <v>80</v>
      </c>
      <c r="D70" s="52">
        <f t="shared" si="0"/>
        <v>80</v>
      </c>
      <c r="E70" s="52"/>
      <c r="F70" s="52"/>
      <c r="G70" s="53"/>
      <c r="H70" s="41"/>
    </row>
    <row r="71" spans="1:8" x14ac:dyDescent="0.25">
      <c r="A71" s="49" t="s">
        <v>135</v>
      </c>
      <c r="B71" s="65" t="s">
        <v>136</v>
      </c>
      <c r="C71" s="56">
        <v>88</v>
      </c>
      <c r="D71" s="52">
        <f t="shared" si="0"/>
        <v>88</v>
      </c>
      <c r="E71" s="52"/>
      <c r="F71" s="52"/>
      <c r="G71" s="53"/>
      <c r="H71" s="41"/>
    </row>
    <row r="72" spans="1:8" x14ac:dyDescent="0.25">
      <c r="A72" s="49" t="s">
        <v>137</v>
      </c>
      <c r="B72" s="65" t="s">
        <v>138</v>
      </c>
      <c r="C72" s="56">
        <v>88</v>
      </c>
      <c r="D72" s="52">
        <f t="shared" si="0"/>
        <v>88</v>
      </c>
      <c r="E72" s="52"/>
      <c r="F72" s="52"/>
      <c r="G72" s="53"/>
      <c r="H72" s="41"/>
    </row>
    <row r="73" spans="1:8" x14ac:dyDescent="0.25">
      <c r="A73" s="49" t="s">
        <v>139</v>
      </c>
      <c r="B73" s="65" t="s">
        <v>140</v>
      </c>
      <c r="C73" s="56">
        <v>88</v>
      </c>
      <c r="D73" s="52">
        <f t="shared" si="0"/>
        <v>88</v>
      </c>
      <c r="E73" s="52"/>
      <c r="F73" s="52"/>
      <c r="G73" s="53"/>
      <c r="H73" s="41"/>
    </row>
    <row r="74" spans="1:8" x14ac:dyDescent="0.25">
      <c r="A74" s="49" t="s">
        <v>141</v>
      </c>
      <c r="B74" s="65" t="s">
        <v>142</v>
      </c>
      <c r="C74" s="56">
        <v>88</v>
      </c>
      <c r="D74" s="52">
        <f t="shared" si="0"/>
        <v>88</v>
      </c>
      <c r="E74" s="52"/>
      <c r="F74" s="52"/>
      <c r="G74" s="53"/>
      <c r="H74" s="41"/>
    </row>
    <row r="75" spans="1:8" x14ac:dyDescent="0.25">
      <c r="A75" s="49" t="s">
        <v>143</v>
      </c>
      <c r="B75" s="65" t="s">
        <v>144</v>
      </c>
      <c r="C75" s="56">
        <v>107</v>
      </c>
      <c r="D75" s="52">
        <f t="shared" si="0"/>
        <v>107</v>
      </c>
      <c r="E75" s="52"/>
      <c r="F75" s="52"/>
      <c r="G75" s="53"/>
      <c r="H75" s="41"/>
    </row>
    <row r="76" spans="1:8" x14ac:dyDescent="0.25">
      <c r="A76" s="49" t="s">
        <v>145</v>
      </c>
      <c r="B76" s="65" t="s">
        <v>146</v>
      </c>
      <c r="C76" s="56">
        <v>107</v>
      </c>
      <c r="D76" s="52">
        <f t="shared" si="0"/>
        <v>107</v>
      </c>
      <c r="E76" s="52"/>
      <c r="F76" s="52"/>
      <c r="G76" s="53"/>
      <c r="H76" s="41"/>
    </row>
    <row r="77" spans="1:8" x14ac:dyDescent="0.25">
      <c r="A77" s="49" t="s">
        <v>147</v>
      </c>
      <c r="B77" s="65" t="s">
        <v>148</v>
      </c>
      <c r="C77" s="56">
        <v>107</v>
      </c>
      <c r="D77" s="52">
        <f t="shared" si="0"/>
        <v>107</v>
      </c>
      <c r="E77" s="52"/>
      <c r="F77" s="52"/>
      <c r="G77" s="53"/>
      <c r="H77" s="41"/>
    </row>
    <row r="78" spans="1:8" x14ac:dyDescent="0.25">
      <c r="A78" s="49" t="s">
        <v>149</v>
      </c>
      <c r="B78" s="65" t="s">
        <v>150</v>
      </c>
      <c r="C78" s="56">
        <v>107</v>
      </c>
      <c r="D78" s="52">
        <f t="shared" ref="D78:D141" si="1">((100-$G$13)/100)*C78</f>
        <v>107</v>
      </c>
      <c r="E78" s="52"/>
      <c r="F78" s="52"/>
      <c r="G78" s="53"/>
      <c r="H78" s="41"/>
    </row>
    <row r="79" spans="1:8" x14ac:dyDescent="0.25">
      <c r="A79" s="49" t="s">
        <v>151</v>
      </c>
      <c r="B79" s="65" t="s">
        <v>152</v>
      </c>
      <c r="C79" s="56">
        <v>107</v>
      </c>
      <c r="D79" s="52">
        <f t="shared" si="1"/>
        <v>107</v>
      </c>
      <c r="E79" s="52"/>
      <c r="F79" s="52"/>
      <c r="G79" s="53"/>
      <c r="H79" s="41"/>
    </row>
    <row r="80" spans="1:8" x14ac:dyDescent="0.25">
      <c r="A80" s="49" t="s">
        <v>153</v>
      </c>
      <c r="B80" s="65" t="s">
        <v>154</v>
      </c>
      <c r="C80" s="62">
        <v>219</v>
      </c>
      <c r="D80" s="52">
        <f t="shared" si="1"/>
        <v>219</v>
      </c>
      <c r="E80" s="52"/>
      <c r="F80" s="52"/>
      <c r="G80" s="53"/>
      <c r="H80" s="41"/>
    </row>
    <row r="81" spans="1:8" x14ac:dyDescent="0.25">
      <c r="A81" s="49" t="s">
        <v>155</v>
      </c>
      <c r="B81" s="65" t="s">
        <v>156</v>
      </c>
      <c r="C81" s="56">
        <v>129</v>
      </c>
      <c r="D81" s="52">
        <f t="shared" si="1"/>
        <v>129</v>
      </c>
      <c r="E81" s="52"/>
      <c r="F81" s="52"/>
      <c r="G81" s="53"/>
      <c r="H81" s="41"/>
    </row>
    <row r="82" spans="1:8" x14ac:dyDescent="0.25">
      <c r="A82" s="49" t="s">
        <v>157</v>
      </c>
      <c r="B82" s="65" t="s">
        <v>158</v>
      </c>
      <c r="C82" s="56">
        <v>129</v>
      </c>
      <c r="D82" s="52">
        <f t="shared" si="1"/>
        <v>129</v>
      </c>
      <c r="E82" s="52"/>
      <c r="F82" s="52"/>
      <c r="G82" s="53"/>
      <c r="H82" s="41"/>
    </row>
    <row r="83" spans="1:8" x14ac:dyDescent="0.25">
      <c r="A83" s="49" t="s">
        <v>159</v>
      </c>
      <c r="B83" s="65" t="s">
        <v>160</v>
      </c>
      <c r="C83" s="56">
        <v>129</v>
      </c>
      <c r="D83" s="52">
        <f t="shared" si="1"/>
        <v>129</v>
      </c>
      <c r="E83" s="52"/>
      <c r="F83" s="52"/>
      <c r="G83" s="53"/>
      <c r="H83" s="41"/>
    </row>
    <row r="84" spans="1:8" x14ac:dyDescent="0.25">
      <c r="A84" s="49" t="s">
        <v>161</v>
      </c>
      <c r="B84" s="65" t="s">
        <v>162</v>
      </c>
      <c r="C84" s="56">
        <v>129</v>
      </c>
      <c r="D84" s="52">
        <f t="shared" si="1"/>
        <v>129</v>
      </c>
      <c r="E84" s="52"/>
      <c r="F84" s="52"/>
      <c r="G84" s="53"/>
      <c r="H84" s="41"/>
    </row>
    <row r="85" spans="1:8" x14ac:dyDescent="0.25">
      <c r="A85" s="49" t="s">
        <v>163</v>
      </c>
      <c r="B85" s="65" t="s">
        <v>164</v>
      </c>
      <c r="C85" s="56">
        <v>129</v>
      </c>
      <c r="D85" s="52">
        <f t="shared" si="1"/>
        <v>129</v>
      </c>
      <c r="E85" s="52"/>
      <c r="F85" s="52"/>
      <c r="G85" s="53"/>
      <c r="H85" s="41"/>
    </row>
    <row r="86" spans="1:8" x14ac:dyDescent="0.25">
      <c r="A86" s="49" t="s">
        <v>165</v>
      </c>
      <c r="B86" s="65" t="s">
        <v>166</v>
      </c>
      <c r="C86" s="56">
        <v>215</v>
      </c>
      <c r="D86" s="52">
        <f t="shared" si="1"/>
        <v>215</v>
      </c>
      <c r="G86" s="53"/>
      <c r="H86" s="41"/>
    </row>
    <row r="87" spans="1:8" x14ac:dyDescent="0.25">
      <c r="A87" s="49" t="s">
        <v>167</v>
      </c>
      <c r="B87" s="65" t="s">
        <v>168</v>
      </c>
      <c r="C87" s="56">
        <v>215</v>
      </c>
      <c r="D87" s="52">
        <f t="shared" si="1"/>
        <v>215</v>
      </c>
      <c r="G87" s="53"/>
      <c r="H87" s="41"/>
    </row>
    <row r="88" spans="1:8" x14ac:dyDescent="0.25">
      <c r="A88" s="49" t="s">
        <v>169</v>
      </c>
      <c r="B88" s="65" t="s">
        <v>170</v>
      </c>
      <c r="C88" s="56">
        <v>215</v>
      </c>
      <c r="D88" s="52">
        <f t="shared" si="1"/>
        <v>215</v>
      </c>
      <c r="G88" s="53"/>
      <c r="H88" s="41"/>
    </row>
    <row r="89" spans="1:8" x14ac:dyDescent="0.25">
      <c r="A89" s="49" t="s">
        <v>171</v>
      </c>
      <c r="B89" s="65" t="s">
        <v>172</v>
      </c>
      <c r="C89" s="56">
        <v>259</v>
      </c>
      <c r="D89" s="52">
        <f t="shared" si="1"/>
        <v>259</v>
      </c>
      <c r="G89" s="53"/>
      <c r="H89" s="41"/>
    </row>
    <row r="90" spans="1:8" x14ac:dyDescent="0.25">
      <c r="A90" s="49" t="s">
        <v>173</v>
      </c>
      <c r="B90" s="65" t="s">
        <v>174</v>
      </c>
      <c r="C90" s="56">
        <v>259</v>
      </c>
      <c r="D90" s="52">
        <f t="shared" si="1"/>
        <v>259</v>
      </c>
      <c r="G90" s="53"/>
      <c r="H90" s="41"/>
    </row>
    <row r="91" spans="1:8" x14ac:dyDescent="0.25">
      <c r="A91" s="49" t="s">
        <v>175</v>
      </c>
      <c r="B91" s="65" t="s">
        <v>176</v>
      </c>
      <c r="C91" s="56">
        <v>1015</v>
      </c>
      <c r="D91" s="52">
        <f t="shared" si="1"/>
        <v>1015</v>
      </c>
      <c r="G91" s="53"/>
      <c r="H91" s="41"/>
    </row>
    <row r="92" spans="1:8" x14ac:dyDescent="0.25">
      <c r="A92" s="49" t="s">
        <v>177</v>
      </c>
      <c r="B92" s="65" t="s">
        <v>178</v>
      </c>
      <c r="C92" s="56">
        <v>1049</v>
      </c>
      <c r="D92" s="52">
        <f t="shared" si="1"/>
        <v>1049</v>
      </c>
      <c r="G92" s="53"/>
      <c r="H92" s="41"/>
    </row>
    <row r="93" spans="1:8" x14ac:dyDescent="0.25">
      <c r="A93" s="49" t="s">
        <v>179</v>
      </c>
      <c r="B93" s="65" t="s">
        <v>180</v>
      </c>
      <c r="C93" s="56">
        <v>1165</v>
      </c>
      <c r="D93" s="52">
        <f t="shared" si="1"/>
        <v>1165</v>
      </c>
      <c r="G93" s="53"/>
      <c r="H93" s="41"/>
    </row>
    <row r="94" spans="1:8" x14ac:dyDescent="0.25">
      <c r="A94" s="49" t="s">
        <v>181</v>
      </c>
      <c r="B94" s="65" t="s">
        <v>182</v>
      </c>
      <c r="C94" s="56">
        <v>2187</v>
      </c>
      <c r="D94" s="52">
        <f t="shared" si="1"/>
        <v>2187</v>
      </c>
      <c r="G94" s="53"/>
      <c r="H94" s="41"/>
    </row>
    <row r="95" spans="1:8" x14ac:dyDescent="0.25">
      <c r="A95" s="49" t="s">
        <v>183</v>
      </c>
      <c r="B95" s="65" t="s">
        <v>184</v>
      </c>
      <c r="C95" s="56">
        <v>2187</v>
      </c>
      <c r="D95" s="52">
        <f t="shared" si="1"/>
        <v>2187</v>
      </c>
      <c r="G95" s="53"/>
      <c r="H95" s="41"/>
    </row>
    <row r="96" spans="1:8" x14ac:dyDescent="0.25">
      <c r="A96" s="49" t="s">
        <v>185</v>
      </c>
      <c r="B96" s="65" t="s">
        <v>186</v>
      </c>
      <c r="C96" s="56">
        <v>2462</v>
      </c>
      <c r="D96" s="52">
        <f t="shared" si="1"/>
        <v>2462</v>
      </c>
      <c r="H96" s="41"/>
    </row>
    <row r="97" spans="1:8" x14ac:dyDescent="0.25">
      <c r="A97" s="49" t="s">
        <v>187</v>
      </c>
      <c r="B97" s="65" t="s">
        <v>188</v>
      </c>
      <c r="C97" s="56">
        <v>2462</v>
      </c>
      <c r="D97" s="52">
        <f t="shared" si="1"/>
        <v>2462</v>
      </c>
      <c r="H97" s="41"/>
    </row>
    <row r="98" spans="1:8" x14ac:dyDescent="0.25">
      <c r="A98" s="49" t="s">
        <v>189</v>
      </c>
      <c r="B98" s="65" t="s">
        <v>190</v>
      </c>
      <c r="C98" s="56">
        <v>825</v>
      </c>
      <c r="D98" s="52">
        <f t="shared" si="1"/>
        <v>825</v>
      </c>
      <c r="H98" s="41"/>
    </row>
    <row r="99" spans="1:8" x14ac:dyDescent="0.25">
      <c r="A99" s="49" t="s">
        <v>191</v>
      </c>
      <c r="B99" s="65" t="s">
        <v>192</v>
      </c>
      <c r="C99" s="56">
        <v>959</v>
      </c>
      <c r="D99" s="52">
        <f t="shared" si="1"/>
        <v>959</v>
      </c>
      <c r="H99" s="41"/>
    </row>
    <row r="100" spans="1:8" x14ac:dyDescent="0.25">
      <c r="A100" s="49" t="s">
        <v>193</v>
      </c>
      <c r="B100" s="65" t="s">
        <v>194</v>
      </c>
      <c r="C100" s="56">
        <v>1165</v>
      </c>
      <c r="D100" s="52">
        <f t="shared" si="1"/>
        <v>1165</v>
      </c>
      <c r="H100" s="41"/>
    </row>
    <row r="101" spans="1:8" x14ac:dyDescent="0.25">
      <c r="A101" s="49" t="s">
        <v>195</v>
      </c>
      <c r="B101" s="65" t="s">
        <v>196</v>
      </c>
      <c r="C101" s="56">
        <v>2187</v>
      </c>
      <c r="D101" s="52">
        <f t="shared" si="1"/>
        <v>2187</v>
      </c>
      <c r="H101" s="41"/>
    </row>
    <row r="102" spans="1:8" x14ac:dyDescent="0.25">
      <c r="A102" s="49" t="s">
        <v>197</v>
      </c>
      <c r="B102" s="65" t="s">
        <v>198</v>
      </c>
      <c r="C102" s="56">
        <v>2462</v>
      </c>
      <c r="D102" s="52">
        <f t="shared" si="1"/>
        <v>2462</v>
      </c>
      <c r="H102" s="41"/>
    </row>
    <row r="103" spans="1:8" x14ac:dyDescent="0.25">
      <c r="A103" s="49" t="s">
        <v>199</v>
      </c>
      <c r="B103" s="65" t="s">
        <v>200</v>
      </c>
      <c r="C103" s="56">
        <v>167</v>
      </c>
      <c r="D103" s="52">
        <f t="shared" si="1"/>
        <v>167</v>
      </c>
      <c r="H103" s="41"/>
    </row>
    <row r="104" spans="1:8" x14ac:dyDescent="0.25">
      <c r="A104" s="49" t="s">
        <v>201</v>
      </c>
      <c r="B104" s="65" t="s">
        <v>202</v>
      </c>
      <c r="C104" s="56">
        <v>531</v>
      </c>
      <c r="D104" s="52">
        <f t="shared" si="1"/>
        <v>531</v>
      </c>
      <c r="H104" s="41"/>
    </row>
    <row r="105" spans="1:8" x14ac:dyDescent="0.25">
      <c r="A105" s="49" t="s">
        <v>203</v>
      </c>
      <c r="B105" s="65" t="s">
        <v>204</v>
      </c>
      <c r="C105" s="56">
        <v>850</v>
      </c>
      <c r="D105" s="52">
        <f t="shared" si="1"/>
        <v>850</v>
      </c>
      <c r="H105" s="41"/>
    </row>
    <row r="106" spans="1:8" x14ac:dyDescent="0.25">
      <c r="A106" s="49" t="s">
        <v>205</v>
      </c>
      <c r="B106" s="65" t="s">
        <v>206</v>
      </c>
      <c r="C106" s="56">
        <v>1420</v>
      </c>
      <c r="D106" s="52">
        <f t="shared" si="1"/>
        <v>1420</v>
      </c>
      <c r="H106" s="41"/>
    </row>
    <row r="107" spans="1:8" x14ac:dyDescent="0.25">
      <c r="A107" s="61" t="s">
        <v>207</v>
      </c>
      <c r="B107" s="65" t="s">
        <v>208</v>
      </c>
      <c r="C107" s="56">
        <v>169</v>
      </c>
      <c r="D107" s="52">
        <f t="shared" si="1"/>
        <v>169</v>
      </c>
      <c r="H107" s="41"/>
    </row>
    <row r="108" spans="1:8" x14ac:dyDescent="0.25">
      <c r="A108" s="61" t="s">
        <v>209</v>
      </c>
      <c r="B108" s="65" t="s">
        <v>210</v>
      </c>
      <c r="C108" s="66">
        <v>291</v>
      </c>
      <c r="D108" s="52">
        <f t="shared" si="1"/>
        <v>291</v>
      </c>
      <c r="H108" s="41"/>
    </row>
    <row r="109" spans="1:8" x14ac:dyDescent="0.25">
      <c r="A109" s="61" t="s">
        <v>211</v>
      </c>
      <c r="B109" s="65" t="s">
        <v>212</v>
      </c>
      <c r="C109" s="56">
        <v>313</v>
      </c>
      <c r="D109" s="52">
        <f t="shared" si="1"/>
        <v>313</v>
      </c>
      <c r="H109" s="41"/>
    </row>
    <row r="110" spans="1:8" x14ac:dyDescent="0.25">
      <c r="A110" s="61" t="s">
        <v>213</v>
      </c>
      <c r="B110" s="65" t="s">
        <v>214</v>
      </c>
      <c r="C110" s="56">
        <v>815</v>
      </c>
      <c r="D110" s="52">
        <f t="shared" si="1"/>
        <v>815</v>
      </c>
      <c r="H110" s="41"/>
    </row>
    <row r="111" spans="1:8" x14ac:dyDescent="0.25">
      <c r="A111" s="61" t="s">
        <v>215</v>
      </c>
      <c r="B111" s="65" t="s">
        <v>216</v>
      </c>
      <c r="C111" s="56">
        <v>1423</v>
      </c>
      <c r="D111" s="52">
        <f t="shared" si="1"/>
        <v>1423</v>
      </c>
      <c r="H111" s="41"/>
    </row>
    <row r="112" spans="1:8" x14ac:dyDescent="0.25">
      <c r="A112" s="61" t="s">
        <v>217</v>
      </c>
      <c r="B112" s="65" t="s">
        <v>218</v>
      </c>
      <c r="C112" s="56">
        <v>1771</v>
      </c>
      <c r="D112" s="52">
        <f t="shared" si="1"/>
        <v>1771</v>
      </c>
      <c r="H112" s="41"/>
    </row>
    <row r="113" spans="1:8" x14ac:dyDescent="0.25">
      <c r="A113" s="49" t="s">
        <v>219</v>
      </c>
      <c r="B113" s="65" t="s">
        <v>220</v>
      </c>
      <c r="C113" s="56">
        <v>29</v>
      </c>
      <c r="D113" s="52">
        <f t="shared" si="1"/>
        <v>29</v>
      </c>
      <c r="H113" s="41"/>
    </row>
    <row r="114" spans="1:8" x14ac:dyDescent="0.25">
      <c r="A114" s="49" t="s">
        <v>221</v>
      </c>
      <c r="B114" s="65" t="s">
        <v>222</v>
      </c>
      <c r="C114" s="56">
        <v>37</v>
      </c>
      <c r="D114" s="52">
        <f t="shared" si="1"/>
        <v>37</v>
      </c>
      <c r="H114" s="41"/>
    </row>
    <row r="115" spans="1:8" x14ac:dyDescent="0.25">
      <c r="A115" s="49" t="s">
        <v>223</v>
      </c>
      <c r="B115" s="65" t="s">
        <v>224</v>
      </c>
      <c r="C115" s="56">
        <v>48</v>
      </c>
      <c r="D115" s="52">
        <f t="shared" si="1"/>
        <v>48</v>
      </c>
      <c r="H115" s="41"/>
    </row>
    <row r="116" spans="1:8" x14ac:dyDescent="0.25">
      <c r="A116" s="49" t="s">
        <v>225</v>
      </c>
      <c r="B116" s="65" t="s">
        <v>226</v>
      </c>
      <c r="C116" s="56">
        <v>60</v>
      </c>
      <c r="D116" s="52">
        <f t="shared" si="1"/>
        <v>60</v>
      </c>
      <c r="H116" s="41"/>
    </row>
    <row r="117" spans="1:8" x14ac:dyDescent="0.25">
      <c r="A117" s="49" t="s">
        <v>227</v>
      </c>
      <c r="B117" s="65" t="s">
        <v>228</v>
      </c>
      <c r="C117" s="56">
        <v>66</v>
      </c>
      <c r="D117" s="52">
        <f t="shared" si="1"/>
        <v>66</v>
      </c>
      <c r="H117" s="41"/>
    </row>
    <row r="118" spans="1:8" x14ac:dyDescent="0.25">
      <c r="A118" s="49" t="s">
        <v>229</v>
      </c>
      <c r="B118" s="65" t="s">
        <v>230</v>
      </c>
      <c r="C118" s="56">
        <v>100</v>
      </c>
      <c r="D118" s="52">
        <f t="shared" si="1"/>
        <v>100</v>
      </c>
      <c r="H118" s="41"/>
    </row>
    <row r="119" spans="1:8" x14ac:dyDescent="0.25">
      <c r="A119" s="49" t="s">
        <v>231</v>
      </c>
      <c r="B119" s="65" t="s">
        <v>232</v>
      </c>
      <c r="C119" s="56">
        <v>83</v>
      </c>
      <c r="D119" s="52">
        <f t="shared" si="1"/>
        <v>83</v>
      </c>
      <c r="H119" s="41"/>
    </row>
    <row r="120" spans="1:8" x14ac:dyDescent="0.25">
      <c r="A120" s="49" t="s">
        <v>233</v>
      </c>
      <c r="B120" s="65" t="s">
        <v>234</v>
      </c>
      <c r="C120" s="56">
        <v>156</v>
      </c>
      <c r="D120" s="52">
        <f t="shared" si="1"/>
        <v>156</v>
      </c>
      <c r="H120" s="41"/>
    </row>
    <row r="121" spans="1:8" x14ac:dyDescent="0.25">
      <c r="A121" s="49" t="s">
        <v>235</v>
      </c>
      <c r="B121" s="65" t="s">
        <v>236</v>
      </c>
      <c r="C121" s="56">
        <v>353</v>
      </c>
      <c r="D121" s="52">
        <f t="shared" si="1"/>
        <v>353</v>
      </c>
      <c r="H121" s="41"/>
    </row>
    <row r="122" spans="1:8" x14ac:dyDescent="0.25">
      <c r="A122" s="49" t="s">
        <v>237</v>
      </c>
      <c r="B122" s="65" t="s">
        <v>238</v>
      </c>
      <c r="C122" s="56">
        <v>918</v>
      </c>
      <c r="D122" s="52">
        <f t="shared" si="1"/>
        <v>918</v>
      </c>
      <c r="H122" s="41"/>
    </row>
    <row r="123" spans="1:8" x14ac:dyDescent="0.25">
      <c r="A123" s="49" t="s">
        <v>239</v>
      </c>
      <c r="B123" s="65" t="s">
        <v>240</v>
      </c>
      <c r="C123" s="56">
        <v>1785</v>
      </c>
      <c r="D123" s="52">
        <f t="shared" si="1"/>
        <v>1785</v>
      </c>
      <c r="H123" s="41"/>
    </row>
    <row r="124" spans="1:8" x14ac:dyDescent="0.25">
      <c r="A124" s="49" t="s">
        <v>241</v>
      </c>
      <c r="B124" s="65" t="s">
        <v>242</v>
      </c>
      <c r="C124" s="56">
        <v>2431</v>
      </c>
      <c r="D124" s="52">
        <f t="shared" si="1"/>
        <v>2431</v>
      </c>
      <c r="H124" s="41"/>
    </row>
    <row r="125" spans="1:8" x14ac:dyDescent="0.25">
      <c r="A125" s="49" t="s">
        <v>243</v>
      </c>
      <c r="B125" s="65" t="s">
        <v>244</v>
      </c>
      <c r="C125" s="56">
        <v>638</v>
      </c>
      <c r="D125" s="52">
        <f t="shared" si="1"/>
        <v>638</v>
      </c>
      <c r="H125" s="41"/>
    </row>
    <row r="126" spans="1:8" x14ac:dyDescent="0.25">
      <c r="A126" s="49" t="s">
        <v>245</v>
      </c>
      <c r="B126" s="65" t="s">
        <v>246</v>
      </c>
      <c r="C126" s="56">
        <v>1785</v>
      </c>
      <c r="D126" s="52">
        <f t="shared" si="1"/>
        <v>1785</v>
      </c>
      <c r="H126" s="41"/>
    </row>
    <row r="127" spans="1:8" x14ac:dyDescent="0.25">
      <c r="A127" s="49" t="s">
        <v>247</v>
      </c>
      <c r="B127" s="65" t="s">
        <v>248</v>
      </c>
      <c r="C127" s="56">
        <v>2431</v>
      </c>
      <c r="D127" s="52">
        <f t="shared" si="1"/>
        <v>2431</v>
      </c>
      <c r="H127" s="41"/>
    </row>
    <row r="128" spans="1:8" x14ac:dyDescent="0.25">
      <c r="A128" s="49" t="s">
        <v>249</v>
      </c>
      <c r="B128" s="65" t="s">
        <v>250</v>
      </c>
      <c r="C128" s="56">
        <v>40</v>
      </c>
      <c r="D128" s="52">
        <f t="shared" si="1"/>
        <v>40</v>
      </c>
      <c r="H128" s="41"/>
    </row>
    <row r="129" spans="1:8" x14ac:dyDescent="0.25">
      <c r="A129" s="49" t="s">
        <v>251</v>
      </c>
      <c r="B129" s="65" t="s">
        <v>252</v>
      </c>
      <c r="C129" s="56">
        <v>45</v>
      </c>
      <c r="D129" s="52">
        <f t="shared" si="1"/>
        <v>45</v>
      </c>
      <c r="H129" s="41"/>
    </row>
    <row r="130" spans="1:8" x14ac:dyDescent="0.25">
      <c r="A130" s="49" t="s">
        <v>253</v>
      </c>
      <c r="B130" s="65" t="s">
        <v>254</v>
      </c>
      <c r="C130" s="56">
        <v>59</v>
      </c>
      <c r="D130" s="52">
        <f t="shared" si="1"/>
        <v>59</v>
      </c>
      <c r="H130" s="41"/>
    </row>
    <row r="131" spans="1:8" x14ac:dyDescent="0.25">
      <c r="A131" s="49" t="s">
        <v>255</v>
      </c>
      <c r="B131" s="65" t="s">
        <v>256</v>
      </c>
      <c r="C131" s="56">
        <v>78</v>
      </c>
      <c r="D131" s="52">
        <f t="shared" si="1"/>
        <v>78</v>
      </c>
      <c r="H131" s="41"/>
    </row>
    <row r="132" spans="1:8" x14ac:dyDescent="0.25">
      <c r="A132" s="49" t="s">
        <v>257</v>
      </c>
      <c r="B132" s="65" t="s">
        <v>258</v>
      </c>
      <c r="C132" s="56">
        <v>84</v>
      </c>
      <c r="D132" s="52">
        <f t="shared" si="1"/>
        <v>84</v>
      </c>
      <c r="H132" s="41"/>
    </row>
    <row r="133" spans="1:8" x14ac:dyDescent="0.25">
      <c r="A133" s="49" t="s">
        <v>259</v>
      </c>
      <c r="B133" s="65" t="s">
        <v>260</v>
      </c>
      <c r="C133" s="56">
        <v>98</v>
      </c>
      <c r="D133" s="52">
        <f t="shared" si="1"/>
        <v>98</v>
      </c>
      <c r="H133" s="41"/>
    </row>
    <row r="134" spans="1:8" x14ac:dyDescent="0.25">
      <c r="A134" s="49" t="s">
        <v>261</v>
      </c>
      <c r="B134" s="65" t="s">
        <v>262</v>
      </c>
      <c r="C134" s="56">
        <v>161</v>
      </c>
      <c r="D134" s="52">
        <f t="shared" si="1"/>
        <v>161</v>
      </c>
      <c r="H134" s="41"/>
    </row>
    <row r="135" spans="1:8" x14ac:dyDescent="0.25">
      <c r="A135" s="49" t="s">
        <v>263</v>
      </c>
      <c r="B135" s="65" t="s">
        <v>264</v>
      </c>
      <c r="C135" s="56">
        <v>265</v>
      </c>
      <c r="D135" s="52">
        <f t="shared" si="1"/>
        <v>265</v>
      </c>
      <c r="H135" s="41"/>
    </row>
    <row r="136" spans="1:8" x14ac:dyDescent="0.25">
      <c r="A136" s="49" t="s">
        <v>265</v>
      </c>
      <c r="B136" s="65" t="s">
        <v>266</v>
      </c>
      <c r="C136" s="56">
        <v>497</v>
      </c>
      <c r="D136" s="52">
        <f t="shared" si="1"/>
        <v>497</v>
      </c>
      <c r="H136" s="41"/>
    </row>
    <row r="137" spans="1:8" x14ac:dyDescent="0.25">
      <c r="A137" s="49" t="s">
        <v>267</v>
      </c>
      <c r="B137" s="65" t="s">
        <v>268</v>
      </c>
      <c r="C137" s="56">
        <v>1892</v>
      </c>
      <c r="D137" s="52">
        <f t="shared" si="1"/>
        <v>1892</v>
      </c>
      <c r="H137" s="41"/>
    </row>
    <row r="138" spans="1:8" x14ac:dyDescent="0.25">
      <c r="A138" s="49" t="s">
        <v>269</v>
      </c>
      <c r="B138" s="65" t="s">
        <v>270</v>
      </c>
      <c r="C138" s="56">
        <v>2793</v>
      </c>
      <c r="D138" s="52">
        <f t="shared" si="1"/>
        <v>2793</v>
      </c>
      <c r="H138" s="41"/>
    </row>
    <row r="139" spans="1:8" x14ac:dyDescent="0.25">
      <c r="A139" s="49" t="s">
        <v>271</v>
      </c>
      <c r="B139" s="65" t="s">
        <v>272</v>
      </c>
      <c r="C139" s="56">
        <v>4010</v>
      </c>
      <c r="D139" s="52">
        <f t="shared" si="1"/>
        <v>4010</v>
      </c>
      <c r="H139" s="41"/>
    </row>
    <row r="140" spans="1:8" x14ac:dyDescent="0.25">
      <c r="A140" s="49" t="s">
        <v>273</v>
      </c>
      <c r="B140" s="65" t="s">
        <v>274</v>
      </c>
      <c r="C140" s="56">
        <v>1892</v>
      </c>
      <c r="D140" s="52">
        <f t="shared" si="1"/>
        <v>1892</v>
      </c>
      <c r="H140" s="41"/>
    </row>
    <row r="141" spans="1:8" x14ac:dyDescent="0.25">
      <c r="A141" s="49" t="s">
        <v>275</v>
      </c>
      <c r="B141" s="65" t="s">
        <v>276</v>
      </c>
      <c r="C141" s="56">
        <v>2793</v>
      </c>
      <c r="D141" s="52">
        <f t="shared" si="1"/>
        <v>2793</v>
      </c>
      <c r="H141" s="41"/>
    </row>
    <row r="142" spans="1:8" x14ac:dyDescent="0.25">
      <c r="A142" s="49" t="s">
        <v>277</v>
      </c>
      <c r="B142" s="65" t="s">
        <v>278</v>
      </c>
      <c r="C142" s="56">
        <v>4010</v>
      </c>
      <c r="D142" s="52">
        <f t="shared" ref="D142:D205" si="2">((100-$G$13)/100)*C142</f>
        <v>4010</v>
      </c>
      <c r="H142" s="41"/>
    </row>
    <row r="143" spans="1:8" x14ac:dyDescent="0.25">
      <c r="A143" s="49" t="s">
        <v>279</v>
      </c>
      <c r="B143" s="65" t="s">
        <v>280</v>
      </c>
      <c r="C143" s="56">
        <v>63</v>
      </c>
      <c r="D143" s="52">
        <f t="shared" si="2"/>
        <v>63</v>
      </c>
      <c r="H143" s="41"/>
    </row>
    <row r="144" spans="1:8" x14ac:dyDescent="0.25">
      <c r="A144" s="49" t="s">
        <v>281</v>
      </c>
      <c r="B144" s="65" t="s">
        <v>282</v>
      </c>
      <c r="C144" s="56">
        <v>73</v>
      </c>
      <c r="D144" s="52">
        <f t="shared" si="2"/>
        <v>73</v>
      </c>
      <c r="H144" s="41"/>
    </row>
    <row r="145" spans="1:8" x14ac:dyDescent="0.25">
      <c r="A145" s="49" t="s">
        <v>283</v>
      </c>
      <c r="B145" s="65" t="s">
        <v>284</v>
      </c>
      <c r="C145" s="56">
        <v>73</v>
      </c>
      <c r="D145" s="52">
        <f t="shared" si="2"/>
        <v>73</v>
      </c>
      <c r="H145" s="41"/>
    </row>
    <row r="146" spans="1:8" x14ac:dyDescent="0.25">
      <c r="A146" s="49" t="s">
        <v>285</v>
      </c>
      <c r="B146" s="65" t="s">
        <v>286</v>
      </c>
      <c r="C146" s="56">
        <v>101</v>
      </c>
      <c r="D146" s="52">
        <f t="shared" si="2"/>
        <v>101</v>
      </c>
      <c r="H146" s="41"/>
    </row>
    <row r="147" spans="1:8" x14ac:dyDescent="0.25">
      <c r="A147" s="49" t="s">
        <v>287</v>
      </c>
      <c r="B147" s="65" t="s">
        <v>288</v>
      </c>
      <c r="C147" s="56">
        <v>101</v>
      </c>
      <c r="D147" s="52">
        <f t="shared" si="2"/>
        <v>101</v>
      </c>
      <c r="H147" s="41"/>
    </row>
    <row r="148" spans="1:8" x14ac:dyDescent="0.25">
      <c r="A148" s="49" t="s">
        <v>289</v>
      </c>
      <c r="B148" s="65" t="s">
        <v>290</v>
      </c>
      <c r="C148" s="56">
        <v>107</v>
      </c>
      <c r="D148" s="52">
        <f t="shared" si="2"/>
        <v>107</v>
      </c>
      <c r="H148" s="41"/>
    </row>
    <row r="149" spans="1:8" x14ac:dyDescent="0.25">
      <c r="A149" s="49" t="s">
        <v>291</v>
      </c>
      <c r="B149" s="65" t="s">
        <v>292</v>
      </c>
      <c r="C149" s="56">
        <v>107</v>
      </c>
      <c r="D149" s="52">
        <f t="shared" si="2"/>
        <v>107</v>
      </c>
      <c r="H149" s="41"/>
    </row>
    <row r="150" spans="1:8" x14ac:dyDescent="0.25">
      <c r="A150" s="49" t="s">
        <v>293</v>
      </c>
      <c r="B150" s="65" t="s">
        <v>294</v>
      </c>
      <c r="C150" s="56">
        <v>107</v>
      </c>
      <c r="D150" s="52">
        <f t="shared" si="2"/>
        <v>107</v>
      </c>
      <c r="H150" s="41"/>
    </row>
    <row r="151" spans="1:8" x14ac:dyDescent="0.25">
      <c r="A151" s="49" t="s">
        <v>295</v>
      </c>
      <c r="B151" s="65" t="s">
        <v>296</v>
      </c>
      <c r="C151" s="56">
        <v>107</v>
      </c>
      <c r="D151" s="52">
        <f t="shared" si="2"/>
        <v>107</v>
      </c>
      <c r="H151" s="41"/>
    </row>
    <row r="152" spans="1:8" x14ac:dyDescent="0.25">
      <c r="A152" s="49" t="s">
        <v>297</v>
      </c>
      <c r="B152" s="65" t="s">
        <v>298</v>
      </c>
      <c r="C152" s="56">
        <v>129</v>
      </c>
      <c r="D152" s="52">
        <f t="shared" si="2"/>
        <v>129</v>
      </c>
      <c r="H152" s="41"/>
    </row>
    <row r="153" spans="1:8" x14ac:dyDescent="0.25">
      <c r="A153" s="49" t="s">
        <v>299</v>
      </c>
      <c r="B153" s="65" t="s">
        <v>300</v>
      </c>
      <c r="C153" s="56">
        <v>129</v>
      </c>
      <c r="D153" s="52">
        <f t="shared" si="2"/>
        <v>129</v>
      </c>
      <c r="H153" s="41"/>
    </row>
    <row r="154" spans="1:8" x14ac:dyDescent="0.25">
      <c r="A154" s="49" t="s">
        <v>301</v>
      </c>
      <c r="B154" s="65" t="s">
        <v>302</v>
      </c>
      <c r="C154" s="56">
        <v>129</v>
      </c>
      <c r="D154" s="52">
        <f t="shared" si="2"/>
        <v>129</v>
      </c>
      <c r="H154" s="41"/>
    </row>
    <row r="155" spans="1:8" x14ac:dyDescent="0.25">
      <c r="A155" s="49" t="s">
        <v>303</v>
      </c>
      <c r="B155" s="65" t="s">
        <v>304</v>
      </c>
      <c r="C155" s="56">
        <v>129</v>
      </c>
      <c r="D155" s="52">
        <f t="shared" si="2"/>
        <v>129</v>
      </c>
      <c r="H155" s="41"/>
    </row>
    <row r="156" spans="1:8" x14ac:dyDescent="0.25">
      <c r="A156" s="49" t="s">
        <v>305</v>
      </c>
      <c r="B156" s="65" t="s">
        <v>306</v>
      </c>
      <c r="C156" s="56">
        <v>129</v>
      </c>
      <c r="D156" s="52">
        <f t="shared" si="2"/>
        <v>129</v>
      </c>
      <c r="H156" s="41"/>
    </row>
    <row r="157" spans="1:8" x14ac:dyDescent="0.25">
      <c r="A157" s="49" t="s">
        <v>307</v>
      </c>
      <c r="B157" s="65" t="s">
        <v>308</v>
      </c>
      <c r="C157" s="56">
        <v>153</v>
      </c>
      <c r="D157" s="52">
        <f t="shared" si="2"/>
        <v>153</v>
      </c>
      <c r="H157" s="41"/>
    </row>
    <row r="158" spans="1:8" x14ac:dyDescent="0.25">
      <c r="A158" s="49" t="s">
        <v>309</v>
      </c>
      <c r="B158" s="65" t="s">
        <v>310</v>
      </c>
      <c r="C158" s="56">
        <v>153</v>
      </c>
      <c r="D158" s="52">
        <f t="shared" si="2"/>
        <v>153</v>
      </c>
      <c r="H158" s="41"/>
    </row>
    <row r="159" spans="1:8" x14ac:dyDescent="0.25">
      <c r="A159" s="49" t="s">
        <v>311</v>
      </c>
      <c r="B159" s="65" t="s">
        <v>312</v>
      </c>
      <c r="C159" s="56">
        <v>353</v>
      </c>
      <c r="D159" s="52">
        <f t="shared" si="2"/>
        <v>353</v>
      </c>
      <c r="H159" s="41"/>
    </row>
    <row r="160" spans="1:8" x14ac:dyDescent="0.25">
      <c r="A160" s="49" t="s">
        <v>313</v>
      </c>
      <c r="B160" s="65" t="s">
        <v>314</v>
      </c>
      <c r="C160" s="56">
        <v>153</v>
      </c>
      <c r="D160" s="52">
        <f t="shared" si="2"/>
        <v>153</v>
      </c>
      <c r="H160" s="41"/>
    </row>
    <row r="161" spans="1:8" x14ac:dyDescent="0.25">
      <c r="A161" s="49" t="s">
        <v>315</v>
      </c>
      <c r="B161" s="65" t="s">
        <v>316</v>
      </c>
      <c r="C161" s="56">
        <v>153</v>
      </c>
      <c r="D161" s="52">
        <f t="shared" si="2"/>
        <v>153</v>
      </c>
      <c r="H161" s="41"/>
    </row>
    <row r="162" spans="1:8" x14ac:dyDescent="0.25">
      <c r="A162" s="49" t="s">
        <v>317</v>
      </c>
      <c r="B162" s="65" t="s">
        <v>318</v>
      </c>
      <c r="C162" s="56">
        <v>205</v>
      </c>
      <c r="D162" s="52">
        <f t="shared" si="2"/>
        <v>205</v>
      </c>
      <c r="H162" s="41"/>
    </row>
    <row r="163" spans="1:8" x14ac:dyDescent="0.25">
      <c r="A163" s="49" t="s">
        <v>319</v>
      </c>
      <c r="B163" s="65" t="s">
        <v>320</v>
      </c>
      <c r="C163" s="56">
        <v>211</v>
      </c>
      <c r="D163" s="52">
        <f t="shared" si="2"/>
        <v>211</v>
      </c>
      <c r="H163" s="41"/>
    </row>
    <row r="164" spans="1:8" x14ac:dyDescent="0.25">
      <c r="A164" s="49" t="s">
        <v>321</v>
      </c>
      <c r="B164" s="65" t="s">
        <v>322</v>
      </c>
      <c r="C164" s="56">
        <v>211</v>
      </c>
      <c r="D164" s="52">
        <f t="shared" si="2"/>
        <v>211</v>
      </c>
      <c r="H164" s="41"/>
    </row>
    <row r="165" spans="1:8" x14ac:dyDescent="0.25">
      <c r="A165" s="49" t="s">
        <v>323</v>
      </c>
      <c r="B165" s="65" t="s">
        <v>324</v>
      </c>
      <c r="C165" s="56">
        <v>211</v>
      </c>
      <c r="D165" s="52">
        <f t="shared" si="2"/>
        <v>211</v>
      </c>
      <c r="H165" s="41"/>
    </row>
    <row r="166" spans="1:8" x14ac:dyDescent="0.25">
      <c r="A166" s="49" t="s">
        <v>325</v>
      </c>
      <c r="B166" s="65" t="s">
        <v>326</v>
      </c>
      <c r="C166" s="56">
        <v>211</v>
      </c>
      <c r="D166" s="52">
        <f t="shared" si="2"/>
        <v>211</v>
      </c>
      <c r="H166" s="41"/>
    </row>
    <row r="167" spans="1:8" x14ac:dyDescent="0.25">
      <c r="A167" s="49" t="s">
        <v>327</v>
      </c>
      <c r="B167" s="65" t="s">
        <v>328</v>
      </c>
      <c r="C167" s="56">
        <v>211</v>
      </c>
      <c r="D167" s="52">
        <f t="shared" si="2"/>
        <v>211</v>
      </c>
      <c r="H167" s="41"/>
    </row>
    <row r="168" spans="1:8" x14ac:dyDescent="0.25">
      <c r="A168" s="49" t="s">
        <v>329</v>
      </c>
      <c r="B168" s="65" t="s">
        <v>330</v>
      </c>
      <c r="C168" s="56">
        <v>211</v>
      </c>
      <c r="D168" s="52">
        <f t="shared" si="2"/>
        <v>211</v>
      </c>
      <c r="H168" s="41"/>
    </row>
    <row r="169" spans="1:8" x14ac:dyDescent="0.25">
      <c r="A169" s="49" t="s">
        <v>331</v>
      </c>
      <c r="B169" s="65" t="s">
        <v>332</v>
      </c>
      <c r="C169" s="56">
        <v>211</v>
      </c>
      <c r="D169" s="52">
        <f t="shared" si="2"/>
        <v>211</v>
      </c>
      <c r="H169" s="41"/>
    </row>
    <row r="170" spans="1:8" x14ac:dyDescent="0.25">
      <c r="A170" s="49" t="s">
        <v>333</v>
      </c>
      <c r="B170" s="65" t="s">
        <v>334</v>
      </c>
      <c r="C170" s="56">
        <v>356</v>
      </c>
      <c r="D170" s="52">
        <f t="shared" si="2"/>
        <v>356</v>
      </c>
      <c r="H170" s="41"/>
    </row>
    <row r="171" spans="1:8" x14ac:dyDescent="0.25">
      <c r="A171" s="49" t="s">
        <v>335</v>
      </c>
      <c r="B171" s="65" t="s">
        <v>336</v>
      </c>
      <c r="C171" s="56">
        <v>357</v>
      </c>
      <c r="D171" s="52">
        <f t="shared" si="2"/>
        <v>357</v>
      </c>
      <c r="H171" s="41"/>
    </row>
    <row r="172" spans="1:8" x14ac:dyDescent="0.25">
      <c r="A172" s="49" t="s">
        <v>337</v>
      </c>
      <c r="B172" s="65" t="s">
        <v>338</v>
      </c>
      <c r="C172" s="56">
        <v>357</v>
      </c>
      <c r="D172" s="52">
        <f t="shared" si="2"/>
        <v>357</v>
      </c>
      <c r="H172" s="41"/>
    </row>
    <row r="173" spans="1:8" x14ac:dyDescent="0.25">
      <c r="A173" s="49" t="s">
        <v>339</v>
      </c>
      <c r="B173" s="65" t="s">
        <v>340</v>
      </c>
      <c r="C173" s="56">
        <v>357</v>
      </c>
      <c r="D173" s="52">
        <f t="shared" si="2"/>
        <v>357</v>
      </c>
      <c r="H173" s="41"/>
    </row>
    <row r="174" spans="1:8" x14ac:dyDescent="0.25">
      <c r="A174" s="49" t="s">
        <v>341</v>
      </c>
      <c r="B174" s="65" t="s">
        <v>342</v>
      </c>
      <c r="C174" s="56">
        <v>357</v>
      </c>
      <c r="D174" s="52">
        <f t="shared" si="2"/>
        <v>357</v>
      </c>
      <c r="H174" s="41"/>
    </row>
    <row r="175" spans="1:8" x14ac:dyDescent="0.25">
      <c r="A175" s="49" t="s">
        <v>343</v>
      </c>
      <c r="B175" s="65" t="s">
        <v>344</v>
      </c>
      <c r="C175" s="56">
        <v>357</v>
      </c>
      <c r="D175" s="52">
        <f t="shared" si="2"/>
        <v>357</v>
      </c>
      <c r="H175" s="41"/>
    </row>
    <row r="176" spans="1:8" x14ac:dyDescent="0.25">
      <c r="A176" s="49" t="s">
        <v>345</v>
      </c>
      <c r="B176" s="65" t="s">
        <v>346</v>
      </c>
      <c r="C176" s="56">
        <v>746</v>
      </c>
      <c r="D176" s="52">
        <f t="shared" si="2"/>
        <v>746</v>
      </c>
      <c r="H176" s="41"/>
    </row>
    <row r="177" spans="1:8" x14ac:dyDescent="0.25">
      <c r="A177" s="49" t="s">
        <v>347</v>
      </c>
      <c r="B177" s="65" t="s">
        <v>348</v>
      </c>
      <c r="C177" s="56">
        <v>746</v>
      </c>
      <c r="D177" s="52">
        <f t="shared" si="2"/>
        <v>746</v>
      </c>
      <c r="H177" s="41"/>
    </row>
    <row r="178" spans="1:8" x14ac:dyDescent="0.25">
      <c r="A178" s="49" t="s">
        <v>349</v>
      </c>
      <c r="B178" s="65" t="s">
        <v>350</v>
      </c>
      <c r="C178" s="56">
        <v>746</v>
      </c>
      <c r="D178" s="52">
        <f t="shared" si="2"/>
        <v>746</v>
      </c>
      <c r="H178" s="41"/>
    </row>
    <row r="179" spans="1:8" x14ac:dyDescent="0.25">
      <c r="A179" s="49" t="s">
        <v>351</v>
      </c>
      <c r="B179" s="65" t="s">
        <v>352</v>
      </c>
      <c r="C179" s="56">
        <v>1819</v>
      </c>
      <c r="D179" s="52">
        <f t="shared" si="2"/>
        <v>1819</v>
      </c>
      <c r="H179" s="41"/>
    </row>
    <row r="180" spans="1:8" x14ac:dyDescent="0.25">
      <c r="A180" s="49" t="s">
        <v>353</v>
      </c>
      <c r="B180" s="65" t="s">
        <v>354</v>
      </c>
      <c r="C180" s="56">
        <v>1876</v>
      </c>
      <c r="D180" s="52">
        <f t="shared" si="2"/>
        <v>1876</v>
      </c>
      <c r="H180" s="41"/>
    </row>
    <row r="181" spans="1:8" x14ac:dyDescent="0.25">
      <c r="A181" s="49" t="s">
        <v>355</v>
      </c>
      <c r="B181" s="65" t="s">
        <v>356</v>
      </c>
      <c r="C181" s="56">
        <v>1876</v>
      </c>
      <c r="D181" s="52">
        <f t="shared" si="2"/>
        <v>1876</v>
      </c>
      <c r="H181" s="41"/>
    </row>
    <row r="182" spans="1:8" x14ac:dyDescent="0.25">
      <c r="A182" s="49" t="s">
        <v>357</v>
      </c>
      <c r="B182" s="65" t="s">
        <v>358</v>
      </c>
      <c r="C182" s="56">
        <v>2017</v>
      </c>
      <c r="D182" s="52">
        <f t="shared" si="2"/>
        <v>2017</v>
      </c>
      <c r="H182" s="41"/>
    </row>
    <row r="183" spans="1:8" x14ac:dyDescent="0.25">
      <c r="A183" s="49" t="s">
        <v>359</v>
      </c>
      <c r="B183" s="65" t="s">
        <v>360</v>
      </c>
      <c r="C183" s="56">
        <v>2627</v>
      </c>
      <c r="D183" s="52">
        <f t="shared" si="2"/>
        <v>2627</v>
      </c>
      <c r="H183" s="41"/>
    </row>
    <row r="184" spans="1:8" x14ac:dyDescent="0.25">
      <c r="A184" s="49" t="s">
        <v>361</v>
      </c>
      <c r="B184" s="65" t="s">
        <v>362</v>
      </c>
      <c r="C184" s="56">
        <v>2627</v>
      </c>
      <c r="D184" s="52">
        <f t="shared" si="2"/>
        <v>2627</v>
      </c>
      <c r="H184" s="41"/>
    </row>
    <row r="185" spans="1:8" x14ac:dyDescent="0.25">
      <c r="A185" s="49" t="s">
        <v>363</v>
      </c>
      <c r="B185" s="65" t="s">
        <v>364</v>
      </c>
      <c r="C185" s="56">
        <v>2627</v>
      </c>
      <c r="D185" s="52">
        <f t="shared" si="2"/>
        <v>2627</v>
      </c>
      <c r="H185" s="41"/>
    </row>
    <row r="186" spans="1:8" x14ac:dyDescent="0.25">
      <c r="A186" s="49" t="s">
        <v>365</v>
      </c>
      <c r="B186" s="65" t="s">
        <v>366</v>
      </c>
      <c r="C186" s="56">
        <v>2627</v>
      </c>
      <c r="D186" s="52">
        <f t="shared" si="2"/>
        <v>2627</v>
      </c>
      <c r="H186" s="41"/>
    </row>
    <row r="187" spans="1:8" x14ac:dyDescent="0.25">
      <c r="A187" s="49" t="s">
        <v>367</v>
      </c>
      <c r="B187" s="65" t="s">
        <v>368</v>
      </c>
      <c r="C187" s="56">
        <v>2890</v>
      </c>
      <c r="D187" s="52">
        <f t="shared" si="2"/>
        <v>2890</v>
      </c>
      <c r="H187" s="41"/>
    </row>
    <row r="188" spans="1:8" x14ac:dyDescent="0.25">
      <c r="A188" s="49" t="s">
        <v>369</v>
      </c>
      <c r="B188" s="65" t="s">
        <v>370</v>
      </c>
      <c r="C188" s="56">
        <v>3257</v>
      </c>
      <c r="D188" s="52">
        <f t="shared" si="2"/>
        <v>3257</v>
      </c>
      <c r="H188" s="41"/>
    </row>
    <row r="189" spans="1:8" x14ac:dyDescent="0.25">
      <c r="A189" s="49" t="s">
        <v>371</v>
      </c>
      <c r="B189" s="65" t="s">
        <v>372</v>
      </c>
      <c r="C189" s="56">
        <v>3257</v>
      </c>
      <c r="D189" s="52">
        <f t="shared" si="2"/>
        <v>3257</v>
      </c>
      <c r="H189" s="41"/>
    </row>
    <row r="190" spans="1:8" x14ac:dyDescent="0.25">
      <c r="A190" s="49" t="s">
        <v>373</v>
      </c>
      <c r="B190" s="65" t="s">
        <v>374</v>
      </c>
      <c r="C190" s="56">
        <v>3366</v>
      </c>
      <c r="D190" s="52">
        <f t="shared" si="2"/>
        <v>3366</v>
      </c>
      <c r="H190" s="41"/>
    </row>
    <row r="191" spans="1:8" x14ac:dyDescent="0.25">
      <c r="A191" s="49" t="s">
        <v>375</v>
      </c>
      <c r="B191" s="65" t="s">
        <v>376</v>
      </c>
      <c r="C191" s="56">
        <v>3578</v>
      </c>
      <c r="D191" s="52">
        <f t="shared" si="2"/>
        <v>3578</v>
      </c>
      <c r="H191" s="41"/>
    </row>
    <row r="192" spans="1:8" x14ac:dyDescent="0.25">
      <c r="A192" s="49" t="s">
        <v>377</v>
      </c>
      <c r="B192" s="65" t="s">
        <v>378</v>
      </c>
      <c r="C192" s="56">
        <v>3578</v>
      </c>
      <c r="D192" s="52">
        <f t="shared" si="2"/>
        <v>3578</v>
      </c>
      <c r="H192" s="41"/>
    </row>
    <row r="193" spans="1:8" x14ac:dyDescent="0.25">
      <c r="A193" s="49" t="s">
        <v>379</v>
      </c>
      <c r="B193" s="65" t="s">
        <v>380</v>
      </c>
      <c r="C193" s="56">
        <v>4492</v>
      </c>
      <c r="D193" s="52">
        <f t="shared" si="2"/>
        <v>4492</v>
      </c>
      <c r="H193" s="41"/>
    </row>
    <row r="194" spans="1:8" x14ac:dyDescent="0.25">
      <c r="A194" s="49" t="s">
        <v>381</v>
      </c>
      <c r="B194" s="65" t="s">
        <v>382</v>
      </c>
      <c r="C194" s="56">
        <v>1819</v>
      </c>
      <c r="D194" s="52">
        <f t="shared" si="2"/>
        <v>1819</v>
      </c>
      <c r="H194" s="41"/>
    </row>
    <row r="195" spans="1:8" x14ac:dyDescent="0.25">
      <c r="A195" s="49" t="s">
        <v>383</v>
      </c>
      <c r="B195" s="65" t="s">
        <v>384</v>
      </c>
      <c r="C195" s="56">
        <v>1876</v>
      </c>
      <c r="D195" s="52">
        <f t="shared" si="2"/>
        <v>1876</v>
      </c>
      <c r="H195" s="41"/>
    </row>
    <row r="196" spans="1:8" x14ac:dyDescent="0.25">
      <c r="A196" s="49" t="s">
        <v>385</v>
      </c>
      <c r="B196" s="65" t="s">
        <v>386</v>
      </c>
      <c r="C196" s="56">
        <v>1876</v>
      </c>
      <c r="D196" s="52">
        <f t="shared" si="2"/>
        <v>1876</v>
      </c>
      <c r="H196" s="41"/>
    </row>
    <row r="197" spans="1:8" x14ac:dyDescent="0.25">
      <c r="A197" s="49" t="s">
        <v>387</v>
      </c>
      <c r="B197" s="65" t="s">
        <v>388</v>
      </c>
      <c r="C197" s="56">
        <v>2017</v>
      </c>
      <c r="D197" s="52">
        <f t="shared" si="2"/>
        <v>2017</v>
      </c>
      <c r="H197" s="41"/>
    </row>
    <row r="198" spans="1:8" x14ac:dyDescent="0.25">
      <c r="A198" s="49" t="s">
        <v>389</v>
      </c>
      <c r="B198" s="65" t="s">
        <v>390</v>
      </c>
      <c r="C198" s="56">
        <v>2627</v>
      </c>
      <c r="D198" s="52">
        <f t="shared" si="2"/>
        <v>2627</v>
      </c>
      <c r="H198" s="41"/>
    </row>
    <row r="199" spans="1:8" x14ac:dyDescent="0.25">
      <c r="A199" s="49" t="s">
        <v>391</v>
      </c>
      <c r="B199" s="65" t="s">
        <v>392</v>
      </c>
      <c r="C199" s="56">
        <v>2627</v>
      </c>
      <c r="D199" s="52">
        <f t="shared" si="2"/>
        <v>2627</v>
      </c>
      <c r="H199" s="41"/>
    </row>
    <row r="200" spans="1:8" x14ac:dyDescent="0.25">
      <c r="A200" s="49" t="s">
        <v>393</v>
      </c>
      <c r="B200" s="65" t="s">
        <v>394</v>
      </c>
      <c r="C200" s="56">
        <v>2627</v>
      </c>
      <c r="D200" s="52">
        <f t="shared" si="2"/>
        <v>2627</v>
      </c>
      <c r="H200" s="41"/>
    </row>
    <row r="201" spans="1:8" x14ac:dyDescent="0.25">
      <c r="A201" s="49" t="s">
        <v>395</v>
      </c>
      <c r="B201" s="65" t="s">
        <v>396</v>
      </c>
      <c r="C201" s="56">
        <v>2627</v>
      </c>
      <c r="D201" s="52">
        <f t="shared" si="2"/>
        <v>2627</v>
      </c>
      <c r="H201" s="41"/>
    </row>
    <row r="202" spans="1:8" x14ac:dyDescent="0.25">
      <c r="A202" s="49" t="s">
        <v>397</v>
      </c>
      <c r="B202" s="65" t="s">
        <v>398</v>
      </c>
      <c r="C202" s="56">
        <v>2890</v>
      </c>
      <c r="D202" s="52">
        <f t="shared" si="2"/>
        <v>2890</v>
      </c>
      <c r="H202" s="41"/>
    </row>
    <row r="203" spans="1:8" x14ac:dyDescent="0.25">
      <c r="A203" s="49" t="s">
        <v>399</v>
      </c>
      <c r="B203" s="65" t="s">
        <v>400</v>
      </c>
      <c r="C203" s="56">
        <v>3257</v>
      </c>
      <c r="D203" s="52">
        <f t="shared" si="2"/>
        <v>3257</v>
      </c>
      <c r="H203" s="41"/>
    </row>
    <row r="204" spans="1:8" x14ac:dyDescent="0.25">
      <c r="A204" s="49" t="s">
        <v>401</v>
      </c>
      <c r="B204" s="65" t="s">
        <v>402</v>
      </c>
      <c r="C204" s="56">
        <v>3257</v>
      </c>
      <c r="D204" s="52">
        <f t="shared" si="2"/>
        <v>3257</v>
      </c>
      <c r="H204" s="41"/>
    </row>
    <row r="205" spans="1:8" x14ac:dyDescent="0.25">
      <c r="A205" s="49" t="s">
        <v>403</v>
      </c>
      <c r="B205" s="65" t="s">
        <v>404</v>
      </c>
      <c r="C205" s="56">
        <v>3366</v>
      </c>
      <c r="D205" s="52">
        <f t="shared" si="2"/>
        <v>3366</v>
      </c>
      <c r="H205" s="41"/>
    </row>
    <row r="206" spans="1:8" x14ac:dyDescent="0.25">
      <c r="A206" s="49" t="s">
        <v>405</v>
      </c>
      <c r="B206" s="65" t="s">
        <v>406</v>
      </c>
      <c r="C206" s="56">
        <v>3578</v>
      </c>
      <c r="D206" s="52">
        <f t="shared" ref="D206:D261" si="3">((100-$G$13)/100)*C206</f>
        <v>3578</v>
      </c>
      <c r="H206" s="41"/>
    </row>
    <row r="207" spans="1:8" x14ac:dyDescent="0.25">
      <c r="A207" s="49" t="s">
        <v>407</v>
      </c>
      <c r="B207" s="65" t="s">
        <v>408</v>
      </c>
      <c r="C207" s="56">
        <v>3578</v>
      </c>
      <c r="D207" s="52">
        <f t="shared" si="3"/>
        <v>3578</v>
      </c>
      <c r="H207" s="41"/>
    </row>
    <row r="208" spans="1:8" x14ac:dyDescent="0.25">
      <c r="A208" s="49" t="s">
        <v>409</v>
      </c>
      <c r="B208" s="65" t="s">
        <v>410</v>
      </c>
      <c r="C208" s="56">
        <v>4492</v>
      </c>
      <c r="D208" s="52">
        <f t="shared" si="3"/>
        <v>4492</v>
      </c>
      <c r="H208" s="41"/>
    </row>
    <row r="209" spans="1:8" x14ac:dyDescent="0.25">
      <c r="A209" s="49" t="s">
        <v>411</v>
      </c>
      <c r="B209" s="58" t="s">
        <v>412</v>
      </c>
      <c r="C209" s="67">
        <v>313</v>
      </c>
      <c r="D209" s="52">
        <f t="shared" si="3"/>
        <v>313</v>
      </c>
      <c r="H209" s="41"/>
    </row>
    <row r="210" spans="1:8" x14ac:dyDescent="0.25">
      <c r="A210" s="49" t="s">
        <v>413</v>
      </c>
      <c r="B210" s="58" t="s">
        <v>414</v>
      </c>
      <c r="C210" s="67">
        <v>328</v>
      </c>
      <c r="D210" s="52">
        <f t="shared" si="3"/>
        <v>328</v>
      </c>
      <c r="H210" s="41"/>
    </row>
    <row r="211" spans="1:8" x14ac:dyDescent="0.25">
      <c r="A211" s="49" t="s">
        <v>415</v>
      </c>
      <c r="B211" s="58" t="s">
        <v>416</v>
      </c>
      <c r="C211" s="67">
        <v>380</v>
      </c>
      <c r="D211" s="52">
        <f t="shared" si="3"/>
        <v>380</v>
      </c>
      <c r="H211" s="41"/>
    </row>
    <row r="212" spans="1:8" x14ac:dyDescent="0.25">
      <c r="A212" s="49" t="s">
        <v>417</v>
      </c>
      <c r="B212" s="58" t="s">
        <v>418</v>
      </c>
      <c r="C212" s="67">
        <v>417</v>
      </c>
      <c r="D212" s="52">
        <f t="shared" si="3"/>
        <v>417</v>
      </c>
      <c r="H212" s="41"/>
    </row>
    <row r="213" spans="1:8" x14ac:dyDescent="0.25">
      <c r="A213" s="49" t="s">
        <v>419</v>
      </c>
      <c r="B213" s="58" t="s">
        <v>420</v>
      </c>
      <c r="C213" s="67">
        <v>568</v>
      </c>
      <c r="D213" s="52">
        <f t="shared" si="3"/>
        <v>568</v>
      </c>
      <c r="H213" s="41"/>
    </row>
    <row r="214" spans="1:8" x14ac:dyDescent="0.25">
      <c r="A214" s="49" t="s">
        <v>421</v>
      </c>
      <c r="B214" s="58" t="s">
        <v>422</v>
      </c>
      <c r="C214" s="67">
        <v>638</v>
      </c>
      <c r="D214" s="52">
        <f t="shared" si="3"/>
        <v>638</v>
      </c>
      <c r="H214" s="41"/>
    </row>
    <row r="215" spans="1:8" x14ac:dyDescent="0.25">
      <c r="A215" s="49" t="s">
        <v>423</v>
      </c>
      <c r="B215" s="58" t="s">
        <v>424</v>
      </c>
      <c r="C215" s="67">
        <v>798</v>
      </c>
      <c r="D215" s="52">
        <f t="shared" si="3"/>
        <v>798</v>
      </c>
      <c r="H215" s="41"/>
    </row>
    <row r="216" spans="1:8" x14ac:dyDescent="0.25">
      <c r="A216" s="49" t="s">
        <v>425</v>
      </c>
      <c r="B216" s="58" t="s">
        <v>426</v>
      </c>
      <c r="C216" s="67">
        <v>1083</v>
      </c>
      <c r="D216" s="52">
        <f t="shared" si="3"/>
        <v>1083</v>
      </c>
      <c r="H216" s="41"/>
    </row>
    <row r="217" spans="1:8" x14ac:dyDescent="0.25">
      <c r="A217" s="49" t="s">
        <v>427</v>
      </c>
      <c r="B217" s="58" t="s">
        <v>428</v>
      </c>
      <c r="C217" s="67">
        <v>2005</v>
      </c>
      <c r="D217" s="52">
        <f t="shared" si="3"/>
        <v>2005</v>
      </c>
      <c r="H217" s="41"/>
    </row>
    <row r="218" spans="1:8" x14ac:dyDescent="0.25">
      <c r="A218" s="49" t="s">
        <v>429</v>
      </c>
      <c r="B218" s="58" t="s">
        <v>430</v>
      </c>
      <c r="C218" s="67">
        <v>2640</v>
      </c>
      <c r="D218" s="52">
        <f t="shared" si="3"/>
        <v>2640</v>
      </c>
      <c r="H218" s="41"/>
    </row>
    <row r="219" spans="1:8" x14ac:dyDescent="0.25">
      <c r="A219" s="49" t="s">
        <v>431</v>
      </c>
      <c r="B219" s="58" t="s">
        <v>432</v>
      </c>
      <c r="C219" s="67">
        <v>3966</v>
      </c>
      <c r="D219" s="52">
        <f t="shared" si="3"/>
        <v>3966</v>
      </c>
      <c r="H219" s="41"/>
    </row>
    <row r="220" spans="1:8" x14ac:dyDescent="0.25">
      <c r="A220" s="49" t="s">
        <v>433</v>
      </c>
      <c r="B220" s="58" t="s">
        <v>434</v>
      </c>
      <c r="C220" s="56">
        <v>163</v>
      </c>
      <c r="D220" s="52">
        <f t="shared" si="3"/>
        <v>163</v>
      </c>
      <c r="H220" s="41"/>
    </row>
    <row r="221" spans="1:8" x14ac:dyDescent="0.25">
      <c r="A221" s="49" t="s">
        <v>435</v>
      </c>
      <c r="B221" s="58" t="s">
        <v>436</v>
      </c>
      <c r="C221" s="56">
        <v>167</v>
      </c>
      <c r="D221" s="52">
        <f t="shared" si="3"/>
        <v>167</v>
      </c>
      <c r="H221" s="41"/>
    </row>
    <row r="222" spans="1:8" x14ac:dyDescent="0.25">
      <c r="A222" s="49" t="s">
        <v>437</v>
      </c>
      <c r="B222" s="58" t="s">
        <v>438</v>
      </c>
      <c r="C222" s="56">
        <v>320</v>
      </c>
      <c r="D222" s="52">
        <f t="shared" si="3"/>
        <v>320</v>
      </c>
      <c r="H222" s="41"/>
    </row>
    <row r="223" spans="1:8" x14ac:dyDescent="0.25">
      <c r="A223" s="49" t="s">
        <v>439</v>
      </c>
      <c r="B223" s="58" t="s">
        <v>440</v>
      </c>
      <c r="C223" s="56">
        <v>197</v>
      </c>
      <c r="D223" s="52">
        <f t="shared" si="3"/>
        <v>197</v>
      </c>
      <c r="H223" s="41"/>
    </row>
    <row r="224" spans="1:8" x14ac:dyDescent="0.25">
      <c r="A224" s="49" t="s">
        <v>441</v>
      </c>
      <c r="B224" s="58" t="s">
        <v>442</v>
      </c>
      <c r="C224" s="56">
        <v>221</v>
      </c>
      <c r="D224" s="52">
        <f t="shared" si="3"/>
        <v>221</v>
      </c>
      <c r="H224" s="41"/>
    </row>
    <row r="225" spans="1:8" x14ac:dyDescent="0.25">
      <c r="A225" s="49" t="s">
        <v>443</v>
      </c>
      <c r="B225" s="58" t="s">
        <v>444</v>
      </c>
      <c r="C225" s="56">
        <v>246</v>
      </c>
      <c r="D225" s="52">
        <f t="shared" si="3"/>
        <v>246</v>
      </c>
      <c r="H225" s="41"/>
    </row>
    <row r="226" spans="1:8" x14ac:dyDescent="0.25">
      <c r="A226" s="49" t="s">
        <v>445</v>
      </c>
      <c r="B226" s="58" t="s">
        <v>446</v>
      </c>
      <c r="C226" s="56">
        <v>250</v>
      </c>
      <c r="D226" s="52">
        <f t="shared" si="3"/>
        <v>250</v>
      </c>
      <c r="H226" s="41"/>
    </row>
    <row r="227" spans="1:8" x14ac:dyDescent="0.25">
      <c r="A227" s="49" t="s">
        <v>447</v>
      </c>
      <c r="B227" s="58" t="s">
        <v>448</v>
      </c>
      <c r="C227" s="56">
        <v>393</v>
      </c>
      <c r="D227" s="52">
        <f t="shared" si="3"/>
        <v>393</v>
      </c>
      <c r="H227" s="41"/>
    </row>
    <row r="228" spans="1:8" x14ac:dyDescent="0.25">
      <c r="A228" s="49" t="s">
        <v>449</v>
      </c>
      <c r="B228" s="58" t="s">
        <v>450</v>
      </c>
      <c r="C228" s="56">
        <v>641</v>
      </c>
      <c r="D228" s="52">
        <f t="shared" si="3"/>
        <v>641</v>
      </c>
      <c r="H228" s="41"/>
    </row>
    <row r="229" spans="1:8" x14ac:dyDescent="0.25">
      <c r="A229" s="49" t="s">
        <v>451</v>
      </c>
      <c r="B229" s="58" t="s">
        <v>452</v>
      </c>
      <c r="C229" s="56">
        <v>2497</v>
      </c>
      <c r="D229" s="52">
        <f t="shared" si="3"/>
        <v>2497</v>
      </c>
      <c r="H229" s="41"/>
    </row>
    <row r="230" spans="1:8" x14ac:dyDescent="0.25">
      <c r="A230" s="49" t="s">
        <v>453</v>
      </c>
      <c r="B230" s="58" t="s">
        <v>454</v>
      </c>
      <c r="C230" s="56">
        <v>4276</v>
      </c>
      <c r="D230" s="52">
        <f t="shared" si="3"/>
        <v>4276</v>
      </c>
      <c r="H230" s="41"/>
    </row>
    <row r="231" spans="1:8" x14ac:dyDescent="0.25">
      <c r="A231" s="49" t="s">
        <v>455</v>
      </c>
      <c r="B231" s="58" t="s">
        <v>456</v>
      </c>
      <c r="C231" s="56">
        <v>7340</v>
      </c>
      <c r="D231" s="52">
        <f t="shared" si="3"/>
        <v>7340</v>
      </c>
      <c r="H231" s="41"/>
    </row>
    <row r="232" spans="1:8" x14ac:dyDescent="0.25">
      <c r="A232" s="49" t="s">
        <v>457</v>
      </c>
      <c r="B232" s="58" t="s">
        <v>458</v>
      </c>
      <c r="C232" s="56">
        <v>40</v>
      </c>
      <c r="D232" s="52">
        <f t="shared" si="3"/>
        <v>40</v>
      </c>
      <c r="H232" s="41"/>
    </row>
    <row r="233" spans="1:8" x14ac:dyDescent="0.25">
      <c r="A233" s="49" t="s">
        <v>459</v>
      </c>
      <c r="B233" s="58" t="s">
        <v>460</v>
      </c>
      <c r="C233" s="56">
        <v>48</v>
      </c>
      <c r="D233" s="52">
        <f t="shared" si="3"/>
        <v>48</v>
      </c>
      <c r="H233" s="41"/>
    </row>
    <row r="234" spans="1:8" x14ac:dyDescent="0.25">
      <c r="A234" s="49" t="s">
        <v>461</v>
      </c>
      <c r="B234" s="58" t="s">
        <v>462</v>
      </c>
      <c r="C234" s="56">
        <v>128</v>
      </c>
      <c r="D234" s="52">
        <f t="shared" si="3"/>
        <v>128</v>
      </c>
      <c r="H234" s="41"/>
    </row>
    <row r="235" spans="1:8" x14ac:dyDescent="0.25">
      <c r="A235" s="49" t="s">
        <v>463</v>
      </c>
      <c r="B235" s="58" t="s">
        <v>464</v>
      </c>
      <c r="C235" s="56">
        <v>104</v>
      </c>
      <c r="D235" s="52">
        <f t="shared" si="3"/>
        <v>104</v>
      </c>
      <c r="H235" s="41"/>
    </row>
    <row r="236" spans="1:8" x14ac:dyDescent="0.25">
      <c r="A236" s="49" t="s">
        <v>465</v>
      </c>
      <c r="B236" s="58" t="s">
        <v>466</v>
      </c>
      <c r="C236" s="56">
        <v>113</v>
      </c>
      <c r="D236" s="52">
        <f t="shared" si="3"/>
        <v>113</v>
      </c>
      <c r="H236" s="41"/>
    </row>
    <row r="237" spans="1:8" x14ac:dyDescent="0.25">
      <c r="A237" s="49" t="s">
        <v>467</v>
      </c>
      <c r="B237" s="58" t="s">
        <v>468</v>
      </c>
      <c r="C237" s="56">
        <v>125</v>
      </c>
      <c r="D237" s="52">
        <f t="shared" si="3"/>
        <v>125</v>
      </c>
      <c r="H237" s="41"/>
    </row>
    <row r="238" spans="1:8" x14ac:dyDescent="0.25">
      <c r="A238" s="49" t="s">
        <v>469</v>
      </c>
      <c r="B238" s="58" t="s">
        <v>470</v>
      </c>
      <c r="C238" s="56">
        <v>136</v>
      </c>
      <c r="D238" s="52">
        <f t="shared" si="3"/>
        <v>136</v>
      </c>
      <c r="H238" s="41"/>
    </row>
    <row r="239" spans="1:8" x14ac:dyDescent="0.25">
      <c r="A239" s="49" t="s">
        <v>471</v>
      </c>
      <c r="B239" s="58" t="s">
        <v>472</v>
      </c>
      <c r="C239" s="56">
        <v>259</v>
      </c>
      <c r="D239" s="52">
        <f t="shared" si="3"/>
        <v>259</v>
      </c>
      <c r="H239" s="41"/>
    </row>
    <row r="240" spans="1:8" x14ac:dyDescent="0.25">
      <c r="A240" s="49" t="s">
        <v>473</v>
      </c>
      <c r="B240" s="58" t="s">
        <v>474</v>
      </c>
      <c r="C240" s="56">
        <v>467</v>
      </c>
      <c r="D240" s="52">
        <f t="shared" si="3"/>
        <v>467</v>
      </c>
      <c r="H240" s="41"/>
    </row>
    <row r="241" spans="1:8" x14ac:dyDescent="0.25">
      <c r="A241" s="49" t="s">
        <v>475</v>
      </c>
      <c r="B241" s="58" t="s">
        <v>476</v>
      </c>
      <c r="C241" s="56">
        <v>40</v>
      </c>
      <c r="D241" s="52">
        <f t="shared" si="3"/>
        <v>40</v>
      </c>
      <c r="H241" s="41"/>
    </row>
    <row r="242" spans="1:8" x14ac:dyDescent="0.25">
      <c r="A242" s="49" t="s">
        <v>477</v>
      </c>
      <c r="B242" s="58" t="s">
        <v>478</v>
      </c>
      <c r="C242" s="56">
        <v>45</v>
      </c>
      <c r="D242" s="52">
        <f t="shared" si="3"/>
        <v>45</v>
      </c>
      <c r="H242" s="41"/>
    </row>
    <row r="243" spans="1:8" x14ac:dyDescent="0.25">
      <c r="A243" s="49" t="s">
        <v>479</v>
      </c>
      <c r="B243" s="58" t="s">
        <v>480</v>
      </c>
      <c r="C243" s="56">
        <v>98</v>
      </c>
      <c r="D243" s="52">
        <f t="shared" si="3"/>
        <v>98</v>
      </c>
      <c r="H243" s="41"/>
    </row>
    <row r="244" spans="1:8" x14ac:dyDescent="0.25">
      <c r="A244" s="49" t="s">
        <v>481</v>
      </c>
      <c r="B244" s="58" t="s">
        <v>482</v>
      </c>
      <c r="C244" s="56">
        <v>80</v>
      </c>
      <c r="D244" s="52">
        <f t="shared" si="3"/>
        <v>80</v>
      </c>
      <c r="H244" s="41"/>
    </row>
    <row r="245" spans="1:8" x14ac:dyDescent="0.25">
      <c r="A245" s="49" t="s">
        <v>483</v>
      </c>
      <c r="B245" s="58" t="s">
        <v>484</v>
      </c>
      <c r="C245" s="56">
        <v>131</v>
      </c>
      <c r="D245" s="52">
        <f t="shared" si="3"/>
        <v>131</v>
      </c>
      <c r="H245" s="41"/>
    </row>
    <row r="246" spans="1:8" x14ac:dyDescent="0.25">
      <c r="A246" s="49" t="s">
        <v>485</v>
      </c>
      <c r="B246" s="58" t="s">
        <v>486</v>
      </c>
      <c r="C246" s="56">
        <v>178</v>
      </c>
      <c r="D246" s="52">
        <f t="shared" si="3"/>
        <v>178</v>
      </c>
      <c r="H246" s="41"/>
    </row>
    <row r="247" spans="1:8" x14ac:dyDescent="0.25">
      <c r="A247" s="49" t="s">
        <v>487</v>
      </c>
      <c r="B247" s="58" t="s">
        <v>488</v>
      </c>
      <c r="C247" s="56">
        <v>202</v>
      </c>
      <c r="D247" s="52">
        <f t="shared" si="3"/>
        <v>202</v>
      </c>
      <c r="H247" s="41"/>
    </row>
    <row r="248" spans="1:8" x14ac:dyDescent="0.25">
      <c r="A248" s="49" t="s">
        <v>489</v>
      </c>
      <c r="B248" s="58" t="s">
        <v>490</v>
      </c>
      <c r="C248" s="56">
        <v>352</v>
      </c>
      <c r="D248" s="52">
        <f t="shared" si="3"/>
        <v>352</v>
      </c>
      <c r="H248" s="41"/>
    </row>
    <row r="249" spans="1:8" x14ac:dyDescent="0.25">
      <c r="A249" s="49" t="s">
        <v>491</v>
      </c>
      <c r="B249" s="58" t="s">
        <v>492</v>
      </c>
      <c r="C249" s="56">
        <v>446</v>
      </c>
      <c r="D249" s="52">
        <f t="shared" si="3"/>
        <v>446</v>
      </c>
      <c r="H249" s="41"/>
    </row>
    <row r="250" spans="1:8" x14ac:dyDescent="0.25">
      <c r="A250" s="49" t="s">
        <v>493</v>
      </c>
      <c r="B250" s="58" t="s">
        <v>494</v>
      </c>
      <c r="C250" s="56">
        <v>649</v>
      </c>
      <c r="D250" s="52">
        <f t="shared" si="3"/>
        <v>649</v>
      </c>
      <c r="H250" s="41"/>
    </row>
    <row r="251" spans="1:8" x14ac:dyDescent="0.25">
      <c r="A251" s="49" t="s">
        <v>495</v>
      </c>
      <c r="B251" s="58" t="s">
        <v>496</v>
      </c>
      <c r="C251" s="56">
        <v>661</v>
      </c>
      <c r="D251" s="52">
        <f t="shared" si="3"/>
        <v>661</v>
      </c>
      <c r="H251" s="41"/>
    </row>
    <row r="252" spans="1:8" x14ac:dyDescent="0.25">
      <c r="A252" s="49" t="s">
        <v>497</v>
      </c>
      <c r="B252" s="58" t="s">
        <v>498</v>
      </c>
      <c r="C252" s="56">
        <v>685</v>
      </c>
      <c r="D252" s="52">
        <f t="shared" si="3"/>
        <v>685</v>
      </c>
      <c r="H252" s="41"/>
    </row>
    <row r="253" spans="1:8" x14ac:dyDescent="0.25">
      <c r="A253" s="49" t="s">
        <v>499</v>
      </c>
      <c r="B253" s="58" t="s">
        <v>500</v>
      </c>
      <c r="C253" s="56">
        <v>698</v>
      </c>
      <c r="D253" s="52">
        <f t="shared" si="3"/>
        <v>698</v>
      </c>
      <c r="H253" s="41"/>
    </row>
    <row r="254" spans="1:8" x14ac:dyDescent="0.25">
      <c r="A254" s="49" t="s">
        <v>501</v>
      </c>
      <c r="B254" s="58" t="s">
        <v>502</v>
      </c>
      <c r="C254" s="56">
        <v>809</v>
      </c>
      <c r="D254" s="52">
        <f t="shared" si="3"/>
        <v>809</v>
      </c>
      <c r="H254" s="41"/>
    </row>
    <row r="255" spans="1:8" x14ac:dyDescent="0.25">
      <c r="A255" s="49" t="s">
        <v>503</v>
      </c>
      <c r="B255" s="58" t="s">
        <v>504</v>
      </c>
      <c r="C255" s="56">
        <v>971</v>
      </c>
      <c r="D255" s="52">
        <f t="shared" si="3"/>
        <v>971</v>
      </c>
      <c r="H255" s="41"/>
    </row>
    <row r="256" spans="1:8" x14ac:dyDescent="0.25">
      <c r="A256" s="49" t="s">
        <v>505</v>
      </c>
      <c r="B256" s="58" t="s">
        <v>506</v>
      </c>
      <c r="C256" s="56">
        <v>1112</v>
      </c>
      <c r="D256" s="52">
        <f t="shared" si="3"/>
        <v>1112</v>
      </c>
      <c r="H256" s="41"/>
    </row>
    <row r="257" spans="1:8" x14ac:dyDescent="0.25">
      <c r="A257" s="49" t="s">
        <v>507</v>
      </c>
      <c r="B257" s="58" t="s">
        <v>508</v>
      </c>
      <c r="C257" s="56">
        <v>1157</v>
      </c>
      <c r="D257" s="52">
        <f t="shared" si="3"/>
        <v>1157</v>
      </c>
      <c r="H257" s="41"/>
    </row>
    <row r="258" spans="1:8" x14ac:dyDescent="0.25">
      <c r="A258" s="49" t="s">
        <v>509</v>
      </c>
      <c r="B258" s="58" t="s">
        <v>510</v>
      </c>
      <c r="C258" s="56">
        <v>1659</v>
      </c>
      <c r="D258" s="52">
        <f t="shared" si="3"/>
        <v>1659</v>
      </c>
      <c r="H258" s="41"/>
    </row>
    <row r="259" spans="1:8" x14ac:dyDescent="0.25">
      <c r="A259" s="49" t="s">
        <v>511</v>
      </c>
      <c r="B259" s="58" t="s">
        <v>512</v>
      </c>
      <c r="C259" s="56">
        <v>2026</v>
      </c>
      <c r="D259" s="52">
        <f t="shared" si="3"/>
        <v>2026</v>
      </c>
      <c r="H259" s="41"/>
    </row>
    <row r="260" spans="1:8" x14ac:dyDescent="0.25">
      <c r="A260" s="49" t="s">
        <v>513</v>
      </c>
      <c r="B260" s="58" t="s">
        <v>514</v>
      </c>
      <c r="C260" s="56">
        <v>2556</v>
      </c>
      <c r="D260" s="52">
        <f t="shared" si="3"/>
        <v>2556</v>
      </c>
      <c r="H260" s="41"/>
    </row>
    <row r="261" spans="1:8" x14ac:dyDescent="0.25">
      <c r="A261" s="49" t="s">
        <v>515</v>
      </c>
      <c r="B261" s="58" t="s">
        <v>516</v>
      </c>
      <c r="C261" s="56">
        <v>4424</v>
      </c>
      <c r="D261" s="52">
        <f t="shared" si="3"/>
        <v>4424</v>
      </c>
      <c r="H261" s="41"/>
    </row>
    <row r="262" spans="1:8" x14ac:dyDescent="0.25">
      <c r="A262" s="49" t="s">
        <v>517</v>
      </c>
      <c r="B262" s="58" t="s">
        <v>518</v>
      </c>
      <c r="C262" s="68" t="s">
        <v>519</v>
      </c>
      <c r="D262" s="52"/>
      <c r="H262" s="41"/>
    </row>
    <row r="263" spans="1:8" x14ac:dyDescent="0.25">
      <c r="A263" s="49" t="s">
        <v>520</v>
      </c>
      <c r="B263" s="58" t="s">
        <v>521</v>
      </c>
      <c r="C263" s="68" t="s">
        <v>519</v>
      </c>
      <c r="D263" s="52"/>
      <c r="H263" s="41"/>
    </row>
    <row r="264" spans="1:8" x14ac:dyDescent="0.25">
      <c r="A264" s="49" t="s">
        <v>522</v>
      </c>
      <c r="B264" s="58" t="s">
        <v>523</v>
      </c>
      <c r="C264" s="68" t="s">
        <v>519</v>
      </c>
      <c r="D264" s="52"/>
      <c r="H264" s="41"/>
    </row>
    <row r="265" spans="1:8" x14ac:dyDescent="0.25">
      <c r="A265" s="49" t="s">
        <v>524</v>
      </c>
      <c r="B265" s="58" t="s">
        <v>525</v>
      </c>
      <c r="C265" s="68" t="s">
        <v>519</v>
      </c>
      <c r="D265" s="52"/>
      <c r="H265" s="41"/>
    </row>
    <row r="266" spans="1:8" x14ac:dyDescent="0.25">
      <c r="A266" s="49" t="s">
        <v>526</v>
      </c>
      <c r="B266" s="58" t="s">
        <v>527</v>
      </c>
      <c r="C266" s="68" t="s">
        <v>519</v>
      </c>
      <c r="D266" s="52"/>
      <c r="H266" s="41"/>
    </row>
    <row r="267" spans="1:8" x14ac:dyDescent="0.25">
      <c r="A267" s="49" t="s">
        <v>528</v>
      </c>
      <c r="B267" s="58" t="s">
        <v>529</v>
      </c>
      <c r="C267" s="68" t="s">
        <v>519</v>
      </c>
      <c r="D267" s="52"/>
      <c r="H267" s="41"/>
    </row>
    <row r="268" spans="1:8" x14ac:dyDescent="0.25">
      <c r="A268" s="49" t="s">
        <v>530</v>
      </c>
      <c r="B268" s="58" t="s">
        <v>531</v>
      </c>
      <c r="C268" s="68" t="s">
        <v>519</v>
      </c>
      <c r="D268" s="52"/>
      <c r="H268" s="41"/>
    </row>
    <row r="269" spans="1:8" x14ac:dyDescent="0.25">
      <c r="A269" s="49" t="s">
        <v>532</v>
      </c>
      <c r="B269" s="58" t="s">
        <v>533</v>
      </c>
      <c r="C269" s="68" t="s">
        <v>519</v>
      </c>
      <c r="D269" s="52"/>
      <c r="H269" s="41"/>
    </row>
    <row r="270" spans="1:8" x14ac:dyDescent="0.25">
      <c r="A270" s="49" t="s">
        <v>534</v>
      </c>
      <c r="B270" s="58" t="s">
        <v>535</v>
      </c>
      <c r="C270" s="68" t="s">
        <v>519</v>
      </c>
      <c r="D270" s="52"/>
      <c r="H270" s="41"/>
    </row>
    <row r="271" spans="1:8" x14ac:dyDescent="0.25">
      <c r="A271" s="49" t="s">
        <v>536</v>
      </c>
      <c r="B271" s="58" t="s">
        <v>537</v>
      </c>
      <c r="C271" s="68" t="s">
        <v>519</v>
      </c>
      <c r="D271" s="52"/>
      <c r="H271" s="41"/>
    </row>
    <row r="272" spans="1:8" x14ac:dyDescent="0.25">
      <c r="A272" s="49" t="s">
        <v>538</v>
      </c>
      <c r="B272" s="58" t="s">
        <v>539</v>
      </c>
      <c r="C272" s="56">
        <v>799</v>
      </c>
      <c r="D272" s="52">
        <f t="shared" ref="D272:D326" si="4">((100-$G$13)/100)*C272</f>
        <v>799</v>
      </c>
      <c r="H272" s="41"/>
    </row>
    <row r="273" spans="1:8" x14ac:dyDescent="0.25">
      <c r="A273" s="49" t="s">
        <v>540</v>
      </c>
      <c r="B273" s="58" t="s">
        <v>541</v>
      </c>
      <c r="C273" s="56">
        <v>1138</v>
      </c>
      <c r="D273" s="52">
        <f t="shared" si="4"/>
        <v>1138</v>
      </c>
      <c r="H273" s="41"/>
    </row>
    <row r="274" spans="1:8" x14ac:dyDescent="0.25">
      <c r="A274" s="49" t="s">
        <v>542</v>
      </c>
      <c r="B274" s="58" t="s">
        <v>543</v>
      </c>
      <c r="C274" s="56">
        <v>3630</v>
      </c>
      <c r="D274" s="52">
        <f t="shared" si="4"/>
        <v>3630</v>
      </c>
      <c r="H274" s="41"/>
    </row>
    <row r="275" spans="1:8" x14ac:dyDescent="0.25">
      <c r="A275" s="49" t="s">
        <v>544</v>
      </c>
      <c r="B275" s="58" t="s">
        <v>545</v>
      </c>
      <c r="C275" s="56">
        <v>202</v>
      </c>
      <c r="D275" s="52">
        <f t="shared" si="4"/>
        <v>202</v>
      </c>
      <c r="H275" s="41"/>
    </row>
    <row r="276" spans="1:8" x14ac:dyDescent="0.25">
      <c r="A276" s="49" t="s">
        <v>546</v>
      </c>
      <c r="B276" s="58" t="s">
        <v>547</v>
      </c>
      <c r="C276" s="56">
        <v>523</v>
      </c>
      <c r="D276" s="52">
        <f t="shared" si="4"/>
        <v>523</v>
      </c>
      <c r="H276" s="41"/>
    </row>
    <row r="277" spans="1:8" x14ac:dyDescent="0.25">
      <c r="A277" s="49" t="s">
        <v>548</v>
      </c>
      <c r="B277" s="58" t="s">
        <v>549</v>
      </c>
      <c r="C277" s="56">
        <v>347</v>
      </c>
      <c r="D277" s="52">
        <f t="shared" si="4"/>
        <v>347</v>
      </c>
      <c r="H277" s="41"/>
    </row>
    <row r="278" spans="1:8" x14ac:dyDescent="0.25">
      <c r="A278" s="49" t="s">
        <v>550</v>
      </c>
      <c r="B278" s="58" t="s">
        <v>551</v>
      </c>
      <c r="C278" s="56">
        <v>99</v>
      </c>
      <c r="D278" s="52">
        <f t="shared" si="4"/>
        <v>99</v>
      </c>
      <c r="H278" s="41"/>
    </row>
    <row r="279" spans="1:8" x14ac:dyDescent="0.25">
      <c r="A279" s="49" t="s">
        <v>552</v>
      </c>
      <c r="B279" s="58" t="s">
        <v>553</v>
      </c>
      <c r="C279" s="56">
        <v>196</v>
      </c>
      <c r="D279" s="52">
        <f t="shared" si="4"/>
        <v>196</v>
      </c>
      <c r="H279" s="41"/>
    </row>
    <row r="280" spans="1:8" x14ac:dyDescent="0.25">
      <c r="A280" s="49" t="s">
        <v>554</v>
      </c>
      <c r="B280" s="58" t="s">
        <v>555</v>
      </c>
      <c r="C280" s="56">
        <v>176</v>
      </c>
      <c r="D280" s="52">
        <f t="shared" si="4"/>
        <v>176</v>
      </c>
      <c r="H280" s="41"/>
    </row>
    <row r="281" spans="1:8" x14ac:dyDescent="0.25">
      <c r="A281" s="49" t="s">
        <v>556</v>
      </c>
      <c r="B281" s="58" t="s">
        <v>557</v>
      </c>
      <c r="C281" s="56">
        <v>132</v>
      </c>
      <c r="D281" s="52">
        <f t="shared" si="4"/>
        <v>132</v>
      </c>
      <c r="H281" s="41"/>
    </row>
    <row r="282" spans="1:8" x14ac:dyDescent="0.25">
      <c r="A282" s="49" t="s">
        <v>558</v>
      </c>
      <c r="B282" s="58" t="s">
        <v>559</v>
      </c>
      <c r="C282" s="56">
        <v>135</v>
      </c>
      <c r="D282" s="52">
        <f t="shared" si="4"/>
        <v>135</v>
      </c>
      <c r="H282" s="41"/>
    </row>
    <row r="283" spans="1:8" x14ac:dyDescent="0.25">
      <c r="A283" s="49" t="s">
        <v>560</v>
      </c>
      <c r="B283" s="58" t="s">
        <v>561</v>
      </c>
      <c r="C283" s="56">
        <v>138</v>
      </c>
      <c r="D283" s="52">
        <f t="shared" si="4"/>
        <v>138</v>
      </c>
      <c r="H283" s="41"/>
    </row>
    <row r="284" spans="1:8" x14ac:dyDescent="0.25">
      <c r="A284" s="49" t="s">
        <v>562</v>
      </c>
      <c r="B284" s="58" t="s">
        <v>563</v>
      </c>
      <c r="C284" s="56">
        <v>140</v>
      </c>
      <c r="D284" s="52">
        <f t="shared" si="4"/>
        <v>140</v>
      </c>
      <c r="H284" s="41"/>
    </row>
    <row r="285" spans="1:8" x14ac:dyDescent="0.25">
      <c r="A285" s="49" t="s">
        <v>564</v>
      </c>
      <c r="B285" s="58" t="s">
        <v>565</v>
      </c>
      <c r="C285" s="56">
        <v>142</v>
      </c>
      <c r="D285" s="52">
        <f t="shared" si="4"/>
        <v>142</v>
      </c>
      <c r="H285" s="41"/>
    </row>
    <row r="286" spans="1:8" x14ac:dyDescent="0.25">
      <c r="A286" s="49" t="s">
        <v>566</v>
      </c>
      <c r="B286" s="58" t="s">
        <v>567</v>
      </c>
      <c r="C286" s="56">
        <v>145</v>
      </c>
      <c r="D286" s="52">
        <f t="shared" si="4"/>
        <v>145</v>
      </c>
      <c r="H286" s="41"/>
    </row>
    <row r="287" spans="1:8" x14ac:dyDescent="0.25">
      <c r="A287" s="49" t="s">
        <v>568</v>
      </c>
      <c r="B287" s="58" t="s">
        <v>569</v>
      </c>
      <c r="C287" s="56">
        <v>151</v>
      </c>
      <c r="D287" s="52">
        <f t="shared" si="4"/>
        <v>151</v>
      </c>
      <c r="H287" s="41"/>
    </row>
    <row r="288" spans="1:8" x14ac:dyDescent="0.25">
      <c r="A288" s="49" t="s">
        <v>570</v>
      </c>
      <c r="B288" s="58" t="s">
        <v>571</v>
      </c>
      <c r="C288" s="56">
        <v>156</v>
      </c>
      <c r="D288" s="52">
        <f t="shared" si="4"/>
        <v>156</v>
      </c>
      <c r="H288" s="41"/>
    </row>
    <row r="289" spans="1:8" x14ac:dyDescent="0.25">
      <c r="A289" s="49" t="s">
        <v>572</v>
      </c>
      <c r="B289" s="58" t="s">
        <v>573</v>
      </c>
      <c r="C289" s="56">
        <v>169</v>
      </c>
      <c r="D289" s="52">
        <f t="shared" si="4"/>
        <v>169</v>
      </c>
      <c r="H289" s="41"/>
    </row>
    <row r="290" spans="1:8" x14ac:dyDescent="0.25">
      <c r="A290" s="49" t="s">
        <v>574</v>
      </c>
      <c r="B290" s="58" t="s">
        <v>575</v>
      </c>
      <c r="C290" s="56">
        <v>272</v>
      </c>
      <c r="D290" s="52">
        <f t="shared" si="4"/>
        <v>272</v>
      </c>
      <c r="H290" s="41"/>
    </row>
    <row r="291" spans="1:8" x14ac:dyDescent="0.25">
      <c r="A291" s="49" t="s">
        <v>576</v>
      </c>
      <c r="B291" s="58" t="s">
        <v>577</v>
      </c>
      <c r="C291" s="56">
        <v>319</v>
      </c>
      <c r="D291" s="52">
        <f t="shared" si="4"/>
        <v>319</v>
      </c>
      <c r="H291" s="41"/>
    </row>
    <row r="292" spans="1:8" x14ac:dyDescent="0.25">
      <c r="A292" s="49" t="s">
        <v>578</v>
      </c>
      <c r="B292" s="58" t="s">
        <v>579</v>
      </c>
      <c r="C292" s="56">
        <v>798</v>
      </c>
      <c r="D292" s="52">
        <f t="shared" si="4"/>
        <v>798</v>
      </c>
      <c r="H292" s="41"/>
    </row>
    <row r="293" spans="1:8" x14ac:dyDescent="0.25">
      <c r="A293" s="49" t="s">
        <v>580</v>
      </c>
      <c r="B293" s="58" t="s">
        <v>581</v>
      </c>
      <c r="C293" s="56">
        <v>161</v>
      </c>
      <c r="D293" s="52">
        <f t="shared" si="4"/>
        <v>161</v>
      </c>
      <c r="H293" s="41"/>
    </row>
    <row r="294" spans="1:8" x14ac:dyDescent="0.25">
      <c r="A294" s="49" t="s">
        <v>582</v>
      </c>
      <c r="B294" s="58" t="s">
        <v>583</v>
      </c>
      <c r="C294" s="56">
        <v>163</v>
      </c>
      <c r="D294" s="52">
        <f t="shared" si="4"/>
        <v>163</v>
      </c>
      <c r="H294" s="41"/>
    </row>
    <row r="295" spans="1:8" x14ac:dyDescent="0.25">
      <c r="A295" s="49" t="s">
        <v>584</v>
      </c>
      <c r="B295" s="58" t="s">
        <v>585</v>
      </c>
      <c r="C295" s="56">
        <v>164</v>
      </c>
      <c r="D295" s="52">
        <f t="shared" si="4"/>
        <v>164</v>
      </c>
      <c r="H295" s="41"/>
    </row>
    <row r="296" spans="1:8" x14ac:dyDescent="0.25">
      <c r="A296" s="49" t="s">
        <v>586</v>
      </c>
      <c r="B296" s="58" t="s">
        <v>587</v>
      </c>
      <c r="C296" s="56">
        <v>175</v>
      </c>
      <c r="D296" s="52">
        <f t="shared" si="4"/>
        <v>175</v>
      </c>
      <c r="H296" s="41"/>
    </row>
    <row r="297" spans="1:8" x14ac:dyDescent="0.25">
      <c r="A297" s="49" t="s">
        <v>588</v>
      </c>
      <c r="B297" s="58" t="s">
        <v>589</v>
      </c>
      <c r="C297" s="56">
        <v>175</v>
      </c>
      <c r="D297" s="52">
        <f t="shared" si="4"/>
        <v>175</v>
      </c>
      <c r="H297" s="41"/>
    </row>
    <row r="298" spans="1:8" x14ac:dyDescent="0.25">
      <c r="A298" s="49" t="s">
        <v>590</v>
      </c>
      <c r="B298" s="58" t="s">
        <v>591</v>
      </c>
      <c r="C298" s="56">
        <v>179</v>
      </c>
      <c r="D298" s="52">
        <f t="shared" si="4"/>
        <v>179</v>
      </c>
      <c r="H298" s="41"/>
    </row>
    <row r="299" spans="1:8" x14ac:dyDescent="0.25">
      <c r="A299" s="49" t="s">
        <v>592</v>
      </c>
      <c r="B299" s="58" t="s">
        <v>593</v>
      </c>
      <c r="C299" s="56">
        <v>185</v>
      </c>
      <c r="D299" s="52">
        <f t="shared" si="4"/>
        <v>185</v>
      </c>
      <c r="H299" s="41"/>
    </row>
    <row r="300" spans="1:8" x14ac:dyDescent="0.25">
      <c r="A300" s="49" t="s">
        <v>594</v>
      </c>
      <c r="B300" s="58" t="s">
        <v>595</v>
      </c>
      <c r="C300" s="56">
        <v>199</v>
      </c>
      <c r="D300" s="52">
        <f t="shared" si="4"/>
        <v>199</v>
      </c>
      <c r="H300" s="41"/>
    </row>
    <row r="301" spans="1:8" x14ac:dyDescent="0.25">
      <c r="A301" s="49" t="s">
        <v>596</v>
      </c>
      <c r="B301" s="58" t="s">
        <v>597</v>
      </c>
      <c r="C301" s="56">
        <v>229</v>
      </c>
      <c r="D301" s="52">
        <f t="shared" si="4"/>
        <v>229</v>
      </c>
      <c r="H301" s="41"/>
    </row>
    <row r="302" spans="1:8" x14ac:dyDescent="0.25">
      <c r="A302" s="49" t="s">
        <v>598</v>
      </c>
      <c r="B302" s="58" t="s">
        <v>599</v>
      </c>
      <c r="C302" s="56">
        <v>575</v>
      </c>
      <c r="D302" s="52">
        <f t="shared" si="4"/>
        <v>575</v>
      </c>
      <c r="H302" s="41"/>
    </row>
    <row r="303" spans="1:8" x14ac:dyDescent="0.25">
      <c r="A303" s="49" t="s">
        <v>600</v>
      </c>
      <c r="B303" s="58" t="s">
        <v>601</v>
      </c>
      <c r="C303" s="56">
        <v>675</v>
      </c>
      <c r="D303" s="52">
        <f t="shared" si="4"/>
        <v>675</v>
      </c>
      <c r="H303" s="41"/>
    </row>
    <row r="304" spans="1:8" x14ac:dyDescent="0.25">
      <c r="A304" s="49" t="s">
        <v>602</v>
      </c>
      <c r="B304" s="58" t="s">
        <v>603</v>
      </c>
      <c r="C304" s="56">
        <v>704</v>
      </c>
      <c r="D304" s="52">
        <f t="shared" si="4"/>
        <v>704</v>
      </c>
      <c r="H304" s="41"/>
    </row>
    <row r="305" spans="1:8" x14ac:dyDescent="0.25">
      <c r="A305" s="49" t="s">
        <v>604</v>
      </c>
      <c r="B305" s="58" t="s">
        <v>605</v>
      </c>
      <c r="C305" s="56">
        <v>59</v>
      </c>
      <c r="D305" s="52">
        <f t="shared" si="4"/>
        <v>59</v>
      </c>
      <c r="H305" s="41"/>
    </row>
    <row r="306" spans="1:8" x14ac:dyDescent="0.25">
      <c r="A306" s="49" t="s">
        <v>606</v>
      </c>
      <c r="B306" s="58" t="s">
        <v>607</v>
      </c>
      <c r="C306" s="56">
        <v>61</v>
      </c>
      <c r="D306" s="52">
        <f t="shared" si="4"/>
        <v>61</v>
      </c>
      <c r="H306" s="41"/>
    </row>
    <row r="307" spans="1:8" x14ac:dyDescent="0.25">
      <c r="A307" s="49" t="s">
        <v>608</v>
      </c>
      <c r="B307" s="58" t="s">
        <v>609</v>
      </c>
      <c r="C307" s="56">
        <v>63</v>
      </c>
      <c r="D307" s="52">
        <f t="shared" si="4"/>
        <v>63</v>
      </c>
      <c r="H307" s="41"/>
    </row>
    <row r="308" spans="1:8" x14ac:dyDescent="0.25">
      <c r="A308" s="49" t="s">
        <v>610</v>
      </c>
      <c r="B308" s="58" t="s">
        <v>611</v>
      </c>
      <c r="C308" s="56">
        <v>65</v>
      </c>
      <c r="D308" s="52">
        <f t="shared" si="4"/>
        <v>65</v>
      </c>
      <c r="H308" s="41"/>
    </row>
    <row r="309" spans="1:8" x14ac:dyDescent="0.25">
      <c r="A309" s="49" t="s">
        <v>612</v>
      </c>
      <c r="B309" s="58" t="s">
        <v>613</v>
      </c>
      <c r="C309" s="56">
        <v>67</v>
      </c>
      <c r="D309" s="52">
        <f t="shared" si="4"/>
        <v>67</v>
      </c>
      <c r="H309" s="41"/>
    </row>
    <row r="310" spans="1:8" x14ac:dyDescent="0.25">
      <c r="A310" s="49" t="s">
        <v>614</v>
      </c>
      <c r="B310" s="58" t="s">
        <v>615</v>
      </c>
      <c r="C310" s="56">
        <v>69</v>
      </c>
      <c r="D310" s="52">
        <f t="shared" si="4"/>
        <v>69</v>
      </c>
      <c r="H310" s="41"/>
    </row>
    <row r="311" spans="1:8" x14ac:dyDescent="0.25">
      <c r="A311" s="49" t="s">
        <v>616</v>
      </c>
      <c r="B311" s="58" t="s">
        <v>617</v>
      </c>
      <c r="C311" s="56">
        <v>73</v>
      </c>
      <c r="D311" s="52">
        <f t="shared" si="4"/>
        <v>73</v>
      </c>
      <c r="H311" s="41"/>
    </row>
    <row r="312" spans="1:8" x14ac:dyDescent="0.25">
      <c r="A312" s="49" t="s">
        <v>618</v>
      </c>
      <c r="B312" s="58" t="s">
        <v>619</v>
      </c>
      <c r="C312" s="56">
        <v>77</v>
      </c>
      <c r="D312" s="52">
        <f t="shared" si="4"/>
        <v>77</v>
      </c>
      <c r="H312" s="41"/>
    </row>
    <row r="313" spans="1:8" x14ac:dyDescent="0.25">
      <c r="A313" s="49" t="s">
        <v>620</v>
      </c>
      <c r="B313" s="58" t="s">
        <v>621</v>
      </c>
      <c r="C313" s="56">
        <v>170</v>
      </c>
      <c r="D313" s="52">
        <f t="shared" si="4"/>
        <v>170</v>
      </c>
      <c r="H313" s="41"/>
    </row>
    <row r="314" spans="1:8" x14ac:dyDescent="0.25">
      <c r="A314" s="49" t="s">
        <v>622</v>
      </c>
      <c r="B314" s="58" t="s">
        <v>623</v>
      </c>
      <c r="C314" s="56">
        <v>201</v>
      </c>
      <c r="D314" s="52">
        <f t="shared" si="4"/>
        <v>201</v>
      </c>
      <c r="H314" s="41"/>
    </row>
    <row r="315" spans="1:8" x14ac:dyDescent="0.25">
      <c r="A315" s="49" t="s">
        <v>624</v>
      </c>
      <c r="B315" s="58" t="s">
        <v>625</v>
      </c>
      <c r="C315" s="56">
        <v>230</v>
      </c>
      <c r="D315" s="52">
        <f t="shared" si="4"/>
        <v>230</v>
      </c>
      <c r="H315" s="41"/>
    </row>
    <row r="316" spans="1:8" x14ac:dyDescent="0.25">
      <c r="A316" s="49" t="s">
        <v>626</v>
      </c>
      <c r="B316" s="58" t="s">
        <v>627</v>
      </c>
      <c r="C316" s="56">
        <v>254</v>
      </c>
      <c r="D316" s="52">
        <f t="shared" si="4"/>
        <v>254</v>
      </c>
      <c r="H316" s="41"/>
    </row>
    <row r="317" spans="1:8" x14ac:dyDescent="0.25">
      <c r="A317" s="61" t="s">
        <v>628</v>
      </c>
      <c r="B317" s="59" t="s">
        <v>629</v>
      </c>
      <c r="C317" s="59">
        <v>86</v>
      </c>
      <c r="D317" s="52">
        <f t="shared" si="4"/>
        <v>86</v>
      </c>
      <c r="H317" s="41"/>
    </row>
    <row r="318" spans="1:8" x14ac:dyDescent="0.25">
      <c r="A318" s="61" t="s">
        <v>630</v>
      </c>
      <c r="B318" s="59" t="s">
        <v>631</v>
      </c>
      <c r="C318" s="59">
        <v>88</v>
      </c>
      <c r="D318" s="52">
        <f t="shared" si="4"/>
        <v>88</v>
      </c>
      <c r="H318" s="41"/>
    </row>
    <row r="319" spans="1:8" x14ac:dyDescent="0.25">
      <c r="A319" s="61" t="s">
        <v>632</v>
      </c>
      <c r="B319" s="59" t="s">
        <v>633</v>
      </c>
      <c r="C319" s="59">
        <v>90</v>
      </c>
      <c r="D319" s="52">
        <f t="shared" si="4"/>
        <v>90</v>
      </c>
      <c r="H319" s="41"/>
    </row>
    <row r="320" spans="1:8" x14ac:dyDescent="0.25">
      <c r="A320" s="61" t="s">
        <v>634</v>
      </c>
      <c r="B320" s="59" t="s">
        <v>635</v>
      </c>
      <c r="C320" s="59">
        <v>92</v>
      </c>
      <c r="D320" s="52">
        <f t="shared" si="4"/>
        <v>92</v>
      </c>
      <c r="H320" s="41"/>
    </row>
    <row r="321" spans="1:4" x14ac:dyDescent="0.25">
      <c r="A321" s="61" t="s">
        <v>636</v>
      </c>
      <c r="B321" s="59" t="s">
        <v>637</v>
      </c>
      <c r="C321" s="59">
        <v>95</v>
      </c>
      <c r="D321" s="52">
        <f t="shared" si="4"/>
        <v>95</v>
      </c>
    </row>
    <row r="322" spans="1:4" x14ac:dyDescent="0.25">
      <c r="A322" s="61" t="s">
        <v>638</v>
      </c>
      <c r="B322" s="59" t="s">
        <v>639</v>
      </c>
      <c r="C322" s="59">
        <v>97</v>
      </c>
      <c r="D322" s="52">
        <f t="shared" si="4"/>
        <v>97</v>
      </c>
    </row>
    <row r="323" spans="1:4" x14ac:dyDescent="0.25">
      <c r="A323" s="61" t="s">
        <v>640</v>
      </c>
      <c r="B323" s="59" t="s">
        <v>641</v>
      </c>
      <c r="C323" s="59">
        <v>100</v>
      </c>
      <c r="D323" s="52">
        <f t="shared" si="4"/>
        <v>100</v>
      </c>
    </row>
    <row r="324" spans="1:4" x14ac:dyDescent="0.25">
      <c r="A324" s="61" t="s">
        <v>642</v>
      </c>
      <c r="B324" s="59" t="s">
        <v>643</v>
      </c>
      <c r="C324" s="59">
        <v>104</v>
      </c>
      <c r="D324" s="52">
        <f t="shared" si="4"/>
        <v>104</v>
      </c>
    </row>
    <row r="325" spans="1:4" x14ac:dyDescent="0.25">
      <c r="A325" s="61" t="s">
        <v>644</v>
      </c>
      <c r="B325" s="59" t="s">
        <v>645</v>
      </c>
      <c r="C325" s="59">
        <v>111</v>
      </c>
      <c r="D325" s="52">
        <f t="shared" si="4"/>
        <v>111</v>
      </c>
    </row>
    <row r="326" spans="1:4" x14ac:dyDescent="0.25">
      <c r="A326" s="61" t="s">
        <v>646</v>
      </c>
      <c r="B326" s="59" t="s">
        <v>647</v>
      </c>
      <c r="C326" s="59">
        <v>217</v>
      </c>
      <c r="D326" s="52">
        <f t="shared" si="4"/>
        <v>217</v>
      </c>
    </row>
    <row r="327" spans="1:4" x14ac:dyDescent="0.25">
      <c r="A327" s="49" t="s">
        <v>648</v>
      </c>
      <c r="B327" s="58" t="s">
        <v>649</v>
      </c>
      <c r="C327" s="68" t="s">
        <v>519</v>
      </c>
      <c r="D327" s="52"/>
    </row>
    <row r="328" spans="1:4" x14ac:dyDescent="0.25">
      <c r="A328" s="49" t="s">
        <v>650</v>
      </c>
      <c r="B328" s="58" t="s">
        <v>651</v>
      </c>
      <c r="C328" s="68" t="s">
        <v>519</v>
      </c>
      <c r="D328" s="52"/>
    </row>
    <row r="329" spans="1:4" x14ac:dyDescent="0.25">
      <c r="A329" s="49" t="s">
        <v>652</v>
      </c>
      <c r="B329" s="58" t="s">
        <v>653</v>
      </c>
      <c r="C329" s="68" t="s">
        <v>519</v>
      </c>
      <c r="D329" s="52"/>
    </row>
    <row r="330" spans="1:4" x14ac:dyDescent="0.25">
      <c r="A330" s="49" t="s">
        <v>654</v>
      </c>
      <c r="B330" s="58" t="s">
        <v>655</v>
      </c>
      <c r="C330" s="68" t="s">
        <v>519</v>
      </c>
      <c r="D330" s="52"/>
    </row>
    <row r="331" spans="1:4" x14ac:dyDescent="0.25">
      <c r="A331" s="49" t="s">
        <v>656</v>
      </c>
      <c r="B331" s="58" t="s">
        <v>657</v>
      </c>
      <c r="C331" s="68" t="s">
        <v>519</v>
      </c>
      <c r="D331" s="52"/>
    </row>
    <row r="332" spans="1:4" x14ac:dyDescent="0.25">
      <c r="A332" s="49" t="s">
        <v>658</v>
      </c>
      <c r="B332" s="58" t="s">
        <v>659</v>
      </c>
      <c r="C332" s="68" t="s">
        <v>519</v>
      </c>
      <c r="D332" s="52"/>
    </row>
    <row r="333" spans="1:4" x14ac:dyDescent="0.25">
      <c r="A333" s="49" t="s">
        <v>660</v>
      </c>
      <c r="B333" s="58" t="s">
        <v>661</v>
      </c>
      <c r="C333" s="68" t="s">
        <v>519</v>
      </c>
      <c r="D333" s="52"/>
    </row>
    <row r="334" spans="1:4" x14ac:dyDescent="0.25">
      <c r="A334" s="49" t="s">
        <v>662</v>
      </c>
      <c r="B334" s="58" t="s">
        <v>663</v>
      </c>
      <c r="C334" s="68" t="s">
        <v>519</v>
      </c>
      <c r="D334" s="52"/>
    </row>
    <row r="335" spans="1:4" x14ac:dyDescent="0.25">
      <c r="C335" s="32"/>
    </row>
    <row r="336" spans="1:4" x14ac:dyDescent="0.25">
      <c r="C336" s="32"/>
    </row>
    <row r="337" spans="3:3" x14ac:dyDescent="0.25">
      <c r="C337" s="32"/>
    </row>
    <row r="338" spans="3:3" x14ac:dyDescent="0.25">
      <c r="C338" s="32"/>
    </row>
    <row r="339" spans="3:3" x14ac:dyDescent="0.25">
      <c r="C339" s="32"/>
    </row>
    <row r="340" spans="3:3" x14ac:dyDescent="0.25">
      <c r="C340" s="32"/>
    </row>
    <row r="341" spans="3:3" x14ac:dyDescent="0.25">
      <c r="C341" s="32"/>
    </row>
    <row r="342" spans="3:3" x14ac:dyDescent="0.25">
      <c r="C342" s="32"/>
    </row>
    <row r="343" spans="3:3" x14ac:dyDescent="0.25">
      <c r="C343" s="32"/>
    </row>
    <row r="344" spans="3:3" x14ac:dyDescent="0.25">
      <c r="C344" s="32"/>
    </row>
    <row r="345" spans="3:3" x14ac:dyDescent="0.25">
      <c r="C345" s="32"/>
    </row>
    <row r="346" spans="3:3" x14ac:dyDescent="0.25">
      <c r="C346" s="32"/>
    </row>
    <row r="347" spans="3:3" x14ac:dyDescent="0.25">
      <c r="C347" s="32"/>
    </row>
    <row r="348" spans="3:3" x14ac:dyDescent="0.25">
      <c r="C348" s="32"/>
    </row>
    <row r="349" spans="3:3" x14ac:dyDescent="0.25">
      <c r="C349" s="32"/>
    </row>
    <row r="350" spans="3:3" x14ac:dyDescent="0.25">
      <c r="C350" s="32"/>
    </row>
    <row r="351" spans="3:3" x14ac:dyDescent="0.25">
      <c r="C351" s="32"/>
    </row>
    <row r="352" spans="3:3" x14ac:dyDescent="0.25">
      <c r="C352" s="32"/>
    </row>
    <row r="353" spans="3:3" x14ac:dyDescent="0.25">
      <c r="C353" s="32"/>
    </row>
    <row r="354" spans="3:3" x14ac:dyDescent="0.25">
      <c r="C354" s="32"/>
    </row>
    <row r="355" spans="3:3" x14ac:dyDescent="0.25">
      <c r="C355" s="32"/>
    </row>
    <row r="356" spans="3:3" x14ac:dyDescent="0.25">
      <c r="C356" s="32"/>
    </row>
    <row r="357" spans="3:3" x14ac:dyDescent="0.25">
      <c r="C357" s="32"/>
    </row>
    <row r="358" spans="3:3" x14ac:dyDescent="0.25">
      <c r="C358" s="32"/>
    </row>
    <row r="359" spans="3:3" x14ac:dyDescent="0.25">
      <c r="C359" s="32"/>
    </row>
    <row r="360" spans="3:3" x14ac:dyDescent="0.25">
      <c r="C360" s="32"/>
    </row>
    <row r="361" spans="3:3" x14ac:dyDescent="0.25">
      <c r="C361" s="32"/>
    </row>
    <row r="362" spans="3:3" x14ac:dyDescent="0.25">
      <c r="C362" s="32"/>
    </row>
    <row r="363" spans="3:3" x14ac:dyDescent="0.25">
      <c r="C363" s="32"/>
    </row>
    <row r="364" spans="3:3" x14ac:dyDescent="0.25">
      <c r="C364" s="32"/>
    </row>
    <row r="365" spans="3:3" x14ac:dyDescent="0.25">
      <c r="C365" s="32"/>
    </row>
    <row r="366" spans="3:3" x14ac:dyDescent="0.25">
      <c r="C366" s="32"/>
    </row>
    <row r="367" spans="3:3" x14ac:dyDescent="0.25">
      <c r="C367" s="32"/>
    </row>
    <row r="368" spans="3:3" x14ac:dyDescent="0.25">
      <c r="C368" s="32"/>
    </row>
    <row r="369" spans="3:3" x14ac:dyDescent="0.25">
      <c r="C369" s="32"/>
    </row>
    <row r="370" spans="3:3" x14ac:dyDescent="0.25">
      <c r="C370" s="32"/>
    </row>
    <row r="371" spans="3:3" x14ac:dyDescent="0.25">
      <c r="C371" s="32"/>
    </row>
    <row r="372" spans="3:3" x14ac:dyDescent="0.25">
      <c r="C372" s="32"/>
    </row>
    <row r="373" spans="3:3" x14ac:dyDescent="0.25">
      <c r="C373" s="32"/>
    </row>
    <row r="374" spans="3:3" x14ac:dyDescent="0.25">
      <c r="C374" s="32"/>
    </row>
    <row r="375" spans="3:3" x14ac:dyDescent="0.25">
      <c r="C375" s="32"/>
    </row>
    <row r="376" spans="3:3" x14ac:dyDescent="0.25">
      <c r="C376" s="32"/>
    </row>
    <row r="377" spans="3:3" x14ac:dyDescent="0.25">
      <c r="C377" s="32"/>
    </row>
    <row r="378" spans="3:3" x14ac:dyDescent="0.25">
      <c r="C378" s="32"/>
    </row>
    <row r="379" spans="3:3" x14ac:dyDescent="0.25">
      <c r="C379" s="32"/>
    </row>
    <row r="380" spans="3:3" x14ac:dyDescent="0.25">
      <c r="C380" s="32"/>
    </row>
    <row r="381" spans="3:3" x14ac:dyDescent="0.25">
      <c r="C381" s="32"/>
    </row>
    <row r="382" spans="3:3" x14ac:dyDescent="0.25">
      <c r="C382" s="32"/>
    </row>
    <row r="383" spans="3:3" x14ac:dyDescent="0.25">
      <c r="C383" s="32"/>
    </row>
    <row r="384" spans="3:3" x14ac:dyDescent="0.25">
      <c r="C384" s="32"/>
    </row>
    <row r="385" spans="3:3" x14ac:dyDescent="0.25">
      <c r="C385" s="32"/>
    </row>
    <row r="386" spans="3:3" x14ac:dyDescent="0.25">
      <c r="C386" s="32"/>
    </row>
    <row r="387" spans="3:3" x14ac:dyDescent="0.25">
      <c r="C387" s="32"/>
    </row>
    <row r="388" spans="3:3" x14ac:dyDescent="0.25">
      <c r="C388" s="32"/>
    </row>
    <row r="389" spans="3:3" x14ac:dyDescent="0.25">
      <c r="C389" s="32"/>
    </row>
    <row r="390" spans="3:3" x14ac:dyDescent="0.25">
      <c r="C390" s="32"/>
    </row>
    <row r="391" spans="3:3" x14ac:dyDescent="0.25">
      <c r="C391" s="32"/>
    </row>
    <row r="392" spans="3:3" x14ac:dyDescent="0.25">
      <c r="C392" s="32"/>
    </row>
    <row r="393" spans="3:3" x14ac:dyDescent="0.25">
      <c r="C393" s="32"/>
    </row>
    <row r="394" spans="3:3" x14ac:dyDescent="0.25">
      <c r="C394" s="32"/>
    </row>
    <row r="395" spans="3:3" x14ac:dyDescent="0.25">
      <c r="C395" s="32"/>
    </row>
    <row r="396" spans="3:3" x14ac:dyDescent="0.25">
      <c r="C396" s="32"/>
    </row>
    <row r="397" spans="3:3" x14ac:dyDescent="0.25">
      <c r="C397" s="32"/>
    </row>
    <row r="398" spans="3:3" x14ac:dyDescent="0.25">
      <c r="C398" s="32"/>
    </row>
    <row r="399" spans="3:3" x14ac:dyDescent="0.25">
      <c r="C399" s="32"/>
    </row>
    <row r="400" spans="3:3" x14ac:dyDescent="0.25">
      <c r="C400" s="32"/>
    </row>
    <row r="401" spans="3:3" x14ac:dyDescent="0.25">
      <c r="C401" s="32"/>
    </row>
    <row r="402" spans="3:3" x14ac:dyDescent="0.25">
      <c r="C402" s="32"/>
    </row>
    <row r="403" spans="3:3" x14ac:dyDescent="0.25">
      <c r="C403" s="32"/>
    </row>
    <row r="404" spans="3:3" x14ac:dyDescent="0.25">
      <c r="C404" s="32"/>
    </row>
    <row r="405" spans="3:3" x14ac:dyDescent="0.25">
      <c r="C405" s="32"/>
    </row>
    <row r="406" spans="3:3" x14ac:dyDescent="0.25">
      <c r="C406" s="32"/>
    </row>
    <row r="407" spans="3:3" x14ac:dyDescent="0.25">
      <c r="C407" s="32"/>
    </row>
    <row r="408" spans="3:3" x14ac:dyDescent="0.25">
      <c r="C408" s="32"/>
    </row>
    <row r="409" spans="3:3" x14ac:dyDescent="0.25">
      <c r="C409" s="32"/>
    </row>
    <row r="410" spans="3:3" x14ac:dyDescent="0.25">
      <c r="C410" s="32"/>
    </row>
    <row r="411" spans="3:3" x14ac:dyDescent="0.25">
      <c r="C411" s="32"/>
    </row>
    <row r="412" spans="3:3" x14ac:dyDescent="0.25">
      <c r="C412" s="32"/>
    </row>
    <row r="413" spans="3:3" x14ac:dyDescent="0.25">
      <c r="C413" s="32"/>
    </row>
    <row r="414" spans="3:3" x14ac:dyDescent="0.25">
      <c r="C414" s="32"/>
    </row>
    <row r="415" spans="3:3" x14ac:dyDescent="0.25">
      <c r="C415" s="32"/>
    </row>
    <row r="416" spans="3:3" x14ac:dyDescent="0.25">
      <c r="C416" s="32"/>
    </row>
    <row r="417" spans="3:3" x14ac:dyDescent="0.25">
      <c r="C417" s="32"/>
    </row>
    <row r="418" spans="3:3" x14ac:dyDescent="0.25">
      <c r="C418" s="32"/>
    </row>
    <row r="419" spans="3:3" x14ac:dyDescent="0.25">
      <c r="C419" s="32"/>
    </row>
    <row r="420" spans="3:3" x14ac:dyDescent="0.25">
      <c r="C420" s="32"/>
    </row>
    <row r="421" spans="3:3" x14ac:dyDescent="0.25">
      <c r="C421" s="32"/>
    </row>
    <row r="422" spans="3:3" x14ac:dyDescent="0.25">
      <c r="C422" s="32"/>
    </row>
    <row r="423" spans="3:3" x14ac:dyDescent="0.25">
      <c r="C423" s="32"/>
    </row>
    <row r="424" spans="3:3" x14ac:dyDescent="0.25">
      <c r="C424" s="32"/>
    </row>
    <row r="425" spans="3:3" x14ac:dyDescent="0.25">
      <c r="C425" s="32"/>
    </row>
    <row r="426" spans="3:3" x14ac:dyDescent="0.25">
      <c r="C426" s="32"/>
    </row>
    <row r="427" spans="3:3" x14ac:dyDescent="0.25">
      <c r="C427" s="32"/>
    </row>
    <row r="428" spans="3:3" x14ac:dyDescent="0.25">
      <c r="C428" s="32"/>
    </row>
    <row r="429" spans="3:3" x14ac:dyDescent="0.25">
      <c r="C429" s="32"/>
    </row>
    <row r="430" spans="3:3" x14ac:dyDescent="0.25">
      <c r="C430" s="32"/>
    </row>
    <row r="431" spans="3:3" x14ac:dyDescent="0.25">
      <c r="C431" s="32"/>
    </row>
    <row r="432" spans="3:3" x14ac:dyDescent="0.25">
      <c r="C432" s="32"/>
    </row>
  </sheetData>
  <autoFilter ref="A13:H334" xr:uid="{00000000-0009-0000-0000-00000D000000}"/>
  <mergeCells count="3">
    <mergeCell ref="F5:G5"/>
    <mergeCell ref="F6:G6"/>
    <mergeCell ref="A9:D9"/>
  </mergeCells>
  <dataValidations count="1">
    <dataValidation type="textLength" allowBlank="1" showErrorMessage="1" errorTitle="Příliš dlouhé" error="Příliš dlouhé, CZ název smí mít pouze 40 znaků" promptTitle="Příliš dlouhé, pouze 40 znaků" prompt="Příliš dlouhé, pouze 40 znaků" sqref="B14:B18" xr:uid="{9B1F0D2C-717B-4D9E-A8A0-D2995B1F0E25}">
      <formula1>0</formula1>
      <formula2>40</formula2>
    </dataValidation>
  </dataValidations>
  <hyperlinks>
    <hyperlink ref="A1" r:id="rId1" xr:uid="{603190F4-B713-43A6-B1E9-621AB30B29A9}"/>
    <hyperlink ref="C3" r:id="rId2" xr:uid="{3F6CC9B3-C708-4141-BB32-A14ED559DC46}"/>
  </hyperlinks>
  <pageMargins left="0.23622047244094491" right="0.23622047244094491" top="0.74803149606299213" bottom="0.74803149606299213" header="0.31496062992125984" footer="0.31496062992125984"/>
  <pageSetup paperSize="9" scale="88" fitToHeight="0" orientation="portrait" r:id="rId3"/>
  <headerFooter>
    <oddFooter>Stránka &amp;P z &amp;N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044CA-5C8A-4D17-BC2D-B4EBF8EAFF0B}">
  <sheetPr>
    <pageSetUpPr fitToPage="1"/>
  </sheetPr>
  <dimension ref="A1:I210"/>
  <sheetViews>
    <sheetView workbookViewId="0">
      <pane ySplit="13" topLeftCell="A14" activePane="bottomLeft" state="frozen"/>
      <selection activeCell="G13" sqref="G13"/>
      <selection pane="bottomLeft" activeCell="G13" sqref="G13"/>
    </sheetView>
  </sheetViews>
  <sheetFormatPr defaultColWidth="9.33203125" defaultRowHeight="13.2" x14ac:dyDescent="0.25"/>
  <cols>
    <col min="1" max="1" width="9.33203125" style="32"/>
    <col min="2" max="2" width="36.5546875" style="32" customWidth="1"/>
    <col min="3" max="3" width="11.5546875" style="41" customWidth="1"/>
    <col min="4" max="4" width="13.33203125" style="32" customWidth="1"/>
    <col min="5" max="5" width="0.6640625" style="32" customWidth="1"/>
    <col min="6" max="6" width="8.33203125" style="32" customWidth="1"/>
    <col min="7" max="7" width="13" style="32" customWidth="1"/>
    <col min="8" max="16384" width="9.33203125" style="32"/>
  </cols>
  <sheetData>
    <row r="1" spans="1:9" customFormat="1" ht="17.25" customHeight="1" x14ac:dyDescent="0.3">
      <c r="A1" s="69" t="s">
        <v>0</v>
      </c>
      <c r="B1" s="2"/>
      <c r="C1" s="41"/>
      <c r="D1" s="4"/>
      <c r="E1" s="4"/>
      <c r="F1" s="4"/>
      <c r="G1" s="70"/>
    </row>
    <row r="2" spans="1:9" customFormat="1" x14ac:dyDescent="0.25">
      <c r="A2" s="6" t="s">
        <v>1</v>
      </c>
      <c r="B2" s="6"/>
      <c r="C2" s="7" t="s">
        <v>2</v>
      </c>
      <c r="D2" s="8" t="s">
        <v>3</v>
      </c>
      <c r="E2" s="4"/>
      <c r="F2" s="4"/>
      <c r="G2" s="70"/>
    </row>
    <row r="3" spans="1:9" customFormat="1" ht="10.5" customHeight="1" x14ac:dyDescent="0.25">
      <c r="A3" s="71"/>
      <c r="B3" s="10"/>
      <c r="C3" s="11" t="s">
        <v>4</v>
      </c>
      <c r="D3" s="12"/>
      <c r="E3" s="13"/>
      <c r="F3" s="13"/>
      <c r="G3" s="13"/>
    </row>
    <row r="4" spans="1:9" customFormat="1" ht="10.5" customHeight="1" x14ac:dyDescent="0.25">
      <c r="A4" s="8"/>
      <c r="B4" s="15"/>
      <c r="C4" s="16"/>
      <c r="D4" s="15"/>
      <c r="E4" s="15"/>
      <c r="F4" s="15"/>
      <c r="G4" s="15"/>
    </row>
    <row r="5" spans="1:9" customFormat="1" ht="10.5" customHeight="1" x14ac:dyDescent="0.25">
      <c r="A5" s="6" t="s">
        <v>5</v>
      </c>
      <c r="B5" s="17"/>
      <c r="C5" s="16" t="s">
        <v>6</v>
      </c>
      <c r="D5" s="15" t="s">
        <v>7</v>
      </c>
      <c r="E5" s="72" t="s">
        <v>664</v>
      </c>
      <c r="F5" s="18" t="s">
        <v>8</v>
      </c>
      <c r="G5" s="19"/>
    </row>
    <row r="6" spans="1:9" customFormat="1" ht="10.5" customHeight="1" x14ac:dyDescent="0.25">
      <c r="A6" s="8"/>
      <c r="B6" s="15"/>
      <c r="C6" s="11" t="s">
        <v>9</v>
      </c>
      <c r="D6" s="20"/>
      <c r="E6" s="72" t="s">
        <v>665</v>
      </c>
      <c r="F6" s="18" t="s">
        <v>10</v>
      </c>
      <c r="G6" s="19"/>
    </row>
    <row r="7" spans="1:9" customFormat="1" ht="10.5" customHeight="1" x14ac:dyDescent="0.25">
      <c r="A7" s="22"/>
      <c r="B7" s="22"/>
      <c r="C7" s="73"/>
      <c r="D7" s="25"/>
      <c r="E7" s="26" t="s">
        <v>11</v>
      </c>
      <c r="F7" s="74"/>
      <c r="G7" s="27">
        <v>43205</v>
      </c>
    </row>
    <row r="8" spans="1:9" customFormat="1" ht="10.5" customHeight="1" x14ac:dyDescent="0.25">
      <c r="A8" s="10"/>
      <c r="B8" s="10"/>
      <c r="C8" s="16"/>
      <c r="D8" s="12"/>
      <c r="E8" s="15"/>
      <c r="F8" s="29"/>
      <c r="G8" s="30" t="s">
        <v>12</v>
      </c>
    </row>
    <row r="9" spans="1:9" ht="21" customHeight="1" x14ac:dyDescent="0.3">
      <c r="A9" s="31" t="s">
        <v>666</v>
      </c>
      <c r="B9" s="31"/>
      <c r="C9" s="31"/>
      <c r="D9" s="31"/>
      <c r="E9" s="15"/>
      <c r="F9" s="15"/>
      <c r="G9" s="15"/>
    </row>
    <row r="10" spans="1:9" ht="3.75" customHeight="1" x14ac:dyDescent="0.3">
      <c r="A10" s="34"/>
      <c r="B10" s="34"/>
      <c r="C10" s="35"/>
      <c r="D10" s="34"/>
      <c r="E10" s="15"/>
      <c r="F10" s="15"/>
      <c r="G10" s="15"/>
    </row>
    <row r="11" spans="1:9" ht="12" customHeight="1" x14ac:dyDescent="0.25">
      <c r="A11" s="37" t="s">
        <v>667</v>
      </c>
      <c r="B11" s="37"/>
      <c r="C11" s="38"/>
      <c r="D11" s="39"/>
      <c r="E11" s="15"/>
      <c r="F11" s="15"/>
      <c r="G11" s="15"/>
    </row>
    <row r="12" spans="1:9" ht="5.25" customHeight="1" x14ac:dyDescent="0.25">
      <c r="A12" s="75"/>
      <c r="D12" s="42"/>
      <c r="G12" s="43"/>
    </row>
    <row r="13" spans="1:9" x14ac:dyDescent="0.25">
      <c r="A13" s="44" t="s">
        <v>16</v>
      </c>
      <c r="B13" s="45" t="s">
        <v>17</v>
      </c>
      <c r="C13" s="46" t="s">
        <v>18</v>
      </c>
      <c r="D13" s="47" t="s">
        <v>19</v>
      </c>
      <c r="F13" s="48" t="s">
        <v>20</v>
      </c>
      <c r="G13" s="43">
        <v>0</v>
      </c>
    </row>
    <row r="14" spans="1:9" ht="12" customHeight="1" x14ac:dyDescent="0.25">
      <c r="A14" s="76" t="s">
        <v>668</v>
      </c>
      <c r="B14" s="77"/>
      <c r="C14" s="52"/>
      <c r="D14" s="52"/>
      <c r="F14" s="52"/>
      <c r="G14" s="53"/>
    </row>
    <row r="15" spans="1:9" ht="12" customHeight="1" x14ac:dyDescent="0.25">
      <c r="A15" s="78" t="s">
        <v>669</v>
      </c>
      <c r="B15" s="77" t="s">
        <v>670</v>
      </c>
      <c r="C15" s="56">
        <v>1320</v>
      </c>
      <c r="D15" s="52">
        <f t="shared" ref="D15:D44" si="0">((100-$G$13)/100)*C15</f>
        <v>1320</v>
      </c>
      <c r="F15" s="52"/>
      <c r="G15" s="53"/>
      <c r="I15" s="41"/>
    </row>
    <row r="16" spans="1:9" ht="12" customHeight="1" x14ac:dyDescent="0.25">
      <c r="A16" s="78" t="s">
        <v>671</v>
      </c>
      <c r="B16" s="77" t="s">
        <v>672</v>
      </c>
      <c r="C16" s="56">
        <v>4</v>
      </c>
      <c r="D16" s="52">
        <f t="shared" si="0"/>
        <v>4</v>
      </c>
      <c r="F16" s="60"/>
      <c r="G16" s="53"/>
      <c r="I16" s="41"/>
    </row>
    <row r="17" spans="1:9" ht="12" customHeight="1" x14ac:dyDescent="0.25">
      <c r="A17" s="78" t="s">
        <v>673</v>
      </c>
      <c r="B17" s="77" t="s">
        <v>674</v>
      </c>
      <c r="C17" s="56">
        <v>30</v>
      </c>
      <c r="D17" s="52">
        <f t="shared" si="0"/>
        <v>30</v>
      </c>
      <c r="F17" s="52"/>
      <c r="G17" s="53"/>
      <c r="I17" s="41"/>
    </row>
    <row r="18" spans="1:9" ht="12" customHeight="1" x14ac:dyDescent="0.25">
      <c r="A18" s="78" t="s">
        <v>675</v>
      </c>
      <c r="B18" s="77" t="s">
        <v>676</v>
      </c>
      <c r="C18" s="56">
        <v>410</v>
      </c>
      <c r="D18" s="52">
        <f t="shared" si="0"/>
        <v>410</v>
      </c>
      <c r="F18" s="52"/>
      <c r="G18" s="53"/>
      <c r="I18" s="41"/>
    </row>
    <row r="19" spans="1:9" ht="12" customHeight="1" x14ac:dyDescent="0.25">
      <c r="A19" s="78" t="s">
        <v>677</v>
      </c>
      <c r="B19" s="77" t="s">
        <v>678</v>
      </c>
      <c r="C19" s="56">
        <v>8400</v>
      </c>
      <c r="D19" s="52">
        <f t="shared" si="0"/>
        <v>8400</v>
      </c>
      <c r="F19" s="62"/>
      <c r="G19" s="53"/>
      <c r="I19" s="41"/>
    </row>
    <row r="20" spans="1:9" ht="12" customHeight="1" x14ac:dyDescent="0.25">
      <c r="A20" s="78" t="s">
        <v>679</v>
      </c>
      <c r="B20" s="77" t="s">
        <v>680</v>
      </c>
      <c r="C20" s="56">
        <v>480</v>
      </c>
      <c r="D20" s="52">
        <f t="shared" si="0"/>
        <v>480</v>
      </c>
      <c r="F20" s="62"/>
      <c r="G20" s="53"/>
      <c r="I20" s="41"/>
    </row>
    <row r="21" spans="1:9" ht="12" customHeight="1" x14ac:dyDescent="0.25">
      <c r="A21" s="78"/>
      <c r="B21" s="77"/>
      <c r="C21" s="56"/>
      <c r="D21" s="62"/>
      <c r="F21" s="52"/>
      <c r="G21" s="53"/>
      <c r="I21" s="41"/>
    </row>
    <row r="22" spans="1:9" ht="12" customHeight="1" x14ac:dyDescent="0.25">
      <c r="A22" s="78" t="s">
        <v>681</v>
      </c>
      <c r="B22" s="77" t="s">
        <v>682</v>
      </c>
      <c r="C22" s="56">
        <v>2900</v>
      </c>
      <c r="D22" s="52">
        <f t="shared" si="0"/>
        <v>2900</v>
      </c>
      <c r="F22" s="52"/>
      <c r="G22" s="53"/>
      <c r="I22" s="41"/>
    </row>
    <row r="23" spans="1:9" ht="12" customHeight="1" x14ac:dyDescent="0.25">
      <c r="A23" s="78" t="s">
        <v>683</v>
      </c>
      <c r="B23" s="77" t="s">
        <v>684</v>
      </c>
      <c r="C23" s="56">
        <v>2300</v>
      </c>
      <c r="D23" s="52">
        <f t="shared" si="0"/>
        <v>2300</v>
      </c>
      <c r="F23" s="52"/>
      <c r="G23" s="53"/>
      <c r="I23" s="41"/>
    </row>
    <row r="24" spans="1:9" ht="12" customHeight="1" x14ac:dyDescent="0.25">
      <c r="A24" s="78" t="s">
        <v>685</v>
      </c>
      <c r="B24" s="77" t="s">
        <v>686</v>
      </c>
      <c r="C24" s="56">
        <v>1500</v>
      </c>
      <c r="D24" s="52">
        <f t="shared" si="0"/>
        <v>1500</v>
      </c>
      <c r="F24" s="52"/>
      <c r="G24" s="53"/>
      <c r="I24" s="41"/>
    </row>
    <row r="25" spans="1:9" ht="12" customHeight="1" x14ac:dyDescent="0.25">
      <c r="A25" s="78" t="s">
        <v>687</v>
      </c>
      <c r="B25" s="77" t="s">
        <v>688</v>
      </c>
      <c r="C25" s="56">
        <v>4900</v>
      </c>
      <c r="D25" s="52">
        <f t="shared" si="0"/>
        <v>4900</v>
      </c>
      <c r="F25" s="52"/>
      <c r="G25" s="53"/>
      <c r="I25" s="41"/>
    </row>
    <row r="26" spans="1:9" ht="12" customHeight="1" x14ac:dyDescent="0.25">
      <c r="A26" s="78" t="s">
        <v>689</v>
      </c>
      <c r="B26" s="77" t="s">
        <v>690</v>
      </c>
      <c r="C26" s="56">
        <v>5850</v>
      </c>
      <c r="D26" s="52">
        <f t="shared" si="0"/>
        <v>5850</v>
      </c>
      <c r="F26" s="52"/>
      <c r="G26" s="53"/>
      <c r="I26" s="41"/>
    </row>
    <row r="27" spans="1:9" ht="12" customHeight="1" x14ac:dyDescent="0.25">
      <c r="A27" s="78" t="s">
        <v>691</v>
      </c>
      <c r="B27" s="77" t="s">
        <v>692</v>
      </c>
      <c r="C27" s="56">
        <v>8</v>
      </c>
      <c r="D27" s="60">
        <f t="shared" si="0"/>
        <v>8</v>
      </c>
      <c r="F27" s="60"/>
      <c r="G27" s="53"/>
      <c r="I27" s="41"/>
    </row>
    <row r="28" spans="1:9" ht="12" customHeight="1" x14ac:dyDescent="0.25">
      <c r="A28" s="78" t="s">
        <v>693</v>
      </c>
      <c r="B28" s="77" t="s">
        <v>694</v>
      </c>
      <c r="C28" s="56">
        <v>12</v>
      </c>
      <c r="D28" s="60">
        <f t="shared" si="0"/>
        <v>12</v>
      </c>
      <c r="F28" s="60"/>
      <c r="G28" s="53"/>
      <c r="I28" s="41"/>
    </row>
    <row r="29" spans="1:9" ht="12" customHeight="1" x14ac:dyDescent="0.25">
      <c r="A29" s="78" t="s">
        <v>695</v>
      </c>
      <c r="B29" s="77" t="s">
        <v>696</v>
      </c>
      <c r="C29" s="56">
        <v>440</v>
      </c>
      <c r="D29" s="52">
        <f t="shared" si="0"/>
        <v>440</v>
      </c>
      <c r="F29" s="52"/>
      <c r="G29" s="53"/>
      <c r="I29" s="41"/>
    </row>
    <row r="30" spans="1:9" ht="12" customHeight="1" x14ac:dyDescent="0.25">
      <c r="A30" s="78" t="s">
        <v>697</v>
      </c>
      <c r="B30" s="77" t="s">
        <v>698</v>
      </c>
      <c r="C30" s="56">
        <v>4900</v>
      </c>
      <c r="D30" s="52">
        <f t="shared" si="0"/>
        <v>4900</v>
      </c>
      <c r="F30" s="52"/>
      <c r="G30" s="53"/>
      <c r="I30" s="41"/>
    </row>
    <row r="31" spans="1:9" ht="12" customHeight="1" x14ac:dyDescent="0.25">
      <c r="A31" s="79" t="s">
        <v>699</v>
      </c>
      <c r="B31" s="80" t="s">
        <v>700</v>
      </c>
      <c r="C31" s="56">
        <v>1950</v>
      </c>
      <c r="D31" s="52">
        <f t="shared" si="0"/>
        <v>1950</v>
      </c>
      <c r="F31" s="52"/>
      <c r="G31" s="53"/>
      <c r="I31" s="41"/>
    </row>
    <row r="32" spans="1:9" ht="12" customHeight="1" x14ac:dyDescent="0.25">
      <c r="A32" s="58" t="s">
        <v>701</v>
      </c>
      <c r="B32" s="6" t="s">
        <v>702</v>
      </c>
      <c r="C32" s="56">
        <v>5890</v>
      </c>
      <c r="D32" s="52">
        <f t="shared" si="0"/>
        <v>5890</v>
      </c>
      <c r="F32" s="52"/>
      <c r="G32" s="53"/>
      <c r="I32" s="41"/>
    </row>
    <row r="33" spans="1:9" ht="12" customHeight="1" x14ac:dyDescent="0.25">
      <c r="A33" s="58" t="s">
        <v>703</v>
      </c>
      <c r="B33" s="6" t="s">
        <v>704</v>
      </c>
      <c r="C33" s="56">
        <v>5500</v>
      </c>
      <c r="D33" s="52">
        <f t="shared" si="0"/>
        <v>5500</v>
      </c>
      <c r="F33" s="52"/>
      <c r="G33" s="53"/>
      <c r="I33" s="41"/>
    </row>
    <row r="34" spans="1:9" ht="12" customHeight="1" x14ac:dyDescent="0.25">
      <c r="A34" s="58" t="s">
        <v>705</v>
      </c>
      <c r="B34" s="6" t="s">
        <v>706</v>
      </c>
      <c r="C34" s="56">
        <v>5080</v>
      </c>
      <c r="D34" s="52">
        <f t="shared" si="0"/>
        <v>5080</v>
      </c>
      <c r="F34" s="52"/>
      <c r="G34" s="53"/>
      <c r="I34" s="41"/>
    </row>
    <row r="35" spans="1:9" ht="12" customHeight="1" x14ac:dyDescent="0.25">
      <c r="A35" s="58"/>
      <c r="B35" s="6"/>
      <c r="C35" s="56"/>
      <c r="D35" s="52"/>
      <c r="F35" s="52"/>
      <c r="G35" s="53"/>
      <c r="I35" s="41"/>
    </row>
    <row r="36" spans="1:9" ht="12" customHeight="1" x14ac:dyDescent="0.25">
      <c r="A36" s="58" t="s">
        <v>707</v>
      </c>
      <c r="B36" s="6" t="s">
        <v>708</v>
      </c>
      <c r="C36" s="56">
        <v>2200</v>
      </c>
      <c r="D36" s="52">
        <f t="shared" si="0"/>
        <v>2200</v>
      </c>
      <c r="F36" s="52"/>
      <c r="G36" s="53"/>
      <c r="I36" s="41"/>
    </row>
    <row r="37" spans="1:9" ht="12" customHeight="1" x14ac:dyDescent="0.25">
      <c r="A37" s="58" t="s">
        <v>709</v>
      </c>
      <c r="B37" s="6" t="s">
        <v>710</v>
      </c>
      <c r="C37" s="56">
        <v>810</v>
      </c>
      <c r="D37" s="52">
        <f t="shared" si="0"/>
        <v>810</v>
      </c>
      <c r="F37" s="52"/>
      <c r="G37" s="53"/>
      <c r="I37" s="41"/>
    </row>
    <row r="38" spans="1:9" ht="12" customHeight="1" x14ac:dyDescent="0.25">
      <c r="A38" s="58" t="s">
        <v>711</v>
      </c>
      <c r="B38" s="6" t="s">
        <v>712</v>
      </c>
      <c r="C38" s="56">
        <v>700</v>
      </c>
      <c r="D38" s="52">
        <f t="shared" si="0"/>
        <v>700</v>
      </c>
      <c r="F38" s="52"/>
      <c r="G38" s="53"/>
      <c r="I38" s="41"/>
    </row>
    <row r="39" spans="1:9" ht="12" customHeight="1" x14ac:dyDescent="0.25">
      <c r="A39" s="58" t="s">
        <v>713</v>
      </c>
      <c r="B39" s="6" t="s">
        <v>714</v>
      </c>
      <c r="C39" s="56">
        <v>600</v>
      </c>
      <c r="D39" s="52">
        <f t="shared" si="0"/>
        <v>600</v>
      </c>
      <c r="F39" s="52"/>
      <c r="G39" s="53"/>
      <c r="I39" s="41"/>
    </row>
    <row r="40" spans="1:9" ht="12" customHeight="1" x14ac:dyDescent="0.25">
      <c r="A40" s="58" t="s">
        <v>715</v>
      </c>
      <c r="B40" s="6" t="s">
        <v>716</v>
      </c>
      <c r="C40" s="56">
        <v>460</v>
      </c>
      <c r="D40" s="52">
        <f t="shared" si="0"/>
        <v>460</v>
      </c>
      <c r="F40" s="52"/>
      <c r="G40" s="53"/>
      <c r="I40" s="41"/>
    </row>
    <row r="41" spans="1:9" ht="12" customHeight="1" x14ac:dyDescent="0.25">
      <c r="A41" s="58" t="s">
        <v>717</v>
      </c>
      <c r="B41" s="6" t="s">
        <v>718</v>
      </c>
      <c r="C41" s="56">
        <v>420</v>
      </c>
      <c r="D41" s="52">
        <f t="shared" si="0"/>
        <v>420</v>
      </c>
      <c r="F41" s="52"/>
      <c r="G41" s="53"/>
      <c r="I41" s="41"/>
    </row>
    <row r="42" spans="1:9" ht="12" customHeight="1" x14ac:dyDescent="0.25">
      <c r="A42" s="58" t="s">
        <v>719</v>
      </c>
      <c r="B42" s="6" t="s">
        <v>720</v>
      </c>
      <c r="C42" s="56">
        <v>450</v>
      </c>
      <c r="D42" s="52">
        <f t="shared" si="0"/>
        <v>450</v>
      </c>
      <c r="F42" s="52"/>
      <c r="G42" s="53"/>
      <c r="I42" s="41"/>
    </row>
    <row r="43" spans="1:9" ht="12" customHeight="1" x14ac:dyDescent="0.25">
      <c r="A43" s="58" t="s">
        <v>721</v>
      </c>
      <c r="B43" s="6" t="s">
        <v>722</v>
      </c>
      <c r="C43" s="56">
        <v>6750</v>
      </c>
      <c r="D43" s="52">
        <f t="shared" si="0"/>
        <v>6750</v>
      </c>
      <c r="F43" s="52"/>
      <c r="G43" s="53"/>
      <c r="I43" s="41"/>
    </row>
    <row r="44" spans="1:9" ht="12" customHeight="1" x14ac:dyDescent="0.25">
      <c r="A44" s="58" t="s">
        <v>723</v>
      </c>
      <c r="B44" s="6" t="s">
        <v>724</v>
      </c>
      <c r="C44" s="56">
        <v>9350</v>
      </c>
      <c r="D44" s="52">
        <f t="shared" si="0"/>
        <v>9350</v>
      </c>
      <c r="F44" s="52"/>
      <c r="G44" s="53"/>
    </row>
    <row r="45" spans="1:9" ht="12" customHeight="1" x14ac:dyDescent="0.25">
      <c r="A45" s="58"/>
      <c r="B45" s="6"/>
      <c r="C45" s="56"/>
      <c r="D45" s="52"/>
      <c r="F45" s="52"/>
      <c r="G45" s="53"/>
    </row>
    <row r="46" spans="1:9" ht="12" customHeight="1" x14ac:dyDescent="0.25">
      <c r="A46" s="81" t="s">
        <v>725</v>
      </c>
      <c r="B46" s="6"/>
      <c r="C46" s="56"/>
      <c r="D46" s="52"/>
      <c r="F46" s="52"/>
      <c r="G46" s="53"/>
    </row>
    <row r="47" spans="1:9" ht="12" customHeight="1" x14ac:dyDescent="0.25">
      <c r="A47" s="58" t="s">
        <v>726</v>
      </c>
      <c r="B47" s="6" t="s">
        <v>727</v>
      </c>
      <c r="C47" s="56">
        <v>1150</v>
      </c>
      <c r="D47" s="52">
        <f t="shared" ref="D47:D55" si="1">((100-$G$13)/100)*C47</f>
        <v>1150</v>
      </c>
      <c r="F47" s="52"/>
      <c r="G47" s="53"/>
    </row>
    <row r="48" spans="1:9" ht="12" customHeight="1" x14ac:dyDescent="0.25">
      <c r="A48" s="58" t="s">
        <v>728</v>
      </c>
      <c r="B48" s="6" t="s">
        <v>729</v>
      </c>
      <c r="C48" s="56">
        <v>9890</v>
      </c>
      <c r="D48" s="52">
        <f t="shared" si="1"/>
        <v>9890</v>
      </c>
      <c r="F48" s="52"/>
      <c r="G48" s="53"/>
    </row>
    <row r="49" spans="1:7" ht="12" customHeight="1" x14ac:dyDescent="0.25">
      <c r="A49" s="58" t="s">
        <v>730</v>
      </c>
      <c r="B49" s="6" t="s">
        <v>731</v>
      </c>
      <c r="C49" s="56">
        <v>850</v>
      </c>
      <c r="D49" s="52">
        <f t="shared" si="1"/>
        <v>850</v>
      </c>
      <c r="F49" s="52"/>
      <c r="G49" s="53"/>
    </row>
    <row r="50" spans="1:7" ht="12" customHeight="1" x14ac:dyDescent="0.25">
      <c r="A50" s="58" t="s">
        <v>732</v>
      </c>
      <c r="B50" s="37" t="s">
        <v>733</v>
      </c>
      <c r="C50" s="56">
        <v>1400</v>
      </c>
      <c r="D50" s="52">
        <f t="shared" si="1"/>
        <v>1400</v>
      </c>
      <c r="F50" s="52"/>
      <c r="G50" s="53"/>
    </row>
    <row r="51" spans="1:7" ht="12" customHeight="1" x14ac:dyDescent="0.25">
      <c r="A51" s="78" t="s">
        <v>734</v>
      </c>
      <c r="B51" s="6" t="s">
        <v>735</v>
      </c>
      <c r="C51" s="56">
        <v>2950</v>
      </c>
      <c r="D51" s="52">
        <f t="shared" si="1"/>
        <v>2950</v>
      </c>
      <c r="F51" s="52"/>
      <c r="G51" s="53"/>
    </row>
    <row r="52" spans="1:7" ht="12" customHeight="1" x14ac:dyDescent="0.25">
      <c r="A52" s="78" t="s">
        <v>736</v>
      </c>
      <c r="B52" s="6" t="s">
        <v>737</v>
      </c>
      <c r="C52" s="56">
        <v>3750</v>
      </c>
      <c r="D52" s="52">
        <f t="shared" si="1"/>
        <v>3750</v>
      </c>
      <c r="F52" s="52"/>
      <c r="G52" s="53"/>
    </row>
    <row r="53" spans="1:7" ht="12" customHeight="1" x14ac:dyDescent="0.25">
      <c r="A53" s="78" t="s">
        <v>738</v>
      </c>
      <c r="B53" s="6" t="s">
        <v>739</v>
      </c>
      <c r="C53" s="56">
        <v>79000</v>
      </c>
      <c r="D53" s="52">
        <f t="shared" si="1"/>
        <v>79000</v>
      </c>
      <c r="F53" s="52"/>
      <c r="G53" s="53"/>
    </row>
    <row r="54" spans="1:7" ht="12" customHeight="1" x14ac:dyDescent="0.25">
      <c r="A54" s="78" t="s">
        <v>740</v>
      </c>
      <c r="B54" s="6" t="s">
        <v>741</v>
      </c>
      <c r="C54" s="56">
        <v>84000</v>
      </c>
      <c r="D54" s="52">
        <f t="shared" si="1"/>
        <v>84000</v>
      </c>
      <c r="G54" s="53"/>
    </row>
    <row r="55" spans="1:7" ht="12" customHeight="1" x14ac:dyDescent="0.25">
      <c r="A55" s="78" t="s">
        <v>742</v>
      </c>
      <c r="B55" s="6" t="s">
        <v>743</v>
      </c>
      <c r="C55" s="56">
        <v>89000</v>
      </c>
      <c r="D55" s="52">
        <f t="shared" si="1"/>
        <v>89000</v>
      </c>
      <c r="G55" s="53"/>
    </row>
    <row r="56" spans="1:7" ht="12" customHeight="1" x14ac:dyDescent="0.25">
      <c r="A56" s="78"/>
      <c r="B56" s="6"/>
      <c r="C56" s="56"/>
      <c r="D56" s="52"/>
      <c r="F56" s="82"/>
      <c r="G56" s="53"/>
    </row>
    <row r="57" spans="1:7" ht="12" customHeight="1" x14ac:dyDescent="0.25">
      <c r="A57" s="76" t="s">
        <v>744</v>
      </c>
      <c r="B57" s="6"/>
      <c r="C57" s="56"/>
      <c r="D57" s="52"/>
      <c r="E57" s="52">
        <f>F57-(F57*$E$2)</f>
        <v>0</v>
      </c>
      <c r="F57" s="82"/>
      <c r="G57" s="53"/>
    </row>
    <row r="58" spans="1:7" ht="12" customHeight="1" x14ac:dyDescent="0.25">
      <c r="A58" s="78" t="s">
        <v>745</v>
      </c>
      <c r="B58" s="6" t="s">
        <v>746</v>
      </c>
      <c r="C58" s="56">
        <v>8100</v>
      </c>
      <c r="D58" s="52">
        <f t="shared" ref="D58:D64" si="2">((100-$G$13)/100)*C58</f>
        <v>8100</v>
      </c>
      <c r="E58" s="52"/>
      <c r="F58" s="82"/>
      <c r="G58" s="53"/>
    </row>
    <row r="59" spans="1:7" ht="12" customHeight="1" x14ac:dyDescent="0.25">
      <c r="A59" s="78" t="s">
        <v>747</v>
      </c>
      <c r="B59" s="6" t="s">
        <v>748</v>
      </c>
      <c r="C59" s="56">
        <v>8200</v>
      </c>
      <c r="D59" s="52">
        <f t="shared" si="2"/>
        <v>8200</v>
      </c>
      <c r="E59" s="52"/>
      <c r="F59" s="82"/>
      <c r="G59" s="53"/>
    </row>
    <row r="60" spans="1:7" ht="12" customHeight="1" x14ac:dyDescent="0.25">
      <c r="A60" s="78" t="s">
        <v>749</v>
      </c>
      <c r="B60" s="6" t="s">
        <v>750</v>
      </c>
      <c r="C60" s="56">
        <v>8700</v>
      </c>
      <c r="D60" s="52">
        <f t="shared" si="2"/>
        <v>8700</v>
      </c>
      <c r="E60" s="52"/>
      <c r="F60" s="82"/>
      <c r="G60" s="53"/>
    </row>
    <row r="61" spans="1:7" ht="12" customHeight="1" x14ac:dyDescent="0.25">
      <c r="A61" s="78" t="s">
        <v>751</v>
      </c>
      <c r="B61" s="6" t="s">
        <v>752</v>
      </c>
      <c r="C61" s="56">
        <v>8900</v>
      </c>
      <c r="D61" s="52">
        <f t="shared" si="2"/>
        <v>8900</v>
      </c>
      <c r="E61" s="62"/>
      <c r="F61" s="82"/>
      <c r="G61" s="53"/>
    </row>
    <row r="62" spans="1:7" ht="12" customHeight="1" x14ac:dyDescent="0.25">
      <c r="A62" s="78" t="s">
        <v>753</v>
      </c>
      <c r="B62" s="6" t="s">
        <v>754</v>
      </c>
      <c r="C62" s="56">
        <v>9700</v>
      </c>
      <c r="D62" s="52">
        <f t="shared" si="2"/>
        <v>9700</v>
      </c>
      <c r="E62" s="62"/>
      <c r="F62" s="82"/>
      <c r="G62" s="53"/>
    </row>
    <row r="63" spans="1:7" ht="12" customHeight="1" x14ac:dyDescent="0.25">
      <c r="A63" s="78" t="s">
        <v>755</v>
      </c>
      <c r="B63" s="6" t="s">
        <v>756</v>
      </c>
      <c r="C63" s="56">
        <v>11500</v>
      </c>
      <c r="D63" s="52">
        <f t="shared" si="2"/>
        <v>11500</v>
      </c>
      <c r="E63" s="62"/>
      <c r="F63" s="82"/>
      <c r="G63" s="53"/>
    </row>
    <row r="64" spans="1:7" ht="12" customHeight="1" x14ac:dyDescent="0.25">
      <c r="A64" s="78" t="s">
        <v>757</v>
      </c>
      <c r="B64" s="6" t="s">
        <v>758</v>
      </c>
      <c r="C64" s="56">
        <v>8100</v>
      </c>
      <c r="D64" s="52">
        <f t="shared" si="2"/>
        <v>8100</v>
      </c>
      <c r="E64" s="52"/>
      <c r="F64" s="82"/>
      <c r="G64" s="53"/>
    </row>
    <row r="65" spans="1:7" ht="12" customHeight="1" x14ac:dyDescent="0.25">
      <c r="A65" s="78" t="s">
        <v>759</v>
      </c>
      <c r="B65" s="6" t="s">
        <v>760</v>
      </c>
      <c r="C65" s="56">
        <v>8200</v>
      </c>
      <c r="D65" s="52">
        <f>((100-$G$13)/100)*C65</f>
        <v>8200</v>
      </c>
      <c r="E65" s="52"/>
      <c r="F65" s="82"/>
      <c r="G65" s="53"/>
    </row>
    <row r="66" spans="1:7" ht="12" customHeight="1" x14ac:dyDescent="0.25">
      <c r="A66" s="78" t="s">
        <v>761</v>
      </c>
      <c r="B66" s="6" t="s">
        <v>762</v>
      </c>
      <c r="C66" s="56">
        <v>8700</v>
      </c>
      <c r="D66" s="52">
        <f>((100-$G$13)/100)*C66</f>
        <v>8700</v>
      </c>
      <c r="E66" s="52"/>
      <c r="F66" s="82"/>
      <c r="G66" s="53"/>
    </row>
    <row r="67" spans="1:7" ht="12" customHeight="1" x14ac:dyDescent="0.25">
      <c r="A67" s="78" t="s">
        <v>763</v>
      </c>
      <c r="B67" s="6" t="s">
        <v>764</v>
      </c>
      <c r="C67" s="56">
        <v>8900</v>
      </c>
      <c r="D67" s="52">
        <f>((100-$G$13)/100)*C67</f>
        <v>8900</v>
      </c>
      <c r="E67" s="52"/>
      <c r="F67" s="82"/>
      <c r="G67" s="53"/>
    </row>
    <row r="68" spans="1:7" ht="12" customHeight="1" x14ac:dyDescent="0.25">
      <c r="A68" s="78" t="s">
        <v>765</v>
      </c>
      <c r="B68" s="6" t="s">
        <v>766</v>
      </c>
      <c r="C68" s="56">
        <v>9700</v>
      </c>
      <c r="D68" s="52">
        <f>((100-$G$13)/100)*C68</f>
        <v>9700</v>
      </c>
      <c r="E68" s="52"/>
      <c r="F68" s="52"/>
      <c r="G68" s="53"/>
    </row>
    <row r="69" spans="1:7" ht="12" customHeight="1" x14ac:dyDescent="0.25">
      <c r="A69" s="78" t="s">
        <v>767</v>
      </c>
      <c r="B69" s="6" t="s">
        <v>768</v>
      </c>
      <c r="C69" s="56">
        <v>11500</v>
      </c>
      <c r="D69" s="52">
        <f>((100-$G$13)/100)*C69</f>
        <v>11500</v>
      </c>
      <c r="E69" s="52"/>
      <c r="F69" s="52"/>
      <c r="G69" s="53"/>
    </row>
    <row r="70" spans="1:7" ht="12" customHeight="1" x14ac:dyDescent="0.25">
      <c r="A70" s="78" t="s">
        <v>769</v>
      </c>
      <c r="B70" s="6"/>
      <c r="C70" s="52"/>
      <c r="D70" s="52"/>
      <c r="E70" s="52"/>
      <c r="F70" s="52"/>
      <c r="G70" s="53"/>
    </row>
    <row r="71" spans="1:7" ht="12" customHeight="1" x14ac:dyDescent="0.25">
      <c r="A71" s="78"/>
      <c r="B71" s="6"/>
      <c r="C71" s="52"/>
      <c r="D71" s="52"/>
      <c r="E71" s="52"/>
      <c r="F71" s="52"/>
      <c r="G71" s="53"/>
    </row>
    <row r="72" spans="1:7" ht="12" customHeight="1" x14ac:dyDescent="0.25">
      <c r="A72" s="76" t="s">
        <v>770</v>
      </c>
      <c r="B72" s="6"/>
      <c r="C72" s="52"/>
      <c r="D72" s="52"/>
      <c r="E72" s="52"/>
      <c r="F72" s="52"/>
      <c r="G72" s="53"/>
    </row>
    <row r="73" spans="1:7" ht="12" customHeight="1" x14ac:dyDescent="0.25">
      <c r="A73" s="78" t="s">
        <v>771</v>
      </c>
      <c r="B73" s="6"/>
      <c r="C73" s="52"/>
      <c r="D73" s="52"/>
      <c r="E73" s="52"/>
      <c r="F73" s="52"/>
      <c r="G73" s="53"/>
    </row>
    <row r="74" spans="1:7" ht="12" customHeight="1" x14ac:dyDescent="0.25">
      <c r="A74" s="78" t="s">
        <v>772</v>
      </c>
      <c r="B74" s="6"/>
      <c r="C74" s="52"/>
      <c r="D74" s="52"/>
      <c r="E74" s="52"/>
      <c r="F74" s="52"/>
      <c r="G74" s="53"/>
    </row>
    <row r="75" spans="1:7" ht="12" customHeight="1" x14ac:dyDescent="0.25">
      <c r="A75" s="78" t="s">
        <v>773</v>
      </c>
      <c r="B75" s="6"/>
      <c r="C75" s="52"/>
      <c r="D75" s="52"/>
      <c r="E75" s="52"/>
      <c r="F75" s="52"/>
      <c r="G75" s="53"/>
    </row>
    <row r="76" spans="1:7" ht="12" customHeight="1" x14ac:dyDescent="0.25">
      <c r="A76" s="78" t="s">
        <v>774</v>
      </c>
      <c r="B76" s="6"/>
      <c r="C76" s="52"/>
      <c r="D76" s="52"/>
      <c r="E76" s="52"/>
      <c r="F76" s="52"/>
      <c r="G76" s="53"/>
    </row>
    <row r="77" spans="1:7" ht="12" customHeight="1" x14ac:dyDescent="0.25">
      <c r="A77" s="78" t="s">
        <v>775</v>
      </c>
      <c r="B77" s="6"/>
      <c r="C77" s="52"/>
      <c r="D77" s="52"/>
      <c r="E77" s="52"/>
      <c r="F77" s="52"/>
      <c r="G77" s="53"/>
    </row>
    <row r="78" spans="1:7" ht="12" customHeight="1" x14ac:dyDescent="0.25">
      <c r="A78" s="78" t="s">
        <v>776</v>
      </c>
      <c r="B78" s="6"/>
      <c r="C78" s="52"/>
      <c r="D78" s="52"/>
      <c r="E78" s="52"/>
      <c r="F78" s="52"/>
      <c r="G78" s="53"/>
    </row>
    <row r="79" spans="1:7" ht="12" customHeight="1" x14ac:dyDescent="0.25">
      <c r="A79" s="78" t="s">
        <v>777</v>
      </c>
      <c r="B79" s="77"/>
      <c r="C79" s="52"/>
      <c r="D79" s="52"/>
      <c r="E79" s="52"/>
      <c r="F79" s="52"/>
      <c r="G79" s="53"/>
    </row>
    <row r="80" spans="1:7" ht="12" customHeight="1" x14ac:dyDescent="0.25">
      <c r="A80" s="6"/>
      <c r="B80" s="6"/>
      <c r="C80" s="52"/>
      <c r="D80" s="52"/>
      <c r="E80" s="52"/>
      <c r="F80" s="52"/>
      <c r="G80" s="53"/>
    </row>
    <row r="81" spans="1:7" ht="12" customHeight="1" x14ac:dyDescent="0.25">
      <c r="A81" s="76" t="s">
        <v>778</v>
      </c>
      <c r="B81" s="6"/>
      <c r="C81" s="52"/>
      <c r="D81" s="52"/>
      <c r="E81" s="52"/>
      <c r="F81" s="52"/>
      <c r="G81" s="53"/>
    </row>
    <row r="82" spans="1:7" ht="12" customHeight="1" x14ac:dyDescent="0.25">
      <c r="A82" s="83"/>
      <c r="B82" s="6"/>
      <c r="C82" s="52"/>
      <c r="D82" s="52"/>
      <c r="E82" s="52"/>
      <c r="F82" s="52"/>
      <c r="G82" s="53"/>
    </row>
    <row r="83" spans="1:7" ht="12" customHeight="1" x14ac:dyDescent="0.25">
      <c r="A83" s="83"/>
      <c r="B83" s="6"/>
      <c r="C83" s="52"/>
      <c r="D83" s="52"/>
      <c r="E83" s="52"/>
      <c r="F83" s="52"/>
      <c r="G83" s="53"/>
    </row>
    <row r="84" spans="1:7" ht="12" customHeight="1" x14ac:dyDescent="0.25">
      <c r="A84" s="83"/>
      <c r="B84" s="6"/>
      <c r="C84" s="52"/>
      <c r="D84" s="52"/>
      <c r="E84" s="52"/>
      <c r="F84" s="52"/>
      <c r="G84" s="53"/>
    </row>
    <row r="85" spans="1:7" ht="12" customHeight="1" x14ac:dyDescent="0.25">
      <c r="A85" s="83"/>
      <c r="B85" s="6"/>
      <c r="C85" s="52"/>
      <c r="D85" s="52"/>
      <c r="E85" s="52"/>
      <c r="F85" s="52"/>
      <c r="G85" s="53"/>
    </row>
    <row r="86" spans="1:7" ht="12" customHeight="1" x14ac:dyDescent="0.25">
      <c r="A86" s="83"/>
      <c r="B86" s="6"/>
      <c r="C86" s="52"/>
      <c r="D86" s="52"/>
      <c r="E86" s="52"/>
      <c r="F86" s="52"/>
      <c r="G86" s="53"/>
    </row>
    <row r="87" spans="1:7" ht="12" customHeight="1" x14ac:dyDescent="0.25">
      <c r="A87" s="83"/>
      <c r="B87" s="6"/>
      <c r="C87" s="52"/>
      <c r="D87" s="52"/>
      <c r="E87" s="52"/>
      <c r="F87" s="52"/>
      <c r="G87" s="53"/>
    </row>
    <row r="88" spans="1:7" ht="12" customHeight="1" x14ac:dyDescent="0.25">
      <c r="A88" s="83"/>
      <c r="B88" s="6"/>
      <c r="C88" s="52"/>
      <c r="D88" s="52"/>
      <c r="E88" s="52"/>
      <c r="F88" s="52"/>
      <c r="G88" s="53"/>
    </row>
    <row r="89" spans="1:7" ht="12" customHeight="1" x14ac:dyDescent="0.25">
      <c r="A89" s="83"/>
      <c r="B89" s="6"/>
      <c r="C89" s="52"/>
      <c r="D89" s="52"/>
      <c r="E89" s="52"/>
      <c r="F89" s="52"/>
      <c r="G89" s="53"/>
    </row>
    <row r="90" spans="1:7" ht="12" customHeight="1" x14ac:dyDescent="0.25">
      <c r="A90" s="83"/>
      <c r="B90" s="6"/>
      <c r="C90" s="52"/>
      <c r="D90" s="52"/>
      <c r="F90" s="52"/>
      <c r="G90" s="53"/>
    </row>
    <row r="91" spans="1:7" ht="12" customHeight="1" x14ac:dyDescent="0.25">
      <c r="A91" s="83"/>
      <c r="B91" s="6"/>
      <c r="C91" s="52"/>
      <c r="D91" s="52"/>
      <c r="F91" s="52"/>
      <c r="G91" s="53"/>
    </row>
    <row r="92" spans="1:7" ht="12" customHeight="1" x14ac:dyDescent="0.25">
      <c r="A92" s="83"/>
      <c r="B92" s="6"/>
      <c r="C92" s="52"/>
      <c r="D92" s="52"/>
      <c r="F92" s="52"/>
      <c r="G92" s="53"/>
    </row>
    <row r="93" spans="1:7" ht="12" customHeight="1" x14ac:dyDescent="0.25">
      <c r="A93" s="83"/>
      <c r="B93" s="6"/>
      <c r="C93" s="52"/>
      <c r="D93" s="52"/>
      <c r="F93" s="52"/>
      <c r="G93" s="53"/>
    </row>
    <row r="94" spans="1:7" ht="12" customHeight="1" x14ac:dyDescent="0.25">
      <c r="A94" s="83"/>
      <c r="B94" s="6"/>
      <c r="C94" s="52"/>
      <c r="D94" s="52"/>
      <c r="F94" s="52"/>
      <c r="G94" s="53"/>
    </row>
    <row r="95" spans="1:7" ht="12" customHeight="1" x14ac:dyDescent="0.25">
      <c r="A95" s="83"/>
      <c r="B95" s="6"/>
      <c r="C95" s="52"/>
      <c r="D95" s="52"/>
      <c r="F95" s="52"/>
      <c r="G95" s="53"/>
    </row>
    <row r="96" spans="1:7" ht="12" customHeight="1" x14ac:dyDescent="0.25">
      <c r="A96" s="83"/>
      <c r="B96" s="6"/>
      <c r="C96" s="52"/>
      <c r="D96" s="52"/>
      <c r="F96" s="52"/>
      <c r="G96" s="53"/>
    </row>
    <row r="97" spans="1:7" ht="12" customHeight="1" x14ac:dyDescent="0.25">
      <c r="A97" s="83"/>
      <c r="B97" s="6"/>
      <c r="C97" s="52"/>
      <c r="D97" s="52"/>
      <c r="F97" s="52"/>
      <c r="G97" s="53"/>
    </row>
    <row r="98" spans="1:7" ht="12" customHeight="1" x14ac:dyDescent="0.25">
      <c r="A98" s="83"/>
      <c r="B98" s="6"/>
      <c r="C98" s="52"/>
      <c r="D98" s="52"/>
      <c r="G98" s="53"/>
    </row>
    <row r="99" spans="1:7" ht="12" customHeight="1" x14ac:dyDescent="0.25">
      <c r="A99" s="83"/>
      <c r="B99" s="6"/>
      <c r="C99" s="52"/>
      <c r="D99" s="52"/>
      <c r="G99" s="53"/>
    </row>
    <row r="100" spans="1:7" ht="12" customHeight="1" x14ac:dyDescent="0.25">
      <c r="A100" s="83"/>
      <c r="B100" s="6"/>
      <c r="C100" s="52"/>
      <c r="D100" s="52"/>
    </row>
    <row r="101" spans="1:7" ht="12" customHeight="1" x14ac:dyDescent="0.25">
      <c r="A101" s="83"/>
      <c r="B101" s="6"/>
      <c r="C101" s="52"/>
      <c r="D101" s="52"/>
    </row>
    <row r="102" spans="1:7" ht="12" customHeight="1" x14ac:dyDescent="0.25">
      <c r="A102" s="83"/>
      <c r="B102" s="6"/>
      <c r="C102" s="52"/>
      <c r="D102" s="52"/>
    </row>
    <row r="103" spans="1:7" ht="12" customHeight="1" x14ac:dyDescent="0.25">
      <c r="A103" s="77"/>
      <c r="B103" s="80"/>
      <c r="C103" s="52"/>
      <c r="D103" s="38"/>
    </row>
    <row r="104" spans="1:7" ht="12" customHeight="1" x14ac:dyDescent="0.25">
      <c r="A104" s="77"/>
      <c r="B104" s="80"/>
      <c r="C104" s="52"/>
      <c r="D104" s="38"/>
    </row>
    <row r="105" spans="1:7" ht="12" customHeight="1" x14ac:dyDescent="0.25">
      <c r="A105" s="77"/>
      <c r="B105" s="80"/>
      <c r="C105" s="52"/>
      <c r="D105" s="38"/>
    </row>
    <row r="106" spans="1:7" ht="12" customHeight="1" x14ac:dyDescent="0.25">
      <c r="A106" s="77"/>
      <c r="B106" s="80"/>
      <c r="C106" s="52"/>
      <c r="D106" s="38"/>
    </row>
    <row r="107" spans="1:7" ht="12" customHeight="1" x14ac:dyDescent="0.25">
      <c r="A107" s="77"/>
      <c r="B107" s="80"/>
      <c r="C107" s="52"/>
      <c r="D107" s="38"/>
    </row>
    <row r="108" spans="1:7" ht="12" customHeight="1" x14ac:dyDescent="0.25">
      <c r="A108" s="77"/>
      <c r="B108" s="80"/>
      <c r="C108" s="52"/>
      <c r="D108" s="38"/>
    </row>
    <row r="109" spans="1:7" ht="12" customHeight="1" x14ac:dyDescent="0.25">
      <c r="A109" s="77"/>
      <c r="B109" s="80"/>
      <c r="C109" s="52"/>
      <c r="D109" s="38"/>
    </row>
    <row r="110" spans="1:7" ht="12" customHeight="1" x14ac:dyDescent="0.25">
      <c r="A110" s="77"/>
      <c r="B110" s="80"/>
      <c r="C110" s="52"/>
      <c r="D110" s="38"/>
    </row>
    <row r="111" spans="1:7" ht="12" customHeight="1" x14ac:dyDescent="0.25">
      <c r="A111" s="77"/>
      <c r="B111" s="80"/>
      <c r="C111" s="52"/>
      <c r="D111" s="38"/>
    </row>
    <row r="112" spans="1:7" ht="12" customHeight="1" x14ac:dyDescent="0.25">
      <c r="A112" s="77"/>
      <c r="B112" s="80"/>
      <c r="C112" s="52"/>
      <c r="D112" s="38"/>
    </row>
    <row r="113" spans="1:4" ht="12" customHeight="1" x14ac:dyDescent="0.25">
      <c r="A113" s="77"/>
      <c r="B113" s="80"/>
      <c r="C113" s="52"/>
      <c r="D113" s="38"/>
    </row>
    <row r="114" spans="1:4" ht="12" customHeight="1" x14ac:dyDescent="0.25">
      <c r="A114" s="77"/>
      <c r="B114" s="80"/>
      <c r="C114" s="52"/>
      <c r="D114" s="38"/>
    </row>
    <row r="115" spans="1:4" ht="12" customHeight="1" x14ac:dyDescent="0.25">
      <c r="A115" s="77"/>
      <c r="B115" s="80"/>
      <c r="C115" s="52"/>
      <c r="D115" s="38"/>
    </row>
    <row r="116" spans="1:4" ht="12" customHeight="1" x14ac:dyDescent="0.25">
      <c r="A116" s="77"/>
      <c r="B116" s="80"/>
      <c r="C116" s="52"/>
      <c r="D116" s="38"/>
    </row>
    <row r="117" spans="1:4" ht="12" customHeight="1" x14ac:dyDescent="0.25">
      <c r="A117" s="77"/>
      <c r="B117" s="80"/>
      <c r="C117" s="52"/>
      <c r="D117" s="38"/>
    </row>
    <row r="118" spans="1:4" ht="12" customHeight="1" x14ac:dyDescent="0.25">
      <c r="A118" s="77"/>
      <c r="B118" s="80"/>
      <c r="C118" s="52"/>
      <c r="D118" s="38"/>
    </row>
    <row r="119" spans="1:4" ht="12" customHeight="1" x14ac:dyDescent="0.25">
      <c r="A119" s="77"/>
      <c r="B119" s="80"/>
      <c r="C119" s="52"/>
      <c r="D119" s="38"/>
    </row>
    <row r="120" spans="1:4" ht="12" customHeight="1" x14ac:dyDescent="0.25">
      <c r="A120" s="77"/>
      <c r="B120" s="80"/>
      <c r="C120" s="52"/>
      <c r="D120" s="38"/>
    </row>
    <row r="121" spans="1:4" ht="12" customHeight="1" x14ac:dyDescent="0.25">
      <c r="A121" s="77"/>
      <c r="B121" s="80"/>
      <c r="C121" s="52"/>
      <c r="D121" s="38"/>
    </row>
    <row r="122" spans="1:4" ht="12" customHeight="1" x14ac:dyDescent="0.25">
      <c r="A122" s="77"/>
      <c r="B122" s="80"/>
      <c r="C122" s="52"/>
      <c r="D122" s="38"/>
    </row>
    <row r="123" spans="1:4" ht="12" customHeight="1" x14ac:dyDescent="0.25">
      <c r="A123" s="77"/>
      <c r="B123" s="80"/>
      <c r="C123" s="52"/>
      <c r="D123" s="38"/>
    </row>
    <row r="124" spans="1:4" ht="12" customHeight="1" x14ac:dyDescent="0.25">
      <c r="A124" s="77"/>
      <c r="B124" s="80"/>
      <c r="C124" s="52"/>
      <c r="D124" s="38"/>
    </row>
    <row r="125" spans="1:4" ht="12" customHeight="1" x14ac:dyDescent="0.25">
      <c r="A125" s="77"/>
      <c r="B125" s="80"/>
      <c r="C125" s="52"/>
      <c r="D125" s="38"/>
    </row>
    <row r="126" spans="1:4" ht="12" customHeight="1" x14ac:dyDescent="0.25">
      <c r="A126" s="77"/>
      <c r="B126" s="80"/>
      <c r="C126" s="52"/>
      <c r="D126" s="38"/>
    </row>
    <row r="127" spans="1:4" ht="12" customHeight="1" x14ac:dyDescent="0.25">
      <c r="A127" s="77"/>
      <c r="B127" s="80"/>
      <c r="C127" s="52"/>
      <c r="D127" s="38"/>
    </row>
    <row r="128" spans="1:4" ht="12" customHeight="1" x14ac:dyDescent="0.25">
      <c r="A128" s="77"/>
      <c r="B128" s="80"/>
      <c r="C128" s="52"/>
      <c r="D128" s="38"/>
    </row>
    <row r="129" spans="1:4" ht="12" customHeight="1" x14ac:dyDescent="0.25">
      <c r="A129" s="77"/>
      <c r="B129" s="80"/>
      <c r="C129" s="52"/>
      <c r="D129" s="38"/>
    </row>
    <row r="130" spans="1:4" ht="12" customHeight="1" x14ac:dyDescent="0.25">
      <c r="A130" s="77"/>
      <c r="B130" s="80"/>
      <c r="C130" s="52"/>
      <c r="D130" s="38"/>
    </row>
    <row r="131" spans="1:4" ht="12" customHeight="1" x14ac:dyDescent="0.25">
      <c r="A131" s="77"/>
      <c r="B131" s="80"/>
      <c r="C131" s="52"/>
      <c r="D131" s="38"/>
    </row>
    <row r="132" spans="1:4" ht="12" customHeight="1" x14ac:dyDescent="0.25">
      <c r="A132" s="77"/>
      <c r="B132" s="80"/>
      <c r="C132" s="52"/>
      <c r="D132" s="38"/>
    </row>
    <row r="133" spans="1:4" ht="12" customHeight="1" x14ac:dyDescent="0.25">
      <c r="A133" s="77"/>
      <c r="B133" s="80"/>
      <c r="C133" s="52"/>
      <c r="D133" s="38"/>
    </row>
    <row r="134" spans="1:4" ht="12" customHeight="1" x14ac:dyDescent="0.25">
      <c r="A134" s="77"/>
      <c r="B134" s="80"/>
      <c r="C134" s="52"/>
      <c r="D134" s="38"/>
    </row>
    <row r="135" spans="1:4" ht="12" customHeight="1" x14ac:dyDescent="0.25">
      <c r="A135" s="77"/>
      <c r="B135" s="80"/>
      <c r="C135" s="52"/>
      <c r="D135" s="38"/>
    </row>
    <row r="136" spans="1:4" ht="12" customHeight="1" x14ac:dyDescent="0.25">
      <c r="A136" s="77"/>
      <c r="B136" s="80"/>
      <c r="C136" s="52"/>
      <c r="D136" s="38"/>
    </row>
    <row r="137" spans="1:4" ht="12" customHeight="1" x14ac:dyDescent="0.25">
      <c r="A137" s="77"/>
      <c r="B137" s="80"/>
      <c r="C137" s="52"/>
      <c r="D137" s="38"/>
    </row>
    <row r="138" spans="1:4" ht="12" customHeight="1" x14ac:dyDescent="0.25">
      <c r="A138" s="77"/>
      <c r="B138" s="80"/>
      <c r="C138" s="52"/>
      <c r="D138" s="38"/>
    </row>
    <row r="139" spans="1:4" ht="12" customHeight="1" x14ac:dyDescent="0.25">
      <c r="A139" s="77"/>
      <c r="B139" s="80"/>
      <c r="C139" s="52"/>
      <c r="D139" s="38"/>
    </row>
    <row r="140" spans="1:4" ht="12" customHeight="1" x14ac:dyDescent="0.25">
      <c r="A140" s="77"/>
      <c r="B140" s="80"/>
      <c r="C140" s="52"/>
      <c r="D140" s="38"/>
    </row>
    <row r="141" spans="1:4" ht="12" customHeight="1" x14ac:dyDescent="0.25">
      <c r="A141" s="77"/>
      <c r="B141" s="80"/>
      <c r="C141" s="52"/>
      <c r="D141" s="38"/>
    </row>
    <row r="142" spans="1:4" ht="12" customHeight="1" x14ac:dyDescent="0.25">
      <c r="A142" s="77"/>
      <c r="B142" s="80"/>
      <c r="C142" s="52"/>
      <c r="D142" s="38"/>
    </row>
    <row r="143" spans="1:4" ht="12" customHeight="1" x14ac:dyDescent="0.25">
      <c r="A143" s="77"/>
      <c r="B143" s="80"/>
      <c r="C143" s="52"/>
      <c r="D143" s="38"/>
    </row>
    <row r="144" spans="1:4" ht="12" customHeight="1" x14ac:dyDescent="0.25">
      <c r="A144" s="77"/>
      <c r="B144" s="80"/>
      <c r="C144" s="52"/>
      <c r="D144" s="38"/>
    </row>
    <row r="145" spans="1:4" ht="12" customHeight="1" x14ac:dyDescent="0.25">
      <c r="A145" s="77"/>
      <c r="B145" s="80"/>
      <c r="C145" s="52"/>
      <c r="D145" s="38"/>
    </row>
    <row r="146" spans="1:4" ht="12" customHeight="1" x14ac:dyDescent="0.25">
      <c r="A146" s="77"/>
      <c r="B146" s="80"/>
      <c r="C146" s="52"/>
      <c r="D146" s="38"/>
    </row>
    <row r="147" spans="1:4" ht="12" customHeight="1" x14ac:dyDescent="0.25">
      <c r="A147" s="77"/>
      <c r="B147" s="80"/>
      <c r="C147" s="52"/>
      <c r="D147" s="38"/>
    </row>
    <row r="148" spans="1:4" ht="12" customHeight="1" x14ac:dyDescent="0.25">
      <c r="A148" s="77"/>
      <c r="B148" s="80"/>
      <c r="C148" s="52"/>
      <c r="D148" s="38"/>
    </row>
    <row r="149" spans="1:4" ht="12" customHeight="1" x14ac:dyDescent="0.25">
      <c r="A149" s="77"/>
      <c r="B149" s="80"/>
      <c r="C149" s="52"/>
      <c r="D149" s="38"/>
    </row>
    <row r="150" spans="1:4" ht="12" customHeight="1" x14ac:dyDescent="0.25">
      <c r="A150" s="77"/>
      <c r="B150" s="80"/>
      <c r="C150" s="52"/>
      <c r="D150" s="38"/>
    </row>
    <row r="151" spans="1:4" ht="12" customHeight="1" x14ac:dyDescent="0.25">
      <c r="A151" s="77"/>
      <c r="B151" s="80"/>
      <c r="C151" s="52"/>
      <c r="D151" s="38"/>
    </row>
    <row r="152" spans="1:4" ht="12" customHeight="1" x14ac:dyDescent="0.25">
      <c r="A152" s="77"/>
      <c r="B152" s="80"/>
      <c r="C152" s="52"/>
      <c r="D152" s="38"/>
    </row>
    <row r="153" spans="1:4" ht="12" customHeight="1" x14ac:dyDescent="0.25">
      <c r="A153" s="77"/>
      <c r="B153" s="80"/>
      <c r="C153" s="52"/>
      <c r="D153" s="38"/>
    </row>
    <row r="154" spans="1:4" ht="12" customHeight="1" x14ac:dyDescent="0.25">
      <c r="A154" s="77"/>
      <c r="B154" s="84"/>
      <c r="C154" s="52"/>
      <c r="D154" s="38"/>
    </row>
    <row r="155" spans="1:4" ht="12" customHeight="1" x14ac:dyDescent="0.25">
      <c r="A155" s="77"/>
      <c r="B155" s="84"/>
      <c r="C155" s="52"/>
      <c r="D155" s="38"/>
    </row>
    <row r="156" spans="1:4" ht="12" customHeight="1" x14ac:dyDescent="0.25">
      <c r="A156" s="77"/>
      <c r="B156" s="84"/>
      <c r="C156" s="52"/>
      <c r="D156" s="38"/>
    </row>
    <row r="157" spans="1:4" ht="12" customHeight="1" x14ac:dyDescent="0.25">
      <c r="A157" s="77"/>
      <c r="B157" s="84"/>
      <c r="C157" s="52"/>
      <c r="D157" s="38"/>
    </row>
    <row r="158" spans="1:4" ht="12" customHeight="1" x14ac:dyDescent="0.25">
      <c r="A158" s="77"/>
      <c r="B158" s="84"/>
      <c r="C158" s="52"/>
      <c r="D158" s="38"/>
    </row>
    <row r="159" spans="1:4" ht="12" customHeight="1" x14ac:dyDescent="0.25">
      <c r="A159" s="77"/>
      <c r="B159" s="84"/>
      <c r="C159" s="52"/>
      <c r="D159" s="38"/>
    </row>
    <row r="160" spans="1:4" ht="12" customHeight="1" x14ac:dyDescent="0.25">
      <c r="A160" s="77"/>
      <c r="B160" s="84"/>
      <c r="C160" s="52"/>
      <c r="D160" s="38"/>
    </row>
    <row r="161" spans="1:4" ht="12" customHeight="1" x14ac:dyDescent="0.25">
      <c r="A161" s="77"/>
      <c r="B161" s="84"/>
      <c r="C161" s="52"/>
      <c r="D161" s="38"/>
    </row>
    <row r="162" spans="1:4" ht="12" customHeight="1" x14ac:dyDescent="0.25">
      <c r="A162" s="77"/>
      <c r="B162" s="84"/>
      <c r="C162" s="52"/>
      <c r="D162" s="38"/>
    </row>
    <row r="163" spans="1:4" ht="12" customHeight="1" x14ac:dyDescent="0.25">
      <c r="A163" s="77"/>
      <c r="B163" s="84"/>
      <c r="C163" s="52"/>
      <c r="D163" s="38"/>
    </row>
    <row r="164" spans="1:4" ht="12" customHeight="1" x14ac:dyDescent="0.25">
      <c r="A164" s="77"/>
      <c r="B164" s="84"/>
      <c r="C164" s="52"/>
      <c r="D164" s="38"/>
    </row>
    <row r="165" spans="1:4" ht="12" customHeight="1" x14ac:dyDescent="0.25">
      <c r="A165" s="77"/>
      <c r="B165" s="84"/>
      <c r="C165" s="52"/>
      <c r="D165" s="38"/>
    </row>
    <row r="166" spans="1:4" ht="12" customHeight="1" x14ac:dyDescent="0.25">
      <c r="A166" s="77"/>
      <c r="B166" s="84"/>
      <c r="C166" s="52"/>
      <c r="D166" s="38"/>
    </row>
    <row r="167" spans="1:4" ht="12" customHeight="1" x14ac:dyDescent="0.25">
      <c r="A167" s="77"/>
      <c r="B167" s="84"/>
      <c r="C167" s="52"/>
      <c r="D167" s="38"/>
    </row>
    <row r="168" spans="1:4" ht="12" customHeight="1" x14ac:dyDescent="0.25">
      <c r="A168" s="77"/>
      <c r="B168" s="84"/>
      <c r="C168" s="52"/>
      <c r="D168" s="38"/>
    </row>
    <row r="169" spans="1:4" ht="12" customHeight="1" x14ac:dyDescent="0.25">
      <c r="A169" s="77"/>
      <c r="B169" s="84"/>
      <c r="C169" s="52"/>
      <c r="D169" s="38"/>
    </row>
    <row r="170" spans="1:4" ht="12" customHeight="1" x14ac:dyDescent="0.25">
      <c r="A170" s="77"/>
      <c r="B170" s="84"/>
      <c r="C170" s="52"/>
      <c r="D170" s="38"/>
    </row>
    <row r="171" spans="1:4" ht="12" customHeight="1" x14ac:dyDescent="0.25">
      <c r="A171" s="77"/>
      <c r="B171" s="84"/>
      <c r="C171" s="52"/>
      <c r="D171" s="38"/>
    </row>
    <row r="172" spans="1:4" ht="12" customHeight="1" x14ac:dyDescent="0.25">
      <c r="A172" s="77"/>
      <c r="B172" s="84"/>
      <c r="C172" s="52"/>
      <c r="D172" s="38"/>
    </row>
    <row r="173" spans="1:4" ht="12" customHeight="1" x14ac:dyDescent="0.25">
      <c r="A173" s="77"/>
      <c r="B173" s="84"/>
      <c r="C173" s="52"/>
      <c r="D173" s="38"/>
    </row>
    <row r="174" spans="1:4" ht="12" customHeight="1" x14ac:dyDescent="0.25">
      <c r="A174" s="77"/>
      <c r="B174" s="84"/>
      <c r="C174" s="52"/>
      <c r="D174" s="38"/>
    </row>
    <row r="175" spans="1:4" ht="12" customHeight="1" x14ac:dyDescent="0.25">
      <c r="A175" s="77"/>
      <c r="B175" s="84"/>
      <c r="C175" s="52"/>
      <c r="D175" s="38"/>
    </row>
    <row r="176" spans="1:4" ht="12" customHeight="1" x14ac:dyDescent="0.25">
      <c r="A176" s="77"/>
      <c r="B176" s="84"/>
      <c r="C176" s="52"/>
      <c r="D176" s="38"/>
    </row>
    <row r="177" spans="1:4" ht="12" customHeight="1" x14ac:dyDescent="0.25">
      <c r="A177" s="77"/>
      <c r="B177" s="84"/>
      <c r="C177" s="52"/>
      <c r="D177" s="38"/>
    </row>
    <row r="178" spans="1:4" ht="12" customHeight="1" x14ac:dyDescent="0.25">
      <c r="A178" s="77"/>
      <c r="B178" s="84"/>
      <c r="C178" s="52"/>
      <c r="D178" s="38"/>
    </row>
    <row r="179" spans="1:4" ht="12" customHeight="1" x14ac:dyDescent="0.25">
      <c r="A179" s="77"/>
      <c r="B179" s="84"/>
      <c r="C179" s="52"/>
      <c r="D179" s="38"/>
    </row>
    <row r="180" spans="1:4" ht="12" customHeight="1" x14ac:dyDescent="0.25">
      <c r="A180" s="77"/>
      <c r="B180" s="84"/>
      <c r="C180" s="52"/>
      <c r="D180" s="38"/>
    </row>
    <row r="181" spans="1:4" ht="12" customHeight="1" x14ac:dyDescent="0.25">
      <c r="A181" s="77"/>
      <c r="B181" s="84"/>
      <c r="C181" s="52"/>
      <c r="D181" s="38"/>
    </row>
    <row r="182" spans="1:4" ht="12" customHeight="1" x14ac:dyDescent="0.25">
      <c r="A182" s="77"/>
      <c r="B182" s="84"/>
      <c r="C182" s="52"/>
      <c r="D182" s="38"/>
    </row>
    <row r="183" spans="1:4" ht="12" customHeight="1" x14ac:dyDescent="0.25">
      <c r="A183" s="77"/>
      <c r="B183" s="84"/>
      <c r="C183" s="52"/>
      <c r="D183" s="38"/>
    </row>
    <row r="184" spans="1:4" x14ac:dyDescent="0.25">
      <c r="A184" s="77"/>
      <c r="B184" s="84"/>
      <c r="C184" s="52"/>
      <c r="D184" s="38"/>
    </row>
    <row r="185" spans="1:4" x14ac:dyDescent="0.25">
      <c r="A185" s="77"/>
      <c r="B185" s="84"/>
      <c r="C185" s="52"/>
      <c r="D185" s="38"/>
    </row>
    <row r="186" spans="1:4" x14ac:dyDescent="0.25">
      <c r="A186" s="77"/>
      <c r="B186" s="85"/>
      <c r="C186" s="52"/>
      <c r="D186" s="38"/>
    </row>
    <row r="187" spans="1:4" x14ac:dyDescent="0.25">
      <c r="A187" s="77"/>
      <c r="B187" s="80"/>
      <c r="C187" s="52"/>
      <c r="D187" s="38"/>
    </row>
    <row r="188" spans="1:4" x14ac:dyDescent="0.25">
      <c r="A188" s="77"/>
      <c r="B188" s="80"/>
      <c r="C188" s="52"/>
      <c r="D188" s="38"/>
    </row>
    <row r="189" spans="1:4" x14ac:dyDescent="0.25">
      <c r="A189" s="77"/>
      <c r="B189" s="80"/>
      <c r="C189" s="52"/>
      <c r="D189" s="38"/>
    </row>
    <row r="190" spans="1:4" x14ac:dyDescent="0.25">
      <c r="A190" s="77"/>
      <c r="B190" s="80"/>
      <c r="C190" s="52"/>
      <c r="D190" s="38"/>
    </row>
    <row r="191" spans="1:4" x14ac:dyDescent="0.25">
      <c r="A191" s="77"/>
      <c r="B191" s="80"/>
      <c r="C191" s="52"/>
      <c r="D191" s="38"/>
    </row>
    <row r="192" spans="1:4" x14ac:dyDescent="0.25">
      <c r="A192" s="77"/>
      <c r="B192" s="80"/>
      <c r="C192" s="52"/>
      <c r="D192" s="38"/>
    </row>
    <row r="193" spans="1:4" x14ac:dyDescent="0.25">
      <c r="A193" s="77"/>
      <c r="B193" s="80"/>
      <c r="C193" s="52"/>
      <c r="D193" s="38"/>
    </row>
    <row r="194" spans="1:4" x14ac:dyDescent="0.25">
      <c r="A194" s="77"/>
      <c r="B194" s="80"/>
      <c r="C194" s="52"/>
      <c r="D194" s="38"/>
    </row>
    <row r="195" spans="1:4" x14ac:dyDescent="0.25">
      <c r="A195" s="77"/>
      <c r="B195" s="80"/>
      <c r="C195" s="52"/>
      <c r="D195" s="38"/>
    </row>
    <row r="196" spans="1:4" x14ac:dyDescent="0.25">
      <c r="A196" s="77"/>
      <c r="B196" s="80"/>
      <c r="C196" s="52"/>
      <c r="D196" s="38"/>
    </row>
    <row r="197" spans="1:4" x14ac:dyDescent="0.25">
      <c r="A197" s="77"/>
      <c r="B197" s="80"/>
      <c r="C197" s="52"/>
      <c r="D197" s="38"/>
    </row>
    <row r="198" spans="1:4" x14ac:dyDescent="0.25">
      <c r="A198" s="77"/>
      <c r="B198" s="80"/>
      <c r="C198" s="52"/>
      <c r="D198" s="38"/>
    </row>
    <row r="199" spans="1:4" x14ac:dyDescent="0.25">
      <c r="A199" s="77"/>
      <c r="B199" s="80"/>
      <c r="C199" s="52"/>
      <c r="D199" s="38"/>
    </row>
    <row r="200" spans="1:4" x14ac:dyDescent="0.25">
      <c r="A200" s="77"/>
      <c r="B200" s="80"/>
      <c r="C200" s="52"/>
      <c r="D200" s="38"/>
    </row>
    <row r="201" spans="1:4" x14ac:dyDescent="0.25">
      <c r="A201" s="77"/>
      <c r="B201" s="80"/>
      <c r="C201" s="52"/>
      <c r="D201" s="38"/>
    </row>
    <row r="202" spans="1:4" x14ac:dyDescent="0.25">
      <c r="A202" s="77"/>
      <c r="B202" s="80"/>
      <c r="C202" s="52"/>
      <c r="D202" s="38"/>
    </row>
    <row r="203" spans="1:4" x14ac:dyDescent="0.25">
      <c r="B203" s="86"/>
      <c r="C203" s="87"/>
      <c r="D203" s="86"/>
    </row>
    <row r="204" spans="1:4" x14ac:dyDescent="0.25">
      <c r="B204" s="29"/>
      <c r="C204" s="87"/>
      <c r="D204" s="86"/>
    </row>
    <row r="205" spans="1:4" x14ac:dyDescent="0.25">
      <c r="B205" s="86"/>
      <c r="C205" s="87"/>
      <c r="D205" s="86"/>
    </row>
    <row r="206" spans="1:4" x14ac:dyDescent="0.25">
      <c r="B206" s="86"/>
      <c r="C206" s="87"/>
      <c r="D206" s="86"/>
    </row>
    <row r="207" spans="1:4" x14ac:dyDescent="0.25">
      <c r="B207" s="86"/>
      <c r="C207" s="87"/>
      <c r="D207" s="86"/>
    </row>
    <row r="208" spans="1:4" x14ac:dyDescent="0.25">
      <c r="B208" s="86"/>
      <c r="C208" s="87"/>
      <c r="D208" s="86"/>
    </row>
    <row r="209" spans="2:4" x14ac:dyDescent="0.25">
      <c r="B209" s="86"/>
      <c r="C209" s="87"/>
      <c r="D209" s="86"/>
    </row>
    <row r="210" spans="2:4" x14ac:dyDescent="0.25">
      <c r="B210" s="86"/>
      <c r="C210" s="87"/>
      <c r="D210" s="86"/>
    </row>
  </sheetData>
  <mergeCells count="3">
    <mergeCell ref="F5:G5"/>
    <mergeCell ref="F6:G6"/>
    <mergeCell ref="A9:D9"/>
  </mergeCells>
  <hyperlinks>
    <hyperlink ref="A1" r:id="rId1" xr:uid="{4B29C0B4-458D-40CF-9EBF-788D2496DBA4}"/>
    <hyperlink ref="C3" r:id="rId2" xr:uid="{664E2F9F-6786-44D0-93B2-326D013E0D0A}"/>
  </hyperlinks>
  <pageMargins left="0.31496062992125984" right="0.31496062992125984" top="0.27559055118110237" bottom="0.35433070866141736" header="0.15748031496062992" footer="0.15748031496062992"/>
  <pageSetup paperSize="9" scale="81" fitToHeight="0" orientation="portrait" r:id="rId3"/>
  <headerFooter alignWithMargins="0">
    <oddFooter>Stránka &amp;P z &amp;N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445EC-4480-44C5-BF80-E2B09A941CB9}">
  <sheetPr>
    <tabColor rgb="FF92D050"/>
  </sheetPr>
  <dimension ref="A1:K257"/>
  <sheetViews>
    <sheetView workbookViewId="0">
      <pane ySplit="12" topLeftCell="A13" activePane="bottomLeft" state="frozen"/>
      <selection activeCell="G13" sqref="G13"/>
      <selection pane="bottomLeft" activeCell="G13" sqref="G13"/>
    </sheetView>
  </sheetViews>
  <sheetFormatPr defaultColWidth="9.33203125" defaultRowHeight="13.2" x14ac:dyDescent="0.25"/>
  <cols>
    <col min="1" max="1" width="11.33203125" style="32" customWidth="1"/>
    <col min="2" max="2" width="40.6640625" style="32" customWidth="1"/>
    <col min="3" max="3" width="11" style="41" customWidth="1"/>
    <col min="4" max="4" width="12.33203125" style="32" customWidth="1"/>
    <col min="5" max="5" width="0.6640625" style="32" customWidth="1"/>
    <col min="6" max="6" width="8.33203125" style="32" customWidth="1"/>
    <col min="7" max="7" width="13" style="32" customWidth="1"/>
    <col min="8" max="9" width="9.33203125" style="59"/>
    <col min="10" max="16384" width="9.33203125" style="32"/>
  </cols>
  <sheetData>
    <row r="1" spans="1:11" customFormat="1" ht="17.25" customHeight="1" x14ac:dyDescent="0.3">
      <c r="A1" s="69" t="s">
        <v>0</v>
      </c>
      <c r="B1" s="2"/>
      <c r="C1" s="3"/>
      <c r="D1" s="4"/>
      <c r="E1" s="4"/>
      <c r="F1" s="4"/>
      <c r="G1" s="4"/>
    </row>
    <row r="2" spans="1:11" customFormat="1" x14ac:dyDescent="0.25">
      <c r="A2" s="6" t="s">
        <v>1</v>
      </c>
      <c r="B2" s="6"/>
      <c r="C2" s="7" t="s">
        <v>2</v>
      </c>
      <c r="D2" s="8" t="s">
        <v>3</v>
      </c>
      <c r="E2" s="4"/>
      <c r="F2" s="4"/>
      <c r="G2" s="4"/>
    </row>
    <row r="3" spans="1:11" customFormat="1" ht="10.5" customHeight="1" x14ac:dyDescent="0.25">
      <c r="A3" s="71"/>
      <c r="B3" s="10"/>
      <c r="C3" s="11" t="s">
        <v>4</v>
      </c>
      <c r="D3" s="12"/>
      <c r="E3" s="4"/>
      <c r="F3" s="13"/>
      <c r="G3" s="13"/>
    </row>
    <row r="4" spans="1:11" customFormat="1" ht="10.5" customHeight="1" x14ac:dyDescent="0.25">
      <c r="A4" s="8"/>
      <c r="B4" s="15"/>
      <c r="C4" s="16"/>
      <c r="D4" s="15"/>
      <c r="E4" s="4"/>
      <c r="F4" s="15"/>
      <c r="G4" s="15"/>
    </row>
    <row r="5" spans="1:11" customFormat="1" ht="10.5" customHeight="1" x14ac:dyDescent="0.25">
      <c r="A5" s="6" t="s">
        <v>5</v>
      </c>
      <c r="B5" s="17"/>
      <c r="C5" s="16" t="s">
        <v>6</v>
      </c>
      <c r="D5" s="15" t="s">
        <v>7</v>
      </c>
      <c r="E5" s="4"/>
      <c r="F5" s="18" t="s">
        <v>8</v>
      </c>
      <c r="G5" s="19"/>
    </row>
    <row r="6" spans="1:11" customFormat="1" ht="10.5" customHeight="1" x14ac:dyDescent="0.25">
      <c r="A6" s="8"/>
      <c r="B6" s="15"/>
      <c r="C6" s="11" t="s">
        <v>9</v>
      </c>
      <c r="D6" s="20"/>
      <c r="E6" s="4"/>
      <c r="F6" s="18" t="s">
        <v>10</v>
      </c>
      <c r="G6" s="19"/>
    </row>
    <row r="7" spans="1:11" customFormat="1" ht="10.5" customHeight="1" x14ac:dyDescent="0.25">
      <c r="A7" s="22"/>
      <c r="B7" s="22"/>
      <c r="C7" s="23"/>
      <c r="D7" s="24"/>
      <c r="E7" s="25"/>
      <c r="F7" s="26" t="s">
        <v>11</v>
      </c>
      <c r="G7" s="88">
        <v>43374</v>
      </c>
    </row>
    <row r="8" spans="1:11" customFormat="1" ht="10.5" customHeight="1" x14ac:dyDescent="0.25">
      <c r="A8" s="10"/>
      <c r="B8" s="10"/>
      <c r="C8" s="16"/>
      <c r="D8" s="12"/>
      <c r="E8" s="15"/>
      <c r="F8" s="29"/>
      <c r="G8" s="30" t="s">
        <v>12</v>
      </c>
    </row>
    <row r="9" spans="1:11" ht="21" customHeight="1" x14ac:dyDescent="0.4">
      <c r="A9" s="31" t="s">
        <v>779</v>
      </c>
      <c r="B9" s="31"/>
      <c r="C9" s="31"/>
      <c r="D9" s="31"/>
      <c r="E9" s="33"/>
      <c r="F9" s="33"/>
      <c r="G9" s="33"/>
    </row>
    <row r="10" spans="1:11" ht="12" customHeight="1" x14ac:dyDescent="0.25">
      <c r="A10" s="89" t="s">
        <v>780</v>
      </c>
      <c r="B10" s="90"/>
      <c r="C10" s="38"/>
      <c r="D10" s="39" t="s">
        <v>781</v>
      </c>
      <c r="E10" s="15"/>
      <c r="F10" s="15"/>
      <c r="G10" s="15"/>
    </row>
    <row r="11" spans="1:11" x14ac:dyDescent="0.25">
      <c r="A11" s="91" t="s">
        <v>782</v>
      </c>
      <c r="B11" s="92"/>
      <c r="C11" s="52"/>
      <c r="D11" s="93" t="s">
        <v>783</v>
      </c>
      <c r="G11" s="43"/>
      <c r="J11" s="94"/>
      <c r="K11" s="94"/>
    </row>
    <row r="12" spans="1:11" x14ac:dyDescent="0.25">
      <c r="A12" s="44" t="s">
        <v>16</v>
      </c>
      <c r="B12" s="45" t="s">
        <v>17</v>
      </c>
      <c r="C12" s="95" t="s">
        <v>18</v>
      </c>
      <c r="D12" s="47" t="s">
        <v>19</v>
      </c>
      <c r="F12" s="48" t="s">
        <v>20</v>
      </c>
      <c r="G12" s="96">
        <v>0</v>
      </c>
      <c r="J12" s="94"/>
      <c r="K12" s="94"/>
    </row>
    <row r="13" spans="1:11" ht="12" customHeight="1" x14ac:dyDescent="0.25">
      <c r="A13" s="6"/>
      <c r="B13" s="97" t="s">
        <v>784</v>
      </c>
      <c r="C13" s="98"/>
      <c r="D13" s="38"/>
      <c r="E13" s="58"/>
      <c r="F13" s="98"/>
      <c r="G13" s="79"/>
      <c r="J13" s="59"/>
      <c r="K13" s="59"/>
    </row>
    <row r="14" spans="1:11" ht="12" customHeight="1" x14ac:dyDescent="0.25">
      <c r="A14" s="6" t="s">
        <v>785</v>
      </c>
      <c r="B14" s="6" t="s">
        <v>786</v>
      </c>
      <c r="C14" s="52">
        <v>2181</v>
      </c>
      <c r="D14" s="38">
        <f t="shared" ref="D14:D48" si="0">((100-$G$12)/100)*C14</f>
        <v>2181</v>
      </c>
      <c r="E14" s="58"/>
      <c r="F14" s="52"/>
      <c r="G14" s="79"/>
      <c r="J14" s="52"/>
      <c r="K14" s="56"/>
    </row>
    <row r="15" spans="1:11" ht="12" customHeight="1" x14ac:dyDescent="0.25">
      <c r="A15" s="6" t="s">
        <v>787</v>
      </c>
      <c r="B15" s="6" t="s">
        <v>788</v>
      </c>
      <c r="C15" s="99">
        <v>2633</v>
      </c>
      <c r="D15" s="38">
        <f t="shared" si="0"/>
        <v>2633</v>
      </c>
      <c r="E15" s="58"/>
      <c r="F15" s="52"/>
      <c r="G15" s="79"/>
      <c r="J15" s="52"/>
      <c r="K15" s="56"/>
    </row>
    <row r="16" spans="1:11" ht="12" customHeight="1" x14ac:dyDescent="0.25">
      <c r="A16" s="6" t="s">
        <v>789</v>
      </c>
      <c r="B16" s="6" t="s">
        <v>790</v>
      </c>
      <c r="C16" s="99">
        <v>4066</v>
      </c>
      <c r="D16" s="38">
        <f t="shared" si="0"/>
        <v>4066</v>
      </c>
      <c r="E16" s="58"/>
      <c r="F16" s="52"/>
      <c r="G16" s="79"/>
      <c r="J16" s="52"/>
      <c r="K16" s="56"/>
    </row>
    <row r="17" spans="1:11" ht="12" customHeight="1" x14ac:dyDescent="0.25">
      <c r="A17" s="6" t="s">
        <v>791</v>
      </c>
      <c r="B17" s="6" t="s">
        <v>792</v>
      </c>
      <c r="C17" s="99">
        <v>4570</v>
      </c>
      <c r="D17" s="38">
        <f t="shared" si="0"/>
        <v>4570</v>
      </c>
      <c r="E17" s="58"/>
      <c r="F17" s="52"/>
      <c r="G17" s="79"/>
      <c r="J17" s="52"/>
      <c r="K17" s="56"/>
    </row>
    <row r="18" spans="1:11" ht="12" customHeight="1" x14ac:dyDescent="0.25">
      <c r="A18" s="6" t="s">
        <v>793</v>
      </c>
      <c r="B18" s="6" t="s">
        <v>794</v>
      </c>
      <c r="C18" s="99">
        <v>6854</v>
      </c>
      <c r="D18" s="38">
        <f t="shared" si="0"/>
        <v>6854</v>
      </c>
      <c r="E18" s="58"/>
      <c r="F18" s="52"/>
      <c r="G18" s="79"/>
      <c r="J18" s="52"/>
      <c r="K18" s="56"/>
    </row>
    <row r="19" spans="1:11" ht="12" customHeight="1" x14ac:dyDescent="0.25">
      <c r="A19" s="6" t="s">
        <v>795</v>
      </c>
      <c r="B19" s="6" t="s">
        <v>796</v>
      </c>
      <c r="C19" s="99">
        <v>12169</v>
      </c>
      <c r="D19" s="38">
        <f t="shared" si="0"/>
        <v>12169</v>
      </c>
      <c r="E19" s="58"/>
      <c r="F19" s="52"/>
      <c r="G19" s="79"/>
      <c r="J19" s="52"/>
      <c r="K19" s="56"/>
    </row>
    <row r="20" spans="1:11" ht="12" customHeight="1" x14ac:dyDescent="0.25">
      <c r="A20" s="6" t="s">
        <v>797</v>
      </c>
      <c r="B20" s="6" t="s">
        <v>798</v>
      </c>
      <c r="C20" s="99">
        <v>15182</v>
      </c>
      <c r="D20" s="38">
        <f t="shared" si="0"/>
        <v>15182</v>
      </c>
      <c r="E20" s="58"/>
      <c r="F20" s="52"/>
      <c r="G20" s="79"/>
      <c r="J20" s="52"/>
      <c r="K20" s="56"/>
    </row>
    <row r="21" spans="1:11" ht="12" customHeight="1" x14ac:dyDescent="0.25">
      <c r="A21" s="6" t="s">
        <v>799</v>
      </c>
      <c r="B21" s="6" t="s">
        <v>800</v>
      </c>
      <c r="C21" s="99">
        <v>27790</v>
      </c>
      <c r="D21" s="38">
        <f t="shared" si="0"/>
        <v>27790</v>
      </c>
      <c r="E21" s="58"/>
      <c r="F21" s="52"/>
      <c r="G21" s="79"/>
      <c r="J21" s="52"/>
      <c r="K21" s="56"/>
    </row>
    <row r="22" spans="1:11" ht="12" customHeight="1" x14ac:dyDescent="0.25">
      <c r="A22" s="6"/>
      <c r="B22" s="97" t="s">
        <v>801</v>
      </c>
      <c r="C22" s="52"/>
      <c r="D22" s="38"/>
      <c r="E22" s="58"/>
      <c r="F22" s="52"/>
      <c r="G22" s="79"/>
      <c r="J22" s="52"/>
      <c r="K22" s="56"/>
    </row>
    <row r="23" spans="1:11" ht="12" customHeight="1" x14ac:dyDescent="0.25">
      <c r="A23" s="6" t="s">
        <v>802</v>
      </c>
      <c r="B23" s="6" t="s">
        <v>803</v>
      </c>
      <c r="C23" s="99">
        <v>2211</v>
      </c>
      <c r="D23" s="38">
        <f t="shared" si="0"/>
        <v>2211</v>
      </c>
      <c r="E23" s="58"/>
      <c r="F23" s="52"/>
      <c r="G23" s="79"/>
      <c r="J23" s="52"/>
      <c r="K23" s="56"/>
    </row>
    <row r="24" spans="1:11" ht="12" customHeight="1" x14ac:dyDescent="0.25">
      <c r="A24" s="6" t="s">
        <v>804</v>
      </c>
      <c r="B24" s="6" t="s">
        <v>805</v>
      </c>
      <c r="C24" s="99">
        <v>2413</v>
      </c>
      <c r="D24" s="38">
        <f t="shared" si="0"/>
        <v>2413</v>
      </c>
      <c r="E24" s="58"/>
      <c r="F24" s="52"/>
      <c r="G24" s="79"/>
      <c r="J24" s="52"/>
      <c r="K24" s="56"/>
    </row>
    <row r="25" spans="1:11" ht="12" customHeight="1" x14ac:dyDescent="0.25">
      <c r="A25" s="6" t="s">
        <v>806</v>
      </c>
      <c r="B25" s="6" t="s">
        <v>807</v>
      </c>
      <c r="C25" s="99">
        <v>3985</v>
      </c>
      <c r="D25" s="38">
        <f t="shared" si="0"/>
        <v>3985</v>
      </c>
      <c r="E25" s="58"/>
      <c r="F25" s="52"/>
      <c r="G25" s="79"/>
      <c r="H25" s="79"/>
      <c r="I25" s="79"/>
      <c r="J25" s="52"/>
      <c r="K25" s="56"/>
    </row>
    <row r="26" spans="1:11" ht="12" customHeight="1" x14ac:dyDescent="0.25">
      <c r="A26" s="6" t="s">
        <v>808</v>
      </c>
      <c r="B26" s="6" t="s">
        <v>809</v>
      </c>
      <c r="C26" s="99">
        <v>4696</v>
      </c>
      <c r="D26" s="38">
        <f t="shared" si="0"/>
        <v>4696</v>
      </c>
      <c r="E26" s="58"/>
      <c r="F26" s="52"/>
      <c r="G26" s="79"/>
      <c r="J26" s="52"/>
      <c r="K26" s="56"/>
    </row>
    <row r="27" spans="1:11" ht="12" customHeight="1" x14ac:dyDescent="0.25">
      <c r="A27" s="6" t="s">
        <v>810</v>
      </c>
      <c r="B27" s="6" t="s">
        <v>811</v>
      </c>
      <c r="C27" s="99">
        <v>6866.08</v>
      </c>
      <c r="D27" s="38">
        <f t="shared" si="0"/>
        <v>6866.08</v>
      </c>
      <c r="E27" s="58"/>
      <c r="F27" s="52"/>
      <c r="G27" s="79"/>
      <c r="J27" s="52"/>
      <c r="K27" s="56"/>
    </row>
    <row r="28" spans="1:11" ht="12" customHeight="1" x14ac:dyDescent="0.25">
      <c r="A28" s="6" t="s">
        <v>812</v>
      </c>
      <c r="B28" s="6" t="s">
        <v>813</v>
      </c>
      <c r="C28" s="99">
        <v>12202</v>
      </c>
      <c r="D28" s="38">
        <f t="shared" si="0"/>
        <v>12202</v>
      </c>
      <c r="E28" s="58"/>
      <c r="F28" s="52"/>
      <c r="G28" s="79"/>
      <c r="J28" s="52"/>
      <c r="K28" s="56"/>
    </row>
    <row r="29" spans="1:11" ht="12" customHeight="1" x14ac:dyDescent="0.25">
      <c r="A29" s="6" t="s">
        <v>814</v>
      </c>
      <c r="B29" s="6" t="s">
        <v>815</v>
      </c>
      <c r="C29" s="99">
        <v>15525</v>
      </c>
      <c r="D29" s="38">
        <f t="shared" si="0"/>
        <v>15525</v>
      </c>
      <c r="E29" s="58"/>
      <c r="F29" s="52"/>
      <c r="G29" s="79"/>
      <c r="J29" s="52"/>
      <c r="K29" s="56"/>
    </row>
    <row r="30" spans="1:11" ht="12" customHeight="1" x14ac:dyDescent="0.25">
      <c r="A30" s="6" t="s">
        <v>816</v>
      </c>
      <c r="B30" s="6" t="s">
        <v>817</v>
      </c>
      <c r="C30" s="99">
        <v>26894</v>
      </c>
      <c r="D30" s="38">
        <f t="shared" si="0"/>
        <v>26894</v>
      </c>
      <c r="E30" s="58"/>
      <c r="F30" s="52"/>
      <c r="G30" s="79"/>
      <c r="J30" s="52"/>
      <c r="K30" s="56"/>
    </row>
    <row r="31" spans="1:11" ht="12" customHeight="1" x14ac:dyDescent="0.25">
      <c r="A31" s="6"/>
      <c r="B31" s="97" t="s">
        <v>818</v>
      </c>
      <c r="C31" s="52"/>
      <c r="D31" s="38"/>
      <c r="E31" s="58"/>
      <c r="F31" s="52"/>
      <c r="G31" s="79"/>
      <c r="J31" s="52"/>
      <c r="K31" s="56"/>
    </row>
    <row r="32" spans="1:11" ht="12" customHeight="1" x14ac:dyDescent="0.25">
      <c r="A32" s="6" t="s">
        <v>819</v>
      </c>
      <c r="B32" s="6" t="s">
        <v>820</v>
      </c>
      <c r="C32" s="99">
        <v>2289</v>
      </c>
      <c r="D32" s="38">
        <f t="shared" si="0"/>
        <v>2289</v>
      </c>
      <c r="E32" s="58"/>
      <c r="F32" s="52"/>
      <c r="G32" s="79"/>
      <c r="J32" s="52"/>
      <c r="K32" s="56"/>
    </row>
    <row r="33" spans="1:11" ht="12" customHeight="1" x14ac:dyDescent="0.25">
      <c r="A33" s="6" t="s">
        <v>821</v>
      </c>
      <c r="B33" s="6" t="s">
        <v>822</v>
      </c>
      <c r="C33" s="99">
        <v>2495</v>
      </c>
      <c r="D33" s="38">
        <f t="shared" si="0"/>
        <v>2495</v>
      </c>
      <c r="E33" s="58"/>
      <c r="F33" s="52"/>
      <c r="G33" s="79"/>
      <c r="J33" s="52"/>
      <c r="K33" s="56"/>
    </row>
    <row r="34" spans="1:11" ht="12" customHeight="1" x14ac:dyDescent="0.25">
      <c r="A34" s="6" t="s">
        <v>823</v>
      </c>
      <c r="B34" s="6" t="s">
        <v>824</v>
      </c>
      <c r="C34" s="99">
        <v>4113</v>
      </c>
      <c r="D34" s="38">
        <f t="shared" si="0"/>
        <v>4113</v>
      </c>
      <c r="E34" s="58"/>
      <c r="F34" s="52"/>
      <c r="G34" s="79"/>
      <c r="J34" s="52"/>
      <c r="K34" s="56"/>
    </row>
    <row r="35" spans="1:11" ht="12" customHeight="1" x14ac:dyDescent="0.25">
      <c r="A35" s="6" t="s">
        <v>825</v>
      </c>
      <c r="B35" s="6" t="s">
        <v>826</v>
      </c>
      <c r="C35" s="99">
        <v>4744</v>
      </c>
      <c r="D35" s="38">
        <f t="shared" si="0"/>
        <v>4744</v>
      </c>
      <c r="E35" s="58"/>
      <c r="F35" s="52"/>
      <c r="G35" s="79"/>
      <c r="J35" s="52"/>
      <c r="K35" s="56"/>
    </row>
    <row r="36" spans="1:11" ht="12" customHeight="1" x14ac:dyDescent="0.25">
      <c r="A36" s="6" t="s">
        <v>827</v>
      </c>
      <c r="B36" s="6" t="s">
        <v>828</v>
      </c>
      <c r="C36" s="99">
        <v>7090</v>
      </c>
      <c r="D36" s="38">
        <f t="shared" si="0"/>
        <v>7090</v>
      </c>
      <c r="E36" s="58"/>
      <c r="F36" s="52"/>
      <c r="G36" s="79"/>
      <c r="J36" s="52"/>
      <c r="K36" s="56"/>
    </row>
    <row r="37" spans="1:11" ht="12" customHeight="1" x14ac:dyDescent="0.25">
      <c r="A37" s="6" t="s">
        <v>829</v>
      </c>
      <c r="B37" s="6" t="s">
        <v>830</v>
      </c>
      <c r="C37" s="99">
        <v>12454</v>
      </c>
      <c r="D37" s="38">
        <f t="shared" si="0"/>
        <v>12454</v>
      </c>
      <c r="E37" s="58"/>
      <c r="F37" s="52"/>
      <c r="G37" s="79"/>
      <c r="J37" s="52"/>
      <c r="K37" s="56"/>
    </row>
    <row r="38" spans="1:11" ht="12" customHeight="1" x14ac:dyDescent="0.25">
      <c r="A38" s="6" t="s">
        <v>831</v>
      </c>
      <c r="B38" s="6" t="s">
        <v>832</v>
      </c>
      <c r="C38" s="99">
        <v>15549</v>
      </c>
      <c r="D38" s="38">
        <f t="shared" si="0"/>
        <v>15549</v>
      </c>
      <c r="E38" s="58"/>
      <c r="F38" s="52"/>
      <c r="G38" s="79"/>
      <c r="J38" s="52"/>
      <c r="K38" s="56"/>
    </row>
    <row r="39" spans="1:11" ht="12" customHeight="1" x14ac:dyDescent="0.25">
      <c r="A39" s="6" t="s">
        <v>833</v>
      </c>
      <c r="B39" s="6" t="s">
        <v>834</v>
      </c>
      <c r="C39" s="99">
        <v>27655</v>
      </c>
      <c r="D39" s="38">
        <f t="shared" si="0"/>
        <v>27655</v>
      </c>
      <c r="E39" s="58"/>
      <c r="F39" s="52"/>
      <c r="G39" s="79"/>
      <c r="J39" s="52"/>
      <c r="K39" s="56"/>
    </row>
    <row r="40" spans="1:11" ht="12" customHeight="1" x14ac:dyDescent="0.25">
      <c r="A40" s="6"/>
      <c r="B40" s="37"/>
      <c r="C40" s="52"/>
      <c r="D40" s="38"/>
      <c r="E40" s="58"/>
      <c r="F40" s="52"/>
      <c r="G40" s="79"/>
      <c r="J40" s="52"/>
      <c r="K40" s="56"/>
    </row>
    <row r="41" spans="1:11" ht="12" customHeight="1" x14ac:dyDescent="0.25">
      <c r="A41" s="6"/>
      <c r="B41" s="97" t="s">
        <v>835</v>
      </c>
      <c r="C41" s="52"/>
      <c r="D41" s="38"/>
      <c r="E41" s="58"/>
      <c r="F41" s="52"/>
      <c r="G41" s="79"/>
      <c r="J41" s="52"/>
      <c r="K41" s="56"/>
    </row>
    <row r="42" spans="1:11" ht="12" customHeight="1" x14ac:dyDescent="0.25">
      <c r="A42" s="6" t="s">
        <v>836</v>
      </c>
      <c r="B42" s="6" t="s">
        <v>837</v>
      </c>
      <c r="C42" s="52">
        <v>3217</v>
      </c>
      <c r="D42" s="38">
        <f t="shared" si="0"/>
        <v>3217</v>
      </c>
      <c r="E42" s="58"/>
      <c r="F42" s="52"/>
      <c r="G42" s="79"/>
      <c r="J42" s="52"/>
      <c r="K42" s="56"/>
    </row>
    <row r="43" spans="1:11" ht="12" customHeight="1" x14ac:dyDescent="0.25">
      <c r="A43" s="6" t="s">
        <v>838</v>
      </c>
      <c r="B43" s="6" t="s">
        <v>839</v>
      </c>
      <c r="C43" s="99">
        <v>4346</v>
      </c>
      <c r="D43" s="38">
        <f t="shared" si="0"/>
        <v>4346</v>
      </c>
      <c r="E43" s="58"/>
      <c r="F43" s="52"/>
      <c r="G43" s="79"/>
      <c r="J43" s="52"/>
      <c r="K43" s="56"/>
    </row>
    <row r="44" spans="1:11" ht="12" customHeight="1" x14ac:dyDescent="0.25">
      <c r="A44" s="6" t="s">
        <v>840</v>
      </c>
      <c r="B44" s="6" t="s">
        <v>841</v>
      </c>
      <c r="C44" s="99">
        <v>5113</v>
      </c>
      <c r="D44" s="38">
        <f t="shared" si="0"/>
        <v>5113</v>
      </c>
      <c r="E44" s="58"/>
      <c r="F44" s="52"/>
      <c r="G44" s="79"/>
      <c r="J44" s="52"/>
      <c r="K44" s="56"/>
    </row>
    <row r="45" spans="1:11" ht="12" customHeight="1" x14ac:dyDescent="0.25">
      <c r="A45" s="6" t="s">
        <v>842</v>
      </c>
      <c r="B45" s="6" t="s">
        <v>843</v>
      </c>
      <c r="C45" s="100">
        <v>8026.9999999999991</v>
      </c>
      <c r="D45" s="38">
        <f t="shared" si="0"/>
        <v>8026.9999999999991</v>
      </c>
      <c r="E45" s="58"/>
      <c r="F45" s="62"/>
      <c r="G45" s="79"/>
      <c r="J45" s="62"/>
      <c r="K45" s="56"/>
    </row>
    <row r="46" spans="1:11" ht="12" customHeight="1" x14ac:dyDescent="0.25">
      <c r="A46" s="6" t="s">
        <v>844</v>
      </c>
      <c r="B46" s="6" t="s">
        <v>845</v>
      </c>
      <c r="C46" s="100">
        <v>14060</v>
      </c>
      <c r="D46" s="38">
        <f t="shared" si="0"/>
        <v>14060</v>
      </c>
      <c r="E46" s="58"/>
      <c r="F46" s="62"/>
      <c r="G46" s="79"/>
      <c r="J46" s="62"/>
      <c r="K46" s="56"/>
    </row>
    <row r="47" spans="1:11" ht="12" customHeight="1" x14ac:dyDescent="0.25">
      <c r="A47" s="6" t="s">
        <v>846</v>
      </c>
      <c r="B47" s="6" t="s">
        <v>847</v>
      </c>
      <c r="C47" s="100">
        <v>17354</v>
      </c>
      <c r="D47" s="38">
        <f t="shared" si="0"/>
        <v>17354</v>
      </c>
      <c r="E47" s="58"/>
      <c r="F47" s="62"/>
      <c r="G47" s="79"/>
      <c r="J47" s="62"/>
      <c r="K47" s="56"/>
    </row>
    <row r="48" spans="1:11" ht="12" customHeight="1" x14ac:dyDescent="0.25">
      <c r="A48" s="6" t="s">
        <v>848</v>
      </c>
      <c r="B48" s="6" t="s">
        <v>849</v>
      </c>
      <c r="C48" s="100">
        <v>31038</v>
      </c>
      <c r="D48" s="38">
        <f t="shared" si="0"/>
        <v>31038</v>
      </c>
      <c r="E48" s="58"/>
      <c r="F48" s="62"/>
      <c r="G48" s="79"/>
      <c r="J48" s="62"/>
      <c r="K48" s="56"/>
    </row>
    <row r="49" spans="1:11" ht="12" customHeight="1" x14ac:dyDescent="0.25">
      <c r="A49" s="6"/>
      <c r="B49" s="6"/>
      <c r="C49" s="62"/>
      <c r="D49" s="38"/>
      <c r="E49" s="58"/>
      <c r="F49" s="62"/>
      <c r="G49" s="79"/>
      <c r="J49" s="62"/>
      <c r="K49" s="56"/>
    </row>
    <row r="50" spans="1:11" ht="12" customHeight="1" x14ac:dyDescent="0.25">
      <c r="A50" s="6"/>
      <c r="B50" s="101" t="s">
        <v>850</v>
      </c>
      <c r="D50" s="38"/>
      <c r="E50" s="58"/>
      <c r="G50" s="79"/>
      <c r="K50" s="56"/>
    </row>
    <row r="51" spans="1:11" ht="12" customHeight="1" x14ac:dyDescent="0.25">
      <c r="A51" s="78" t="s">
        <v>851</v>
      </c>
      <c r="B51" s="6" t="s">
        <v>852</v>
      </c>
      <c r="C51" s="99">
        <v>6602</v>
      </c>
      <c r="D51" s="38">
        <f t="shared" ref="D51:D65" si="1">((100-$G$12)/100)*C51</f>
        <v>6602</v>
      </c>
      <c r="E51" s="58"/>
      <c r="F51" s="52"/>
      <c r="G51" s="79"/>
      <c r="J51" s="52"/>
      <c r="K51" s="56"/>
    </row>
    <row r="52" spans="1:11" ht="12" customHeight="1" x14ac:dyDescent="0.25">
      <c r="A52" s="78" t="s">
        <v>853</v>
      </c>
      <c r="B52" s="6" t="s">
        <v>854</v>
      </c>
      <c r="C52" s="99">
        <v>10439</v>
      </c>
      <c r="D52" s="38">
        <f t="shared" si="1"/>
        <v>10439</v>
      </c>
      <c r="E52" s="58"/>
      <c r="F52" s="52"/>
      <c r="G52" s="79"/>
      <c r="J52" s="52"/>
      <c r="K52" s="56"/>
    </row>
    <row r="53" spans="1:11" ht="12" customHeight="1" x14ac:dyDescent="0.25">
      <c r="A53" s="78" t="s">
        <v>855</v>
      </c>
      <c r="B53" s="6" t="s">
        <v>856</v>
      </c>
      <c r="C53" s="99">
        <v>7648</v>
      </c>
      <c r="D53" s="38">
        <f t="shared" si="1"/>
        <v>7648</v>
      </c>
      <c r="E53" s="58"/>
      <c r="F53" s="52"/>
      <c r="G53" s="79"/>
      <c r="J53" s="52"/>
      <c r="K53" s="56"/>
    </row>
    <row r="54" spans="1:11" ht="12" customHeight="1" x14ac:dyDescent="0.25">
      <c r="A54" s="78" t="s">
        <v>857</v>
      </c>
      <c r="B54" s="6" t="s">
        <v>858</v>
      </c>
      <c r="C54" s="99">
        <v>15226</v>
      </c>
      <c r="D54" s="38">
        <f t="shared" si="1"/>
        <v>15226</v>
      </c>
      <c r="E54" s="58"/>
      <c r="F54" s="52"/>
      <c r="G54" s="79"/>
      <c r="J54" s="52"/>
      <c r="K54" s="56"/>
    </row>
    <row r="55" spans="1:11" ht="12" customHeight="1" x14ac:dyDescent="0.25">
      <c r="A55" s="78" t="s">
        <v>859</v>
      </c>
      <c r="B55" s="6" t="s">
        <v>860</v>
      </c>
      <c r="C55" s="99">
        <v>20940</v>
      </c>
      <c r="D55" s="38">
        <f t="shared" si="1"/>
        <v>20940</v>
      </c>
      <c r="E55" s="58"/>
      <c r="F55" s="52"/>
      <c r="G55" s="79"/>
      <c r="J55" s="52"/>
      <c r="K55" s="56"/>
    </row>
    <row r="56" spans="1:11" ht="12" customHeight="1" x14ac:dyDescent="0.25">
      <c r="A56" s="78" t="s">
        <v>861</v>
      </c>
      <c r="B56" s="6" t="s">
        <v>862</v>
      </c>
      <c r="C56" s="99">
        <v>34007</v>
      </c>
      <c r="D56" s="38">
        <f t="shared" si="1"/>
        <v>34007</v>
      </c>
      <c r="E56" s="58"/>
      <c r="F56" s="52"/>
      <c r="G56" s="102"/>
      <c r="J56" s="52"/>
      <c r="K56" s="56"/>
    </row>
    <row r="57" spans="1:11" ht="12" customHeight="1" x14ac:dyDescent="0.25">
      <c r="A57" s="58"/>
      <c r="B57" s="58"/>
      <c r="C57" s="103"/>
      <c r="D57" s="38"/>
      <c r="E57" s="58"/>
      <c r="F57" s="103"/>
      <c r="G57" s="79"/>
      <c r="J57" s="59"/>
      <c r="K57" s="56"/>
    </row>
    <row r="58" spans="1:11" ht="12" customHeight="1" x14ac:dyDescent="0.25">
      <c r="A58" s="104" t="s">
        <v>863</v>
      </c>
      <c r="B58" s="66" t="s">
        <v>864</v>
      </c>
      <c r="C58" s="62">
        <v>34</v>
      </c>
      <c r="D58" s="38">
        <f t="shared" si="1"/>
        <v>34</v>
      </c>
      <c r="E58" s="58"/>
      <c r="F58" s="62"/>
      <c r="G58" s="79"/>
      <c r="J58" s="59"/>
      <c r="K58" s="56"/>
    </row>
    <row r="59" spans="1:11" ht="12" customHeight="1" x14ac:dyDescent="0.25">
      <c r="A59" s="58" t="s">
        <v>865</v>
      </c>
      <c r="B59" s="59" t="s">
        <v>866</v>
      </c>
      <c r="C59" s="62">
        <v>34</v>
      </c>
      <c r="D59" s="38">
        <f t="shared" si="1"/>
        <v>34</v>
      </c>
      <c r="E59" s="58"/>
      <c r="F59" s="62"/>
      <c r="G59" s="79"/>
      <c r="J59" s="59"/>
      <c r="K59" s="56"/>
    </row>
    <row r="60" spans="1:11" ht="12" customHeight="1" x14ac:dyDescent="0.25">
      <c r="A60" s="58" t="s">
        <v>867</v>
      </c>
      <c r="B60" s="59" t="s">
        <v>868</v>
      </c>
      <c r="C60" s="62">
        <v>59</v>
      </c>
      <c r="D60" s="38">
        <f t="shared" si="1"/>
        <v>59</v>
      </c>
      <c r="E60" s="58"/>
      <c r="F60" s="62"/>
      <c r="G60" s="79"/>
      <c r="J60" s="59"/>
      <c r="K60" s="56"/>
    </row>
    <row r="61" spans="1:11" ht="12" customHeight="1" x14ac:dyDescent="0.25">
      <c r="A61" s="104" t="s">
        <v>869</v>
      </c>
      <c r="B61" s="66" t="s">
        <v>870</v>
      </c>
      <c r="C61" s="62">
        <v>83</v>
      </c>
      <c r="D61" s="38">
        <f t="shared" si="1"/>
        <v>83</v>
      </c>
      <c r="E61" s="58"/>
      <c r="F61" s="62"/>
      <c r="G61" s="79"/>
      <c r="J61" s="59"/>
      <c r="K61" s="56"/>
    </row>
    <row r="62" spans="1:11" ht="12" customHeight="1" x14ac:dyDescent="0.25">
      <c r="A62" s="58" t="s">
        <v>871</v>
      </c>
      <c r="B62" s="59" t="s">
        <v>872</v>
      </c>
      <c r="C62" s="62">
        <v>170</v>
      </c>
      <c r="D62" s="38">
        <f t="shared" si="1"/>
        <v>170</v>
      </c>
      <c r="E62" s="58"/>
      <c r="F62" s="62"/>
      <c r="G62" s="79"/>
      <c r="J62" s="59"/>
      <c r="K62" s="56"/>
    </row>
    <row r="63" spans="1:11" ht="12" customHeight="1" x14ac:dyDescent="0.25">
      <c r="A63" s="58" t="s">
        <v>873</v>
      </c>
      <c r="B63" s="59" t="s">
        <v>874</v>
      </c>
      <c r="C63" s="62">
        <v>307</v>
      </c>
      <c r="D63" s="38">
        <f t="shared" si="1"/>
        <v>307</v>
      </c>
      <c r="E63" s="58"/>
      <c r="F63" s="62"/>
      <c r="G63" s="79"/>
      <c r="J63" s="59"/>
      <c r="K63" s="56"/>
    </row>
    <row r="64" spans="1:11" ht="12" customHeight="1" x14ac:dyDescent="0.25">
      <c r="A64" s="58" t="s">
        <v>875</v>
      </c>
      <c r="B64" s="59" t="s">
        <v>876</v>
      </c>
      <c r="C64" s="62">
        <v>470</v>
      </c>
      <c r="D64" s="38">
        <f t="shared" si="1"/>
        <v>470</v>
      </c>
      <c r="E64" s="58"/>
      <c r="F64" s="62"/>
      <c r="G64" s="79"/>
      <c r="J64" s="59"/>
      <c r="K64" s="56"/>
    </row>
    <row r="65" spans="1:11" ht="12" customHeight="1" x14ac:dyDescent="0.25">
      <c r="A65" s="58" t="s">
        <v>877</v>
      </c>
      <c r="B65" s="59" t="s">
        <v>878</v>
      </c>
      <c r="C65" s="62">
        <v>1154</v>
      </c>
      <c r="D65" s="38">
        <f t="shared" si="1"/>
        <v>1154</v>
      </c>
      <c r="E65" s="58"/>
      <c r="F65" s="62"/>
      <c r="G65" s="79"/>
      <c r="J65" s="59"/>
      <c r="K65" s="56"/>
    </row>
    <row r="66" spans="1:11" ht="12" customHeight="1" x14ac:dyDescent="0.25">
      <c r="A66" s="58"/>
      <c r="B66" s="58"/>
      <c r="C66" s="103"/>
      <c r="D66" s="38"/>
      <c r="E66" s="58"/>
      <c r="F66" s="103"/>
      <c r="G66" s="79"/>
      <c r="J66" s="59"/>
      <c r="K66" s="59"/>
    </row>
    <row r="67" spans="1:11" ht="12" customHeight="1" x14ac:dyDescent="0.25">
      <c r="A67" s="58"/>
      <c r="B67" s="58"/>
      <c r="C67" s="103"/>
      <c r="D67" s="38"/>
      <c r="E67" s="58"/>
      <c r="F67" s="103"/>
      <c r="G67" s="79"/>
      <c r="J67" s="59"/>
      <c r="K67" s="59"/>
    </row>
    <row r="68" spans="1:11" ht="12" customHeight="1" x14ac:dyDescent="0.25">
      <c r="A68" s="58"/>
      <c r="B68" s="58"/>
      <c r="C68" s="103"/>
      <c r="D68" s="38"/>
      <c r="E68" s="58"/>
      <c r="F68" s="103"/>
      <c r="G68" s="79"/>
      <c r="J68" s="59"/>
      <c r="K68" s="59"/>
    </row>
    <row r="69" spans="1:11" ht="12" customHeight="1" x14ac:dyDescent="0.25">
      <c r="A69" s="58"/>
      <c r="B69" s="58"/>
      <c r="C69" s="103"/>
      <c r="D69" s="38"/>
      <c r="E69" s="58"/>
      <c r="F69" s="103"/>
      <c r="G69" s="79"/>
      <c r="J69" s="59"/>
      <c r="K69" s="59"/>
    </row>
    <row r="70" spans="1:11" ht="12" customHeight="1" x14ac:dyDescent="0.25">
      <c r="A70" s="58"/>
      <c r="B70" s="58"/>
      <c r="C70" s="103"/>
      <c r="D70" s="38"/>
      <c r="E70" s="58"/>
      <c r="F70" s="103"/>
      <c r="G70" s="79"/>
      <c r="J70" s="59"/>
      <c r="K70" s="59"/>
    </row>
    <row r="71" spans="1:11" ht="12" customHeight="1" x14ac:dyDescent="0.25">
      <c r="A71" s="58"/>
      <c r="B71" s="58"/>
      <c r="C71" s="103"/>
      <c r="D71" s="38"/>
      <c r="E71" s="58"/>
      <c r="F71" s="103"/>
      <c r="G71" s="79"/>
      <c r="J71" s="59"/>
      <c r="K71" s="59"/>
    </row>
    <row r="72" spans="1:11" ht="12" customHeight="1" x14ac:dyDescent="0.25">
      <c r="A72" s="58"/>
      <c r="B72" s="58"/>
      <c r="C72" s="103"/>
      <c r="D72" s="38"/>
      <c r="E72" s="58"/>
      <c r="F72" s="103"/>
      <c r="G72" s="79"/>
      <c r="J72" s="59"/>
      <c r="K72" s="59"/>
    </row>
    <row r="73" spans="1:11" ht="12" customHeight="1" x14ac:dyDescent="0.25">
      <c r="A73" s="58"/>
      <c r="B73" s="58"/>
      <c r="C73" s="103"/>
      <c r="D73" s="38"/>
      <c r="E73" s="58"/>
      <c r="F73" s="103"/>
      <c r="G73" s="79"/>
      <c r="J73" s="59"/>
      <c r="K73" s="59"/>
    </row>
    <row r="74" spans="1:11" ht="12" customHeight="1" x14ac:dyDescent="0.25">
      <c r="A74" s="58"/>
      <c r="B74" s="58"/>
      <c r="C74" s="103"/>
      <c r="D74" s="38"/>
      <c r="E74" s="58"/>
      <c r="F74" s="103"/>
      <c r="G74" s="79"/>
      <c r="J74" s="59"/>
      <c r="K74" s="59"/>
    </row>
    <row r="75" spans="1:11" ht="12" customHeight="1" x14ac:dyDescent="0.25">
      <c r="A75" s="58"/>
      <c r="B75" s="58"/>
      <c r="C75" s="103"/>
      <c r="D75" s="38"/>
      <c r="E75" s="58"/>
      <c r="F75" s="103"/>
      <c r="G75" s="79"/>
      <c r="J75" s="59"/>
      <c r="K75" s="59"/>
    </row>
    <row r="76" spans="1:11" ht="12" customHeight="1" x14ac:dyDescent="0.25">
      <c r="A76" s="58"/>
      <c r="B76" s="58"/>
      <c r="C76" s="103"/>
      <c r="D76" s="38"/>
      <c r="E76" s="58"/>
      <c r="F76" s="103"/>
      <c r="G76" s="79"/>
      <c r="J76" s="59"/>
      <c r="K76" s="59"/>
    </row>
    <row r="77" spans="1:11" ht="12" customHeight="1" x14ac:dyDescent="0.25">
      <c r="A77" s="58"/>
      <c r="B77" s="58"/>
      <c r="C77" s="103"/>
      <c r="D77" s="38"/>
      <c r="E77" s="58"/>
      <c r="F77" s="103"/>
      <c r="G77" s="79"/>
      <c r="J77" s="59"/>
      <c r="K77" s="59"/>
    </row>
    <row r="78" spans="1:11" ht="12" customHeight="1" x14ac:dyDescent="0.25">
      <c r="A78" s="58"/>
      <c r="B78" s="58"/>
      <c r="C78" s="103"/>
      <c r="D78" s="38"/>
      <c r="E78" s="58"/>
      <c r="F78" s="103"/>
      <c r="G78" s="79"/>
      <c r="J78" s="59"/>
      <c r="K78" s="59"/>
    </row>
    <row r="79" spans="1:11" ht="12" customHeight="1" x14ac:dyDescent="0.25">
      <c r="A79" s="58"/>
      <c r="B79" s="58"/>
      <c r="C79" s="103"/>
      <c r="D79" s="38"/>
      <c r="E79" s="58"/>
      <c r="F79" s="103"/>
      <c r="G79" s="79"/>
      <c r="J79" s="59"/>
      <c r="K79" s="59"/>
    </row>
    <row r="80" spans="1:11" ht="12" customHeight="1" x14ac:dyDescent="0.25">
      <c r="A80" s="58"/>
      <c r="B80" s="58"/>
      <c r="C80" s="103"/>
      <c r="D80" s="38"/>
      <c r="E80" s="58"/>
      <c r="F80" s="103"/>
      <c r="G80" s="79"/>
      <c r="J80" s="59"/>
      <c r="K80" s="59"/>
    </row>
    <row r="81" spans="1:11" ht="12" customHeight="1" x14ac:dyDescent="0.25">
      <c r="A81" s="58"/>
      <c r="B81" s="58"/>
      <c r="C81" s="103"/>
      <c r="D81" s="38"/>
      <c r="E81" s="58"/>
      <c r="F81" s="103"/>
      <c r="G81" s="79"/>
      <c r="J81" s="59"/>
      <c r="K81" s="59"/>
    </row>
    <row r="82" spans="1:11" ht="12" customHeight="1" x14ac:dyDescent="0.25">
      <c r="A82" s="58"/>
      <c r="B82" s="58"/>
      <c r="C82" s="103"/>
      <c r="D82" s="38"/>
      <c r="E82" s="58"/>
      <c r="F82" s="103"/>
      <c r="G82" s="79"/>
      <c r="J82" s="59"/>
      <c r="K82" s="59"/>
    </row>
    <row r="83" spans="1:11" ht="12" customHeight="1" x14ac:dyDescent="0.25">
      <c r="A83" s="58"/>
      <c r="B83" s="58"/>
      <c r="C83" s="103"/>
      <c r="D83" s="38"/>
      <c r="E83" s="58"/>
      <c r="F83" s="103"/>
      <c r="G83" s="79"/>
      <c r="J83" s="59"/>
      <c r="K83" s="59"/>
    </row>
    <row r="84" spans="1:11" ht="12" customHeight="1" x14ac:dyDescent="0.25">
      <c r="A84" s="58"/>
      <c r="B84" s="58"/>
      <c r="C84" s="103"/>
      <c r="D84" s="38"/>
      <c r="E84" s="58"/>
      <c r="F84" s="103"/>
      <c r="G84" s="79"/>
      <c r="J84" s="59"/>
      <c r="K84" s="59"/>
    </row>
    <row r="85" spans="1:11" ht="12" customHeight="1" x14ac:dyDescent="0.25">
      <c r="A85" s="58"/>
      <c r="B85" s="58"/>
      <c r="C85" s="103"/>
      <c r="D85" s="38"/>
      <c r="E85" s="58"/>
      <c r="F85" s="103"/>
      <c r="G85" s="79"/>
      <c r="J85" s="59"/>
      <c r="K85" s="59"/>
    </row>
    <row r="86" spans="1:11" ht="12" customHeight="1" x14ac:dyDescent="0.25">
      <c r="A86" s="58"/>
      <c r="B86" s="58"/>
      <c r="C86" s="103"/>
      <c r="D86" s="38"/>
      <c r="E86" s="58"/>
      <c r="F86" s="103"/>
      <c r="G86" s="79"/>
      <c r="J86" s="59"/>
      <c r="K86" s="59"/>
    </row>
    <row r="87" spans="1:11" ht="12" customHeight="1" x14ac:dyDescent="0.25">
      <c r="A87" s="58"/>
      <c r="B87" s="58"/>
      <c r="C87" s="103"/>
      <c r="D87" s="38"/>
      <c r="E87" s="58"/>
      <c r="F87" s="103"/>
      <c r="G87" s="79"/>
      <c r="J87" s="59"/>
      <c r="K87" s="59"/>
    </row>
    <row r="88" spans="1:11" ht="12" customHeight="1" x14ac:dyDescent="0.25">
      <c r="A88" s="58"/>
      <c r="B88" s="58"/>
      <c r="C88" s="103"/>
      <c r="D88" s="38"/>
      <c r="E88" s="58"/>
      <c r="F88" s="103"/>
      <c r="G88" s="79"/>
      <c r="J88" s="59"/>
      <c r="K88" s="59"/>
    </row>
    <row r="89" spans="1:11" ht="12" customHeight="1" x14ac:dyDescent="0.25">
      <c r="A89" s="58"/>
      <c r="B89" s="58"/>
      <c r="C89" s="103"/>
      <c r="D89" s="38"/>
      <c r="E89" s="58"/>
      <c r="F89" s="103"/>
      <c r="G89" s="79"/>
      <c r="J89" s="59"/>
      <c r="K89" s="59"/>
    </row>
    <row r="90" spans="1:11" ht="12" customHeight="1" x14ac:dyDescent="0.25">
      <c r="A90" s="58"/>
      <c r="B90" s="58"/>
      <c r="C90" s="103"/>
      <c r="D90" s="38"/>
      <c r="E90" s="58"/>
      <c r="F90" s="103"/>
      <c r="G90" s="79"/>
      <c r="J90" s="59"/>
      <c r="K90" s="59"/>
    </row>
    <row r="91" spans="1:11" ht="12" customHeight="1" x14ac:dyDescent="0.25">
      <c r="A91" s="58"/>
      <c r="B91" s="58"/>
      <c r="C91" s="103"/>
      <c r="D91" s="38"/>
      <c r="E91" s="58"/>
      <c r="F91" s="103"/>
      <c r="G91" s="79"/>
      <c r="J91" s="59"/>
      <c r="K91" s="59"/>
    </row>
    <row r="92" spans="1:11" ht="12" customHeight="1" x14ac:dyDescent="0.25">
      <c r="A92" s="58"/>
      <c r="B92" s="58"/>
      <c r="C92" s="103"/>
      <c r="D92" s="38"/>
      <c r="E92" s="58"/>
      <c r="F92" s="103"/>
      <c r="G92" s="79"/>
      <c r="J92" s="59"/>
      <c r="K92" s="59"/>
    </row>
    <row r="93" spans="1:11" ht="12" customHeight="1" x14ac:dyDescent="0.25">
      <c r="A93" s="58"/>
      <c r="B93" s="58"/>
      <c r="C93" s="103"/>
      <c r="D93" s="38"/>
      <c r="E93" s="58"/>
      <c r="F93" s="103"/>
      <c r="G93" s="79"/>
      <c r="J93" s="59"/>
      <c r="K93" s="59"/>
    </row>
    <row r="94" spans="1:11" ht="12" customHeight="1" x14ac:dyDescent="0.25">
      <c r="A94" s="58"/>
      <c r="B94" s="58"/>
      <c r="C94" s="103"/>
      <c r="D94" s="38"/>
      <c r="E94" s="58"/>
      <c r="F94" s="103"/>
      <c r="G94" s="79"/>
      <c r="J94" s="59"/>
      <c r="K94" s="59"/>
    </row>
    <row r="95" spans="1:11" ht="12" customHeight="1" x14ac:dyDescent="0.25">
      <c r="A95" s="58"/>
      <c r="B95" s="58"/>
      <c r="C95" s="103"/>
      <c r="D95" s="38"/>
      <c r="E95" s="58"/>
      <c r="F95" s="103"/>
      <c r="G95" s="79"/>
      <c r="J95" s="59"/>
      <c r="K95" s="59"/>
    </row>
    <row r="96" spans="1:11" ht="12" customHeight="1" x14ac:dyDescent="0.25">
      <c r="A96" s="58"/>
      <c r="B96" s="58"/>
      <c r="C96" s="103"/>
      <c r="D96" s="38"/>
      <c r="E96" s="58"/>
      <c r="F96" s="103"/>
      <c r="G96" s="79"/>
      <c r="J96" s="59"/>
      <c r="K96" s="59"/>
    </row>
    <row r="97" spans="1:11" ht="12" customHeight="1" x14ac:dyDescent="0.25">
      <c r="A97" s="58"/>
      <c r="B97" s="58"/>
      <c r="C97" s="103"/>
      <c r="D97" s="38"/>
      <c r="E97" s="58"/>
      <c r="F97" s="103"/>
      <c r="G97" s="79"/>
      <c r="J97" s="59"/>
      <c r="K97" s="59"/>
    </row>
    <row r="98" spans="1:11" ht="12" customHeight="1" x14ac:dyDescent="0.25">
      <c r="A98" s="58"/>
      <c r="B98" s="58"/>
      <c r="C98" s="103"/>
      <c r="D98" s="38"/>
      <c r="E98" s="58"/>
      <c r="F98" s="103"/>
      <c r="G98" s="79"/>
      <c r="J98" s="59"/>
      <c r="K98" s="59"/>
    </row>
    <row r="99" spans="1:11" ht="12" customHeight="1" x14ac:dyDescent="0.25">
      <c r="A99" s="58"/>
      <c r="B99" s="58"/>
      <c r="C99" s="103"/>
      <c r="D99" s="38"/>
      <c r="E99" s="58"/>
      <c r="F99" s="103"/>
      <c r="G99" s="79"/>
      <c r="J99" s="59"/>
      <c r="K99" s="59"/>
    </row>
    <row r="100" spans="1:11" ht="12" customHeight="1" x14ac:dyDescent="0.25">
      <c r="A100" s="58"/>
      <c r="B100" s="58"/>
      <c r="C100" s="103"/>
      <c r="D100" s="38"/>
      <c r="E100" s="58"/>
      <c r="F100" s="103"/>
      <c r="G100" s="79"/>
      <c r="J100" s="59"/>
      <c r="K100" s="59"/>
    </row>
    <row r="101" spans="1:11" ht="12" customHeight="1" x14ac:dyDescent="0.25">
      <c r="A101" s="58"/>
      <c r="B101" s="58"/>
      <c r="C101" s="103"/>
      <c r="D101" s="38"/>
      <c r="E101" s="58"/>
      <c r="F101" s="103"/>
      <c r="G101" s="79"/>
      <c r="J101" s="59"/>
      <c r="K101" s="59"/>
    </row>
    <row r="102" spans="1:11" ht="12" customHeight="1" x14ac:dyDescent="0.25">
      <c r="A102" s="58"/>
      <c r="B102" s="58"/>
      <c r="C102" s="103"/>
      <c r="D102" s="38"/>
      <c r="E102" s="58"/>
      <c r="F102" s="103"/>
      <c r="G102" s="79"/>
      <c r="J102" s="59"/>
      <c r="K102" s="59"/>
    </row>
    <row r="103" spans="1:11" ht="12" customHeight="1" x14ac:dyDescent="0.25">
      <c r="A103" s="58"/>
      <c r="B103" s="58"/>
      <c r="C103" s="103"/>
      <c r="D103" s="38"/>
      <c r="E103" s="58"/>
      <c r="F103" s="103"/>
      <c r="G103" s="79"/>
      <c r="J103" s="59"/>
      <c r="K103" s="59"/>
    </row>
    <row r="104" spans="1:11" ht="12" customHeight="1" x14ac:dyDescent="0.25">
      <c r="A104" s="58"/>
      <c r="B104" s="58"/>
      <c r="C104" s="103"/>
      <c r="D104" s="38"/>
      <c r="E104" s="58"/>
      <c r="F104" s="103"/>
      <c r="G104" s="79"/>
      <c r="J104" s="59"/>
      <c r="K104" s="59"/>
    </row>
    <row r="105" spans="1:11" ht="12" customHeight="1" x14ac:dyDescent="0.25">
      <c r="A105" s="58"/>
      <c r="B105" s="58"/>
      <c r="C105" s="103"/>
      <c r="D105" s="38"/>
      <c r="E105" s="58"/>
      <c r="F105" s="103"/>
      <c r="G105" s="79"/>
      <c r="J105" s="59"/>
      <c r="K105" s="59"/>
    </row>
    <row r="106" spans="1:11" ht="12" customHeight="1" x14ac:dyDescent="0.25">
      <c r="A106" s="58"/>
      <c r="B106" s="58"/>
      <c r="C106" s="103"/>
      <c r="D106" s="38"/>
      <c r="E106" s="58"/>
      <c r="F106" s="103"/>
      <c r="G106" s="79"/>
      <c r="J106" s="59"/>
      <c r="K106" s="59"/>
    </row>
    <row r="107" spans="1:11" ht="12" customHeight="1" x14ac:dyDescent="0.25">
      <c r="A107" s="58"/>
      <c r="B107" s="58"/>
      <c r="C107" s="103"/>
      <c r="D107" s="38"/>
      <c r="E107" s="58"/>
      <c r="F107" s="103"/>
      <c r="G107" s="79"/>
      <c r="J107" s="59"/>
      <c r="K107" s="59"/>
    </row>
    <row r="108" spans="1:11" ht="12" customHeight="1" x14ac:dyDescent="0.25">
      <c r="A108" s="58"/>
      <c r="B108" s="58"/>
      <c r="C108" s="103"/>
      <c r="D108" s="38"/>
      <c r="E108" s="58"/>
      <c r="F108" s="103"/>
      <c r="G108" s="79"/>
      <c r="J108" s="59"/>
      <c r="K108" s="59"/>
    </row>
    <row r="109" spans="1:11" ht="12" customHeight="1" x14ac:dyDescent="0.25">
      <c r="A109" s="58"/>
      <c r="B109" s="58"/>
      <c r="C109" s="103"/>
      <c r="D109" s="38"/>
      <c r="E109" s="58"/>
      <c r="F109" s="103"/>
      <c r="G109" s="79"/>
      <c r="J109" s="59"/>
      <c r="K109" s="59"/>
    </row>
    <row r="110" spans="1:11" ht="12" customHeight="1" x14ac:dyDescent="0.25">
      <c r="A110" s="58"/>
      <c r="B110" s="58"/>
      <c r="C110" s="103"/>
      <c r="D110" s="38"/>
      <c r="E110" s="58"/>
      <c r="F110" s="103"/>
      <c r="G110" s="79"/>
      <c r="J110" s="59"/>
      <c r="K110" s="59"/>
    </row>
    <row r="111" spans="1:11" ht="12" customHeight="1" x14ac:dyDescent="0.25">
      <c r="A111" s="58"/>
      <c r="B111" s="58"/>
      <c r="C111" s="103"/>
      <c r="D111" s="38"/>
      <c r="E111" s="58"/>
      <c r="F111" s="105"/>
      <c r="G111" s="79"/>
      <c r="J111" s="59"/>
      <c r="K111" s="59"/>
    </row>
    <row r="112" spans="1:11" ht="12" customHeight="1" x14ac:dyDescent="0.25">
      <c r="A112" s="58"/>
      <c r="B112" s="58"/>
      <c r="C112" s="103"/>
      <c r="D112" s="38"/>
      <c r="E112" s="58"/>
      <c r="F112" s="105"/>
      <c r="G112" s="79"/>
      <c r="J112" s="59"/>
      <c r="K112" s="59"/>
    </row>
    <row r="113" spans="1:11" ht="12" customHeight="1" x14ac:dyDescent="0.25">
      <c r="A113" s="58"/>
      <c r="B113" s="58"/>
      <c r="C113" s="103"/>
      <c r="D113" s="38"/>
      <c r="E113" s="58"/>
      <c r="F113" s="105"/>
      <c r="G113" s="79"/>
      <c r="J113" s="59"/>
      <c r="K113" s="59"/>
    </row>
    <row r="114" spans="1:11" ht="12" customHeight="1" x14ac:dyDescent="0.25">
      <c r="A114" s="58"/>
      <c r="B114" s="58"/>
      <c r="C114" s="103"/>
      <c r="D114" s="38"/>
      <c r="E114" s="58"/>
      <c r="F114" s="105"/>
      <c r="G114" s="79"/>
      <c r="J114" s="59"/>
      <c r="K114" s="59"/>
    </row>
    <row r="115" spans="1:11" ht="12" customHeight="1" x14ac:dyDescent="0.25">
      <c r="A115" s="58"/>
      <c r="B115" s="58"/>
      <c r="C115" s="103"/>
      <c r="D115" s="38"/>
      <c r="E115" s="58"/>
      <c r="F115" s="105"/>
      <c r="G115" s="79"/>
      <c r="J115" s="59"/>
      <c r="K115" s="59"/>
    </row>
    <row r="116" spans="1:11" ht="12" customHeight="1" x14ac:dyDescent="0.25">
      <c r="A116" s="58"/>
      <c r="B116" s="58"/>
      <c r="C116" s="103"/>
      <c r="D116" s="38"/>
      <c r="E116" s="58"/>
      <c r="F116" s="105"/>
      <c r="G116" s="79"/>
      <c r="J116" s="59"/>
      <c r="K116" s="59"/>
    </row>
    <row r="117" spans="1:11" ht="12" customHeight="1" x14ac:dyDescent="0.25">
      <c r="A117" s="58"/>
      <c r="B117" s="58"/>
      <c r="C117" s="103"/>
      <c r="D117" s="38"/>
      <c r="E117" s="58"/>
      <c r="F117" s="105"/>
      <c r="G117" s="79"/>
      <c r="J117" s="59"/>
      <c r="K117" s="59"/>
    </row>
    <row r="118" spans="1:11" ht="12" customHeight="1" x14ac:dyDescent="0.25">
      <c r="A118" s="58"/>
      <c r="B118" s="58"/>
      <c r="C118" s="103"/>
      <c r="D118" s="38"/>
      <c r="E118" s="58"/>
      <c r="F118" s="105"/>
      <c r="G118" s="79"/>
      <c r="J118" s="59"/>
      <c r="K118" s="59"/>
    </row>
    <row r="119" spans="1:11" ht="12" customHeight="1" x14ac:dyDescent="0.25">
      <c r="A119" s="58"/>
      <c r="B119" s="58"/>
      <c r="C119" s="103"/>
      <c r="D119" s="38"/>
      <c r="E119" s="58"/>
      <c r="F119" s="105"/>
      <c r="G119" s="79"/>
      <c r="J119" s="59"/>
      <c r="K119" s="59"/>
    </row>
    <row r="120" spans="1:11" ht="12" customHeight="1" x14ac:dyDescent="0.25">
      <c r="A120" s="58"/>
      <c r="B120" s="58"/>
      <c r="C120" s="103"/>
      <c r="D120" s="38"/>
      <c r="E120" s="58"/>
      <c r="F120" s="105"/>
      <c r="G120" s="79"/>
      <c r="J120" s="59"/>
      <c r="K120" s="59"/>
    </row>
    <row r="121" spans="1:11" ht="12" customHeight="1" x14ac:dyDescent="0.25">
      <c r="A121" s="58"/>
      <c r="B121" s="58"/>
      <c r="C121" s="103"/>
      <c r="D121" s="38"/>
      <c r="E121" s="58"/>
      <c r="F121" s="105"/>
      <c r="G121" s="79"/>
      <c r="J121" s="59"/>
      <c r="K121" s="59"/>
    </row>
    <row r="122" spans="1:11" ht="12" customHeight="1" x14ac:dyDescent="0.25">
      <c r="A122" s="58"/>
      <c r="B122" s="58"/>
      <c r="C122" s="103"/>
      <c r="D122" s="38"/>
      <c r="E122" s="58"/>
      <c r="F122" s="105"/>
      <c r="G122" s="79"/>
      <c r="J122" s="59"/>
      <c r="K122" s="59"/>
    </row>
    <row r="123" spans="1:11" ht="12" customHeight="1" x14ac:dyDescent="0.25">
      <c r="A123" s="58"/>
      <c r="B123" s="58"/>
      <c r="C123" s="103"/>
      <c r="D123" s="38"/>
      <c r="E123" s="58"/>
      <c r="F123" s="105"/>
      <c r="G123" s="79"/>
      <c r="J123" s="59"/>
      <c r="K123" s="59"/>
    </row>
    <row r="124" spans="1:11" ht="12" customHeight="1" x14ac:dyDescent="0.25">
      <c r="A124" s="58"/>
      <c r="B124" s="58"/>
      <c r="C124" s="103"/>
      <c r="D124" s="38"/>
      <c r="E124" s="58"/>
      <c r="F124" s="105"/>
      <c r="G124" s="79"/>
      <c r="J124" s="59"/>
      <c r="K124" s="59"/>
    </row>
    <row r="125" spans="1:11" ht="12" customHeight="1" x14ac:dyDescent="0.25">
      <c r="A125" s="58"/>
      <c r="B125" s="58"/>
      <c r="C125" s="103"/>
      <c r="D125" s="38"/>
      <c r="E125" s="58"/>
      <c r="F125" s="105"/>
      <c r="G125" s="79"/>
      <c r="J125" s="59"/>
      <c r="K125" s="59"/>
    </row>
    <row r="126" spans="1:11" ht="12" customHeight="1" x14ac:dyDescent="0.25">
      <c r="A126" s="58"/>
      <c r="B126" s="58"/>
      <c r="C126" s="103"/>
      <c r="D126" s="38"/>
      <c r="E126" s="58"/>
      <c r="F126" s="105"/>
      <c r="G126" s="79"/>
      <c r="J126" s="59"/>
      <c r="K126" s="59"/>
    </row>
    <row r="127" spans="1:11" ht="12" customHeight="1" x14ac:dyDescent="0.25">
      <c r="A127" s="58"/>
      <c r="B127" s="58"/>
      <c r="C127" s="103"/>
      <c r="D127" s="38"/>
      <c r="E127" s="58"/>
      <c r="F127" s="105"/>
      <c r="G127" s="79"/>
      <c r="J127" s="59"/>
      <c r="K127" s="59"/>
    </row>
    <row r="128" spans="1:11" ht="12" customHeight="1" x14ac:dyDescent="0.25">
      <c r="A128" s="58"/>
      <c r="B128" s="58"/>
      <c r="C128" s="103"/>
      <c r="D128" s="38"/>
      <c r="E128" s="58"/>
      <c r="F128" s="105"/>
      <c r="G128" s="79"/>
      <c r="J128" s="59"/>
      <c r="K128" s="59"/>
    </row>
    <row r="129" spans="1:11" ht="12" customHeight="1" x14ac:dyDescent="0.25">
      <c r="A129" s="58"/>
      <c r="B129" s="65"/>
      <c r="C129" s="103"/>
      <c r="D129" s="38"/>
      <c r="E129" s="58"/>
      <c r="F129" s="105"/>
      <c r="G129" s="79"/>
      <c r="J129" s="59"/>
      <c r="K129" s="59"/>
    </row>
    <row r="130" spans="1:11" ht="12" customHeight="1" x14ac:dyDescent="0.25">
      <c r="A130" s="58"/>
      <c r="B130" s="58"/>
      <c r="C130" s="103"/>
      <c r="D130" s="38"/>
      <c r="E130" s="58"/>
      <c r="F130" s="105"/>
      <c r="G130" s="79"/>
      <c r="J130" s="59"/>
      <c r="K130" s="59"/>
    </row>
    <row r="131" spans="1:11" ht="12" customHeight="1" x14ac:dyDescent="0.25">
      <c r="A131" s="58"/>
      <c r="B131" s="58"/>
      <c r="C131" s="103"/>
      <c r="D131" s="38"/>
      <c r="E131" s="58"/>
      <c r="F131" s="105"/>
      <c r="G131" s="79"/>
      <c r="J131" s="59"/>
      <c r="K131" s="59"/>
    </row>
    <row r="132" spans="1:11" ht="12" customHeight="1" x14ac:dyDescent="0.25">
      <c r="A132" s="58"/>
      <c r="B132" s="58"/>
      <c r="C132" s="103"/>
      <c r="D132" s="38"/>
      <c r="E132" s="58"/>
      <c r="F132" s="105"/>
      <c r="G132" s="79"/>
      <c r="J132" s="59"/>
      <c r="K132" s="59"/>
    </row>
    <row r="133" spans="1:11" ht="12" customHeight="1" x14ac:dyDescent="0.25">
      <c r="A133" s="58"/>
      <c r="B133" s="58"/>
      <c r="C133" s="103"/>
      <c r="D133" s="38"/>
      <c r="E133" s="58"/>
      <c r="F133" s="105"/>
      <c r="G133" s="79"/>
      <c r="J133" s="59"/>
      <c r="K133" s="59"/>
    </row>
    <row r="134" spans="1:11" ht="12" customHeight="1" x14ac:dyDescent="0.25">
      <c r="A134" s="58"/>
      <c r="B134" s="58"/>
      <c r="C134" s="103"/>
      <c r="D134" s="38"/>
      <c r="E134" s="58"/>
      <c r="F134" s="105"/>
      <c r="G134" s="79"/>
      <c r="J134" s="59"/>
      <c r="K134" s="59"/>
    </row>
    <row r="135" spans="1:11" ht="12" customHeight="1" x14ac:dyDescent="0.25">
      <c r="A135" s="58"/>
      <c r="B135" s="58"/>
      <c r="C135" s="103"/>
      <c r="D135" s="38"/>
      <c r="E135" s="58"/>
      <c r="F135" s="105"/>
      <c r="G135" s="79"/>
      <c r="J135" s="59"/>
      <c r="K135" s="59"/>
    </row>
    <row r="136" spans="1:11" ht="12" customHeight="1" x14ac:dyDescent="0.25">
      <c r="A136" s="58"/>
      <c r="B136" s="58"/>
      <c r="C136" s="103"/>
      <c r="D136" s="38"/>
      <c r="E136" s="58"/>
      <c r="F136" s="105"/>
      <c r="G136" s="79"/>
      <c r="J136" s="59"/>
      <c r="K136" s="59"/>
    </row>
    <row r="137" spans="1:11" ht="12" customHeight="1" x14ac:dyDescent="0.25">
      <c r="A137" s="58"/>
      <c r="B137" s="58"/>
      <c r="C137" s="103"/>
      <c r="D137" s="38"/>
      <c r="E137" s="58"/>
      <c r="F137" s="105"/>
      <c r="G137" s="79"/>
      <c r="J137" s="59"/>
      <c r="K137" s="59"/>
    </row>
    <row r="138" spans="1:11" ht="12" customHeight="1" x14ac:dyDescent="0.25">
      <c r="A138" s="58"/>
      <c r="B138" s="58"/>
      <c r="C138" s="103"/>
      <c r="D138" s="38"/>
      <c r="E138" s="58"/>
      <c r="F138" s="105"/>
      <c r="G138" s="79"/>
      <c r="J138" s="59"/>
      <c r="K138" s="59"/>
    </row>
    <row r="139" spans="1:11" ht="12" customHeight="1" x14ac:dyDescent="0.25">
      <c r="A139" s="58"/>
      <c r="B139" s="58"/>
      <c r="C139" s="103"/>
      <c r="D139" s="38"/>
      <c r="E139" s="58"/>
      <c r="F139" s="105"/>
      <c r="G139" s="79"/>
      <c r="J139" s="59"/>
      <c r="K139" s="59"/>
    </row>
    <row r="140" spans="1:11" ht="12" customHeight="1" x14ac:dyDescent="0.25">
      <c r="A140" s="58"/>
      <c r="B140" s="58"/>
      <c r="C140" s="103"/>
      <c r="D140" s="38"/>
      <c r="E140" s="58"/>
      <c r="F140" s="105"/>
      <c r="G140" s="79"/>
      <c r="J140" s="59"/>
      <c r="K140" s="59"/>
    </row>
    <row r="141" spans="1:11" ht="12" customHeight="1" x14ac:dyDescent="0.25">
      <c r="A141" s="58"/>
      <c r="B141" s="58"/>
      <c r="C141" s="103"/>
      <c r="D141" s="38"/>
      <c r="E141" s="58"/>
      <c r="F141" s="105"/>
      <c r="G141" s="79"/>
      <c r="J141" s="59"/>
      <c r="K141" s="59"/>
    </row>
    <row r="142" spans="1:11" ht="12" customHeight="1" x14ac:dyDescent="0.25">
      <c r="A142" s="58"/>
      <c r="B142" s="58"/>
      <c r="C142" s="103"/>
      <c r="D142" s="38"/>
      <c r="E142" s="58"/>
      <c r="F142" s="105"/>
      <c r="G142" s="79"/>
      <c r="J142" s="59"/>
      <c r="K142" s="59"/>
    </row>
    <row r="143" spans="1:11" ht="12" customHeight="1" x14ac:dyDescent="0.25">
      <c r="A143" s="58"/>
      <c r="B143" s="58"/>
      <c r="C143" s="103"/>
      <c r="D143" s="38"/>
      <c r="E143" s="58"/>
      <c r="F143" s="105"/>
      <c r="G143" s="79"/>
      <c r="J143" s="59"/>
      <c r="K143" s="59"/>
    </row>
    <row r="144" spans="1:11" ht="12" customHeight="1" x14ac:dyDescent="0.25">
      <c r="A144" s="58"/>
      <c r="B144" s="58"/>
      <c r="C144" s="103"/>
      <c r="D144" s="38"/>
      <c r="E144" s="58"/>
      <c r="F144" s="105"/>
      <c r="G144" s="79"/>
      <c r="J144" s="59"/>
      <c r="K144" s="59"/>
    </row>
    <row r="145" spans="1:11" ht="12" customHeight="1" x14ac:dyDescent="0.25">
      <c r="A145" s="58"/>
      <c r="B145" s="58"/>
      <c r="C145" s="103"/>
      <c r="D145" s="38"/>
      <c r="E145" s="58"/>
      <c r="F145" s="105"/>
      <c r="G145" s="79"/>
      <c r="J145" s="59"/>
      <c r="K145" s="59"/>
    </row>
    <row r="146" spans="1:11" ht="12" customHeight="1" x14ac:dyDescent="0.25">
      <c r="A146" s="58"/>
      <c r="B146" s="58"/>
      <c r="C146" s="103"/>
      <c r="D146" s="38"/>
      <c r="E146" s="58"/>
      <c r="F146" s="105"/>
      <c r="G146" s="79"/>
      <c r="J146" s="59"/>
      <c r="K146" s="59"/>
    </row>
    <row r="147" spans="1:11" ht="12" customHeight="1" x14ac:dyDescent="0.25">
      <c r="A147" s="58"/>
      <c r="B147" s="58"/>
      <c r="C147" s="103"/>
      <c r="D147" s="38"/>
      <c r="E147" s="58"/>
      <c r="F147" s="105"/>
      <c r="G147" s="79"/>
      <c r="J147" s="59"/>
      <c r="K147" s="59"/>
    </row>
    <row r="148" spans="1:11" ht="12" customHeight="1" x14ac:dyDescent="0.25">
      <c r="A148" s="58"/>
      <c r="B148" s="58"/>
      <c r="C148" s="103"/>
      <c r="D148" s="38"/>
      <c r="E148" s="58"/>
      <c r="F148" s="105"/>
      <c r="G148" s="79"/>
      <c r="J148" s="59"/>
      <c r="K148" s="59"/>
    </row>
    <row r="149" spans="1:11" ht="12" customHeight="1" x14ac:dyDescent="0.25">
      <c r="A149" s="58"/>
      <c r="B149" s="58"/>
      <c r="C149" s="103"/>
      <c r="D149" s="38"/>
      <c r="E149" s="58"/>
      <c r="F149" s="105"/>
      <c r="G149" s="79"/>
      <c r="J149" s="59"/>
      <c r="K149" s="59"/>
    </row>
    <row r="150" spans="1:11" ht="12" customHeight="1" x14ac:dyDescent="0.25">
      <c r="A150" s="58"/>
      <c r="B150" s="58"/>
      <c r="C150" s="103"/>
      <c r="D150" s="38"/>
      <c r="E150" s="58"/>
      <c r="F150" s="105"/>
      <c r="G150" s="79"/>
      <c r="J150" s="59"/>
      <c r="K150" s="59"/>
    </row>
    <row r="151" spans="1:11" ht="12" customHeight="1" x14ac:dyDescent="0.25">
      <c r="A151" s="58"/>
      <c r="B151" s="58"/>
      <c r="C151" s="103"/>
      <c r="D151" s="38"/>
      <c r="E151" s="58"/>
      <c r="F151" s="105"/>
      <c r="G151" s="79"/>
      <c r="J151" s="59"/>
      <c r="K151" s="59"/>
    </row>
    <row r="152" spans="1:11" ht="12" customHeight="1" x14ac:dyDescent="0.25">
      <c r="A152" s="58"/>
      <c r="B152" s="58"/>
      <c r="C152" s="103"/>
      <c r="D152" s="38"/>
      <c r="E152" s="58"/>
      <c r="F152" s="105"/>
      <c r="G152" s="79"/>
      <c r="J152" s="59"/>
      <c r="K152" s="59"/>
    </row>
    <row r="153" spans="1:11" ht="12" customHeight="1" x14ac:dyDescent="0.25">
      <c r="A153" s="58"/>
      <c r="B153" s="58"/>
      <c r="C153" s="103"/>
      <c r="D153" s="38"/>
      <c r="E153" s="58"/>
      <c r="F153" s="105"/>
      <c r="G153" s="79"/>
      <c r="J153" s="59"/>
      <c r="K153" s="59"/>
    </row>
    <row r="154" spans="1:11" ht="12" customHeight="1" x14ac:dyDescent="0.25">
      <c r="A154" s="58"/>
      <c r="B154" s="58"/>
      <c r="C154" s="103"/>
      <c r="D154" s="38"/>
      <c r="E154" s="58"/>
      <c r="F154" s="105"/>
      <c r="G154" s="79"/>
      <c r="J154" s="59"/>
      <c r="K154" s="59"/>
    </row>
    <row r="155" spans="1:11" ht="12" customHeight="1" x14ac:dyDescent="0.25">
      <c r="A155" s="58"/>
      <c r="B155" s="58"/>
      <c r="C155" s="103"/>
      <c r="D155" s="38"/>
      <c r="E155" s="58"/>
      <c r="F155" s="105"/>
      <c r="G155" s="79"/>
      <c r="J155" s="59"/>
      <c r="K155" s="59"/>
    </row>
    <row r="156" spans="1:11" ht="12" customHeight="1" x14ac:dyDescent="0.25">
      <c r="A156" s="58"/>
      <c r="B156" s="58"/>
      <c r="C156" s="103"/>
      <c r="D156" s="38"/>
      <c r="E156" s="58"/>
      <c r="F156" s="105"/>
      <c r="G156" s="79"/>
      <c r="J156" s="59"/>
      <c r="K156" s="59"/>
    </row>
    <row r="157" spans="1:11" ht="12" customHeight="1" x14ac:dyDescent="0.25">
      <c r="A157" s="58"/>
      <c r="B157" s="58"/>
      <c r="C157" s="103"/>
      <c r="D157" s="38"/>
      <c r="E157" s="58"/>
      <c r="F157" s="105"/>
      <c r="G157" s="79"/>
      <c r="J157" s="59"/>
      <c r="K157" s="59"/>
    </row>
    <row r="158" spans="1:11" ht="12" customHeight="1" x14ac:dyDescent="0.25">
      <c r="A158" s="58"/>
      <c r="B158" s="58"/>
      <c r="C158" s="103"/>
      <c r="D158" s="38"/>
      <c r="E158" s="58"/>
      <c r="F158" s="105"/>
      <c r="G158" s="79"/>
      <c r="J158" s="59"/>
      <c r="K158" s="59"/>
    </row>
    <row r="159" spans="1:11" ht="12" customHeight="1" x14ac:dyDescent="0.25">
      <c r="A159" s="58"/>
      <c r="B159" s="58"/>
      <c r="C159" s="103"/>
      <c r="D159" s="38"/>
      <c r="E159" s="58"/>
      <c r="F159" s="105"/>
      <c r="G159" s="79"/>
      <c r="J159" s="59"/>
      <c r="K159" s="59"/>
    </row>
    <row r="160" spans="1:11" ht="12" customHeight="1" x14ac:dyDescent="0.25">
      <c r="A160" s="58"/>
      <c r="B160" s="58"/>
      <c r="C160" s="103"/>
      <c r="D160" s="38"/>
      <c r="E160" s="58"/>
      <c r="F160" s="105"/>
      <c r="G160" s="79"/>
      <c r="J160" s="59"/>
      <c r="K160" s="59"/>
    </row>
    <row r="161" spans="1:11" ht="12" customHeight="1" x14ac:dyDescent="0.25">
      <c r="A161" s="58"/>
      <c r="B161" s="58"/>
      <c r="C161" s="103"/>
      <c r="D161" s="38"/>
      <c r="E161" s="58"/>
      <c r="F161" s="105"/>
      <c r="G161" s="79"/>
      <c r="J161" s="59"/>
      <c r="K161" s="59"/>
    </row>
    <row r="162" spans="1:11" ht="12" customHeight="1" x14ac:dyDescent="0.25">
      <c r="A162" s="58"/>
      <c r="B162" s="58"/>
      <c r="C162" s="103"/>
      <c r="D162" s="38"/>
      <c r="E162" s="58"/>
      <c r="F162" s="105"/>
      <c r="G162" s="79"/>
      <c r="J162" s="59"/>
      <c r="K162" s="59"/>
    </row>
    <row r="163" spans="1:11" ht="12" customHeight="1" x14ac:dyDescent="0.25">
      <c r="A163" s="58"/>
      <c r="B163" s="58"/>
      <c r="C163" s="103"/>
      <c r="D163" s="38"/>
      <c r="E163" s="58"/>
      <c r="F163" s="105"/>
      <c r="G163" s="79"/>
      <c r="J163" s="59"/>
      <c r="K163" s="59"/>
    </row>
    <row r="164" spans="1:11" ht="12" customHeight="1" x14ac:dyDescent="0.25">
      <c r="A164" s="58"/>
      <c r="B164" s="58"/>
      <c r="C164" s="103"/>
      <c r="D164" s="38"/>
      <c r="E164" s="58"/>
      <c r="F164" s="105"/>
      <c r="G164" s="79"/>
      <c r="J164" s="59"/>
      <c r="K164" s="59"/>
    </row>
    <row r="165" spans="1:11" ht="12" customHeight="1" x14ac:dyDescent="0.25">
      <c r="A165" s="58"/>
      <c r="B165" s="58"/>
      <c r="C165" s="103"/>
      <c r="D165" s="38"/>
      <c r="E165" s="58"/>
      <c r="F165" s="105"/>
      <c r="G165" s="79"/>
      <c r="J165" s="59"/>
      <c r="K165" s="59"/>
    </row>
    <row r="166" spans="1:11" ht="12" customHeight="1" x14ac:dyDescent="0.25">
      <c r="A166" s="58"/>
      <c r="B166" s="58"/>
      <c r="C166" s="103"/>
      <c r="D166" s="38"/>
      <c r="E166" s="58"/>
      <c r="F166" s="105"/>
      <c r="G166" s="79"/>
      <c r="J166" s="59"/>
      <c r="K166" s="59"/>
    </row>
    <row r="167" spans="1:11" ht="12" customHeight="1" x14ac:dyDescent="0.25">
      <c r="A167" s="58"/>
      <c r="B167" s="58"/>
      <c r="C167" s="103"/>
      <c r="D167" s="38"/>
      <c r="E167" s="58"/>
      <c r="F167" s="105"/>
      <c r="G167" s="79"/>
      <c r="J167" s="59"/>
      <c r="K167" s="59"/>
    </row>
    <row r="168" spans="1:11" ht="12" customHeight="1" x14ac:dyDescent="0.25">
      <c r="A168" s="58"/>
      <c r="B168" s="58"/>
      <c r="C168" s="103"/>
      <c r="D168" s="38"/>
      <c r="E168" s="58"/>
      <c r="F168" s="105"/>
      <c r="G168" s="79"/>
      <c r="J168" s="59"/>
      <c r="K168" s="59"/>
    </row>
    <row r="169" spans="1:11" ht="12" customHeight="1" x14ac:dyDescent="0.25">
      <c r="A169" s="58"/>
      <c r="B169" s="58"/>
      <c r="C169" s="103"/>
      <c r="D169" s="38"/>
      <c r="E169" s="58"/>
      <c r="F169" s="105"/>
      <c r="G169" s="79"/>
      <c r="J169" s="59"/>
      <c r="K169" s="59"/>
    </row>
    <row r="170" spans="1:11" ht="12" customHeight="1" x14ac:dyDescent="0.25">
      <c r="A170" s="58"/>
      <c r="B170" s="58"/>
      <c r="C170" s="103"/>
      <c r="D170" s="38"/>
      <c r="E170" s="58"/>
      <c r="F170" s="105"/>
      <c r="G170" s="79"/>
      <c r="J170" s="59"/>
      <c r="K170" s="59"/>
    </row>
    <row r="171" spans="1:11" ht="12" customHeight="1" x14ac:dyDescent="0.25">
      <c r="A171" s="58"/>
      <c r="B171" s="58"/>
      <c r="C171" s="103"/>
      <c r="D171" s="38"/>
      <c r="E171" s="58"/>
      <c r="F171" s="105"/>
      <c r="G171" s="79"/>
      <c r="J171" s="59"/>
      <c r="K171" s="59"/>
    </row>
    <row r="172" spans="1:11" ht="12" customHeight="1" x14ac:dyDescent="0.25">
      <c r="A172" s="58"/>
      <c r="B172" s="58"/>
      <c r="C172" s="103"/>
      <c r="D172" s="38"/>
      <c r="E172" s="58"/>
      <c r="F172" s="105"/>
      <c r="G172" s="79"/>
      <c r="J172" s="59"/>
      <c r="K172" s="59"/>
    </row>
    <row r="173" spans="1:11" ht="12" customHeight="1" x14ac:dyDescent="0.25">
      <c r="A173" s="58"/>
      <c r="B173" s="58"/>
      <c r="C173" s="103"/>
      <c r="D173" s="38"/>
      <c r="E173" s="58"/>
      <c r="F173" s="105"/>
      <c r="G173" s="79"/>
      <c r="J173" s="59"/>
      <c r="K173" s="59"/>
    </row>
    <row r="174" spans="1:11" ht="12" customHeight="1" x14ac:dyDescent="0.25">
      <c r="A174" s="58"/>
      <c r="B174" s="58"/>
      <c r="C174" s="103"/>
      <c r="D174" s="38"/>
      <c r="E174" s="58"/>
      <c r="F174" s="105"/>
      <c r="G174" s="79"/>
      <c r="J174" s="59"/>
      <c r="K174" s="59"/>
    </row>
    <row r="175" spans="1:11" ht="12" customHeight="1" x14ac:dyDescent="0.25">
      <c r="A175" s="58"/>
      <c r="B175" s="58"/>
      <c r="C175" s="103"/>
      <c r="D175" s="38"/>
      <c r="E175" s="58"/>
      <c r="F175" s="105"/>
      <c r="G175" s="79"/>
      <c r="J175" s="59"/>
      <c r="K175" s="59"/>
    </row>
    <row r="176" spans="1:11" ht="12" customHeight="1" x14ac:dyDescent="0.25">
      <c r="A176" s="58"/>
      <c r="B176" s="58"/>
      <c r="C176" s="103"/>
      <c r="D176" s="38"/>
      <c r="E176" s="58"/>
      <c r="F176" s="105"/>
      <c r="G176" s="79"/>
      <c r="J176" s="59"/>
      <c r="K176" s="59"/>
    </row>
    <row r="177" spans="1:11" ht="12" customHeight="1" x14ac:dyDescent="0.25">
      <c r="A177" s="58"/>
      <c r="B177" s="58"/>
      <c r="C177" s="103"/>
      <c r="D177" s="38"/>
      <c r="E177" s="58"/>
      <c r="F177" s="105"/>
      <c r="G177" s="79"/>
      <c r="J177" s="59"/>
      <c r="K177" s="59"/>
    </row>
    <row r="178" spans="1:11" ht="12" customHeight="1" x14ac:dyDescent="0.25">
      <c r="A178" s="58"/>
      <c r="B178" s="58"/>
      <c r="C178" s="103"/>
      <c r="D178" s="38"/>
      <c r="E178" s="58"/>
      <c r="F178" s="105"/>
      <c r="G178" s="79"/>
      <c r="J178" s="59"/>
      <c r="K178" s="59"/>
    </row>
    <row r="179" spans="1:11" x14ac:dyDescent="0.25">
      <c r="A179" s="58"/>
      <c r="B179" s="58"/>
      <c r="C179" s="103"/>
      <c r="D179" s="38"/>
      <c r="E179" s="58"/>
      <c r="F179" s="105"/>
      <c r="G179" s="79"/>
      <c r="J179" s="59"/>
      <c r="K179" s="59"/>
    </row>
    <row r="180" spans="1:11" x14ac:dyDescent="0.25">
      <c r="A180" s="58"/>
      <c r="B180" s="58"/>
      <c r="C180" s="103"/>
      <c r="D180" s="38"/>
      <c r="E180" s="58"/>
      <c r="F180" s="105"/>
      <c r="G180" s="79"/>
      <c r="J180" s="59"/>
      <c r="K180" s="59"/>
    </row>
    <row r="181" spans="1:11" x14ac:dyDescent="0.25">
      <c r="A181" s="58"/>
      <c r="B181" s="58"/>
      <c r="C181" s="103"/>
      <c r="D181" s="38"/>
      <c r="E181" s="58"/>
      <c r="F181" s="105"/>
      <c r="G181" s="79"/>
      <c r="J181" s="59"/>
      <c r="K181" s="59"/>
    </row>
    <row r="182" spans="1:11" x14ac:dyDescent="0.25">
      <c r="A182" s="58"/>
      <c r="B182" s="58"/>
      <c r="C182" s="103"/>
      <c r="D182" s="38"/>
      <c r="E182" s="58"/>
      <c r="F182" s="105"/>
      <c r="G182" s="79"/>
      <c r="J182" s="59"/>
      <c r="K182" s="59"/>
    </row>
    <row r="183" spans="1:11" x14ac:dyDescent="0.25">
      <c r="A183" s="37"/>
      <c r="B183" s="58"/>
      <c r="C183" s="103"/>
      <c r="D183" s="38"/>
      <c r="E183" s="58"/>
      <c r="F183" s="105"/>
      <c r="G183" s="79"/>
      <c r="J183" s="59"/>
      <c r="K183" s="59"/>
    </row>
    <row r="184" spans="1:11" x14ac:dyDescent="0.25">
      <c r="A184" s="37"/>
      <c r="B184" s="58"/>
      <c r="C184" s="103"/>
      <c r="D184" s="38"/>
      <c r="E184" s="58"/>
      <c r="F184" s="105"/>
      <c r="G184" s="79"/>
      <c r="J184" s="59"/>
      <c r="K184" s="59"/>
    </row>
    <row r="185" spans="1:11" x14ac:dyDescent="0.25">
      <c r="A185" s="37"/>
      <c r="B185" s="58"/>
      <c r="C185" s="103"/>
      <c r="D185" s="38"/>
      <c r="E185" s="58"/>
      <c r="F185" s="105"/>
      <c r="G185" s="79"/>
      <c r="J185" s="59"/>
      <c r="K185" s="59"/>
    </row>
    <row r="186" spans="1:11" x14ac:dyDescent="0.25">
      <c r="A186" s="37"/>
      <c r="B186" s="58"/>
      <c r="C186" s="103"/>
      <c r="D186" s="38"/>
      <c r="E186" s="58"/>
      <c r="F186" s="105"/>
      <c r="G186" s="79"/>
      <c r="J186" s="59"/>
      <c r="K186" s="59"/>
    </row>
    <row r="187" spans="1:11" x14ac:dyDescent="0.25">
      <c r="A187" s="37"/>
      <c r="B187" s="58"/>
      <c r="C187" s="103"/>
      <c r="D187" s="38"/>
      <c r="E187" s="58"/>
      <c r="F187" s="105"/>
      <c r="G187" s="79"/>
      <c r="J187" s="59"/>
      <c r="K187" s="59"/>
    </row>
    <row r="188" spans="1:11" x14ac:dyDescent="0.25">
      <c r="A188" s="37"/>
      <c r="B188" s="58"/>
      <c r="C188" s="103"/>
      <c r="D188" s="38"/>
      <c r="E188" s="58"/>
      <c r="F188" s="105"/>
      <c r="G188" s="79"/>
      <c r="J188" s="59"/>
      <c r="K188" s="59"/>
    </row>
    <row r="189" spans="1:11" x14ac:dyDescent="0.25">
      <c r="A189" s="37"/>
      <c r="B189" s="104"/>
      <c r="C189" s="103"/>
      <c r="D189" s="38"/>
      <c r="E189" s="58"/>
      <c r="F189" s="105"/>
      <c r="G189" s="79"/>
      <c r="J189" s="59"/>
      <c r="K189" s="59"/>
    </row>
    <row r="190" spans="1:11" x14ac:dyDescent="0.25">
      <c r="A190" s="37"/>
      <c r="B190" s="104"/>
      <c r="C190" s="103"/>
      <c r="D190" s="38"/>
      <c r="E190" s="58"/>
      <c r="F190" s="105"/>
      <c r="G190" s="79"/>
      <c r="J190" s="59"/>
      <c r="K190" s="59"/>
    </row>
    <row r="191" spans="1:11" x14ac:dyDescent="0.25">
      <c r="A191" s="58"/>
      <c r="B191" s="58"/>
      <c r="C191" s="98"/>
      <c r="D191" s="38"/>
      <c r="E191" s="58"/>
      <c r="F191" s="105"/>
      <c r="G191" s="79"/>
      <c r="J191" s="59"/>
      <c r="K191" s="59"/>
    </row>
    <row r="192" spans="1:11" x14ac:dyDescent="0.25">
      <c r="A192" s="58"/>
      <c r="B192" s="81"/>
      <c r="C192" s="98"/>
      <c r="D192" s="38"/>
      <c r="E192" s="58"/>
      <c r="F192" s="105"/>
      <c r="G192" s="79"/>
      <c r="J192" s="59"/>
      <c r="K192" s="59"/>
    </row>
    <row r="193" spans="1:11" x14ac:dyDescent="0.25">
      <c r="A193" s="58"/>
      <c r="B193" s="81"/>
      <c r="C193" s="98"/>
      <c r="D193" s="38"/>
      <c r="E193" s="58"/>
      <c r="F193" s="105"/>
      <c r="G193" s="79"/>
      <c r="J193" s="59"/>
      <c r="K193" s="59"/>
    </row>
    <row r="194" spans="1:11" x14ac:dyDescent="0.25">
      <c r="A194" s="58"/>
      <c r="B194" s="58"/>
      <c r="C194" s="103"/>
      <c r="D194" s="38"/>
      <c r="E194" s="58"/>
      <c r="F194" s="103"/>
      <c r="G194" s="79"/>
      <c r="J194" s="59"/>
      <c r="K194" s="59"/>
    </row>
    <row r="195" spans="1:11" x14ac:dyDescent="0.25">
      <c r="A195" s="58"/>
      <c r="B195" s="58"/>
      <c r="C195" s="103"/>
      <c r="D195" s="38"/>
      <c r="E195" s="58"/>
      <c r="F195" s="103"/>
      <c r="G195" s="79"/>
      <c r="J195" s="59"/>
      <c r="K195" s="59"/>
    </row>
    <row r="196" spans="1:11" x14ac:dyDescent="0.25">
      <c r="A196" s="58"/>
      <c r="B196" s="58"/>
      <c r="C196" s="103"/>
      <c r="D196" s="38"/>
      <c r="E196" s="58"/>
      <c r="F196" s="105"/>
      <c r="G196" s="79"/>
      <c r="J196" s="59"/>
      <c r="K196" s="59"/>
    </row>
    <row r="197" spans="1:11" x14ac:dyDescent="0.25">
      <c r="A197" s="58"/>
      <c r="B197" s="59"/>
      <c r="C197" s="62"/>
      <c r="D197" s="38"/>
      <c r="E197" s="59"/>
      <c r="F197" s="105"/>
      <c r="G197" s="79"/>
      <c r="J197" s="59"/>
      <c r="K197" s="59"/>
    </row>
    <row r="198" spans="1:11" x14ac:dyDescent="0.25">
      <c r="A198" s="58"/>
      <c r="B198" s="59"/>
      <c r="C198" s="62"/>
      <c r="D198" s="38"/>
      <c r="E198" s="59"/>
      <c r="F198" s="105"/>
      <c r="G198" s="79"/>
      <c r="J198" s="59"/>
      <c r="K198" s="59"/>
    </row>
    <row r="199" spans="1:11" x14ac:dyDescent="0.25">
      <c r="A199" s="58"/>
      <c r="B199" s="59"/>
      <c r="C199" s="62"/>
      <c r="D199" s="38"/>
      <c r="E199" s="59"/>
      <c r="F199" s="105"/>
      <c r="G199" s="79"/>
      <c r="J199" s="59"/>
      <c r="K199" s="59"/>
    </row>
    <row r="200" spans="1:11" x14ac:dyDescent="0.25">
      <c r="A200" s="58"/>
      <c r="B200" s="59"/>
      <c r="C200" s="62"/>
      <c r="D200" s="38"/>
      <c r="E200" s="59"/>
      <c r="F200" s="105"/>
      <c r="G200" s="79"/>
      <c r="J200" s="59"/>
      <c r="K200" s="59"/>
    </row>
    <row r="201" spans="1:11" x14ac:dyDescent="0.25">
      <c r="A201" s="58"/>
      <c r="B201" s="59"/>
      <c r="C201" s="62"/>
      <c r="D201" s="38"/>
      <c r="E201" s="59"/>
      <c r="F201" s="105"/>
      <c r="G201" s="79"/>
      <c r="J201" s="59"/>
      <c r="K201" s="59"/>
    </row>
    <row r="202" spans="1:11" x14ac:dyDescent="0.25">
      <c r="A202" s="58"/>
      <c r="B202" s="59"/>
      <c r="C202" s="62"/>
      <c r="D202" s="38"/>
      <c r="E202" s="59"/>
      <c r="F202" s="105"/>
      <c r="G202" s="79"/>
      <c r="J202" s="59"/>
      <c r="K202" s="59"/>
    </row>
    <row r="203" spans="1:11" x14ac:dyDescent="0.25">
      <c r="A203" s="58"/>
      <c r="B203" s="59"/>
      <c r="C203" s="62"/>
      <c r="D203" s="38"/>
      <c r="E203" s="59"/>
      <c r="F203" s="105"/>
      <c r="G203" s="79"/>
      <c r="J203" s="59"/>
      <c r="K203" s="59"/>
    </row>
    <row r="204" spans="1:11" x14ac:dyDescent="0.25">
      <c r="A204" s="58"/>
      <c r="B204" s="59"/>
      <c r="C204" s="62"/>
      <c r="D204" s="38"/>
      <c r="E204" s="59"/>
      <c r="F204" s="105"/>
      <c r="G204" s="79"/>
      <c r="J204" s="59"/>
      <c r="K204" s="59"/>
    </row>
    <row r="205" spans="1:11" x14ac:dyDescent="0.25">
      <c r="A205" s="58"/>
      <c r="B205" s="59"/>
      <c r="C205" s="62"/>
      <c r="D205" s="38"/>
      <c r="E205" s="59"/>
      <c r="F205" s="105"/>
      <c r="G205" s="79"/>
      <c r="J205" s="59"/>
      <c r="K205" s="59"/>
    </row>
    <row r="206" spans="1:11" x14ac:dyDescent="0.25">
      <c r="A206" s="58"/>
      <c r="B206" s="59"/>
      <c r="C206" s="62"/>
      <c r="D206" s="38"/>
      <c r="E206" s="59"/>
      <c r="F206" s="105"/>
      <c r="G206" s="79"/>
      <c r="J206" s="59"/>
      <c r="K206" s="59"/>
    </row>
    <row r="207" spans="1:11" x14ac:dyDescent="0.25">
      <c r="A207" s="58"/>
      <c r="B207" s="59"/>
      <c r="C207" s="62"/>
      <c r="D207" s="38"/>
      <c r="E207" s="59"/>
      <c r="F207" s="105"/>
      <c r="G207" s="79"/>
      <c r="J207" s="59"/>
      <c r="K207" s="59"/>
    </row>
    <row r="208" spans="1:11" x14ac:dyDescent="0.25">
      <c r="A208" s="58"/>
      <c r="B208" s="59"/>
      <c r="C208" s="62"/>
      <c r="D208" s="38"/>
      <c r="E208" s="59"/>
      <c r="F208" s="105"/>
      <c r="G208" s="79"/>
      <c r="J208" s="59"/>
      <c r="K208" s="59"/>
    </row>
    <row r="209" spans="1:11" x14ac:dyDescent="0.25">
      <c r="A209" s="58"/>
      <c r="B209" s="59"/>
      <c r="C209" s="62"/>
      <c r="D209" s="38"/>
      <c r="E209" s="59"/>
      <c r="F209" s="103"/>
      <c r="G209" s="79"/>
      <c r="J209" s="59"/>
      <c r="K209" s="59"/>
    </row>
    <row r="210" spans="1:11" x14ac:dyDescent="0.25">
      <c r="A210" s="58"/>
      <c r="B210" s="59"/>
      <c r="C210" s="62"/>
      <c r="D210" s="38"/>
      <c r="E210" s="59"/>
      <c r="F210" s="103"/>
      <c r="G210" s="79"/>
      <c r="J210" s="59"/>
      <c r="K210" s="59"/>
    </row>
    <row r="211" spans="1:11" x14ac:dyDescent="0.25">
      <c r="A211" s="58"/>
      <c r="B211" s="59"/>
      <c r="C211" s="62"/>
      <c r="D211" s="38"/>
      <c r="E211" s="59"/>
      <c r="F211" s="105"/>
      <c r="G211" s="79"/>
      <c r="J211" s="59"/>
      <c r="K211" s="59"/>
    </row>
    <row r="212" spans="1:11" x14ac:dyDescent="0.25">
      <c r="A212" s="58"/>
      <c r="B212" s="59"/>
      <c r="C212" s="62"/>
      <c r="D212" s="38"/>
      <c r="E212" s="59"/>
      <c r="F212" s="103"/>
      <c r="G212" s="79"/>
      <c r="J212" s="59"/>
      <c r="K212" s="59"/>
    </row>
    <row r="213" spans="1:11" x14ac:dyDescent="0.25">
      <c r="A213" s="58"/>
      <c r="B213" s="59"/>
      <c r="C213" s="62"/>
      <c r="D213" s="38"/>
      <c r="E213" s="59"/>
      <c r="F213" s="103"/>
      <c r="G213" s="79"/>
      <c r="J213" s="59"/>
      <c r="K213" s="59"/>
    </row>
    <row r="214" spans="1:11" x14ac:dyDescent="0.25">
      <c r="A214" s="58"/>
      <c r="B214" s="59"/>
      <c r="C214" s="62"/>
      <c r="D214" s="38"/>
      <c r="E214" s="59"/>
      <c r="F214" s="103"/>
      <c r="G214" s="79"/>
      <c r="J214" s="59"/>
      <c r="K214" s="59"/>
    </row>
    <row r="215" spans="1:11" x14ac:dyDescent="0.25">
      <c r="A215" s="58"/>
      <c r="B215" s="59"/>
      <c r="C215" s="62"/>
      <c r="D215" s="38"/>
      <c r="E215" s="59"/>
      <c r="F215" s="105"/>
      <c r="G215" s="79"/>
      <c r="J215" s="59"/>
      <c r="K215" s="59"/>
    </row>
    <row r="216" spans="1:11" x14ac:dyDescent="0.25">
      <c r="A216" s="58"/>
      <c r="B216" s="59"/>
      <c r="C216" s="62"/>
      <c r="D216" s="38"/>
      <c r="E216" s="59"/>
      <c r="F216" s="103"/>
      <c r="G216" s="79"/>
      <c r="J216" s="59"/>
      <c r="K216" s="59"/>
    </row>
    <row r="217" spans="1:11" x14ac:dyDescent="0.25">
      <c r="A217" s="58"/>
      <c r="B217" s="59"/>
      <c r="C217" s="62"/>
      <c r="D217" s="38"/>
      <c r="E217" s="59"/>
      <c r="F217" s="103"/>
      <c r="G217" s="79"/>
      <c r="J217" s="59"/>
      <c r="K217" s="59"/>
    </row>
    <row r="218" spans="1:11" x14ac:dyDescent="0.25">
      <c r="A218" s="58"/>
      <c r="B218" s="59"/>
      <c r="C218" s="62"/>
      <c r="D218" s="38"/>
      <c r="E218" s="59"/>
      <c r="F218" s="105"/>
      <c r="G218" s="79"/>
      <c r="J218" s="59"/>
      <c r="K218" s="59"/>
    </row>
    <row r="219" spans="1:11" x14ac:dyDescent="0.25">
      <c r="A219" s="58"/>
      <c r="B219" s="59"/>
      <c r="C219" s="62"/>
      <c r="D219" s="38"/>
      <c r="E219" s="59"/>
      <c r="F219" s="105"/>
      <c r="G219" s="79"/>
      <c r="J219" s="59"/>
      <c r="K219" s="59"/>
    </row>
    <row r="220" spans="1:11" x14ac:dyDescent="0.25">
      <c r="A220" s="58"/>
      <c r="B220" s="59"/>
      <c r="C220" s="62"/>
      <c r="D220" s="38"/>
      <c r="E220" s="59"/>
      <c r="F220" s="103"/>
      <c r="G220" s="79"/>
      <c r="J220" s="59"/>
      <c r="K220" s="59"/>
    </row>
    <row r="221" spans="1:11" x14ac:dyDescent="0.25">
      <c r="A221" s="58"/>
      <c r="B221" s="59"/>
      <c r="C221" s="62"/>
      <c r="D221" s="38"/>
      <c r="E221" s="59"/>
      <c r="F221" s="105"/>
      <c r="G221" s="79"/>
      <c r="J221" s="59"/>
      <c r="K221" s="59"/>
    </row>
    <row r="222" spans="1:11" x14ac:dyDescent="0.25">
      <c r="A222" s="58"/>
      <c r="B222" s="59"/>
      <c r="C222" s="62"/>
      <c r="D222" s="38"/>
      <c r="E222" s="59"/>
      <c r="F222" s="105"/>
      <c r="G222" s="79"/>
      <c r="J222" s="59"/>
      <c r="K222" s="59"/>
    </row>
    <row r="223" spans="1:11" x14ac:dyDescent="0.25">
      <c r="A223" s="58"/>
      <c r="B223" s="59"/>
      <c r="C223" s="62"/>
      <c r="D223" s="38"/>
      <c r="E223" s="59"/>
      <c r="F223" s="105"/>
      <c r="G223" s="79"/>
      <c r="J223" s="59"/>
      <c r="K223" s="59"/>
    </row>
    <row r="224" spans="1:11" x14ac:dyDescent="0.25">
      <c r="A224" s="58"/>
      <c r="B224" s="59"/>
      <c r="C224" s="62"/>
      <c r="D224" s="38"/>
      <c r="E224" s="59"/>
      <c r="F224" s="105"/>
      <c r="G224" s="79"/>
      <c r="J224" s="59"/>
      <c r="K224" s="59"/>
    </row>
    <row r="225" spans="1:11" x14ac:dyDescent="0.25">
      <c r="A225" s="58"/>
      <c r="B225" s="59"/>
      <c r="C225" s="62"/>
      <c r="D225" s="38"/>
      <c r="E225" s="59"/>
      <c r="F225" s="103"/>
      <c r="G225" s="79"/>
      <c r="J225" s="59"/>
      <c r="K225" s="59"/>
    </row>
    <row r="226" spans="1:11" x14ac:dyDescent="0.25">
      <c r="A226" s="58"/>
      <c r="B226" s="59"/>
      <c r="C226" s="62"/>
      <c r="D226" s="38"/>
      <c r="E226" s="59"/>
      <c r="F226" s="103"/>
      <c r="G226" s="79"/>
      <c r="J226" s="59"/>
      <c r="K226" s="59"/>
    </row>
    <row r="227" spans="1:11" x14ac:dyDescent="0.25">
      <c r="A227" s="58"/>
      <c r="B227" s="59"/>
      <c r="C227" s="62"/>
      <c r="D227" s="38"/>
      <c r="E227" s="59"/>
      <c r="F227" s="103"/>
      <c r="G227" s="79"/>
      <c r="J227" s="59"/>
      <c r="K227" s="59"/>
    </row>
    <row r="228" spans="1:11" x14ac:dyDescent="0.25">
      <c r="A228" s="58"/>
      <c r="B228" s="59"/>
      <c r="C228" s="62"/>
      <c r="D228" s="38"/>
      <c r="E228" s="59"/>
      <c r="F228" s="103"/>
      <c r="G228" s="79"/>
      <c r="J228" s="59"/>
      <c r="K228" s="59"/>
    </row>
    <row r="229" spans="1:11" x14ac:dyDescent="0.25">
      <c r="A229" s="58"/>
      <c r="B229" s="59"/>
      <c r="C229" s="62"/>
      <c r="D229" s="38"/>
      <c r="E229" s="59"/>
      <c r="F229" s="103"/>
      <c r="G229" s="79"/>
      <c r="J229" s="59"/>
      <c r="K229" s="59"/>
    </row>
    <row r="230" spans="1:11" x14ac:dyDescent="0.25">
      <c r="A230" s="58"/>
      <c r="B230" s="59"/>
      <c r="C230" s="62"/>
      <c r="D230" s="38"/>
      <c r="E230" s="59"/>
      <c r="F230" s="103"/>
      <c r="G230" s="79"/>
      <c r="J230" s="59"/>
      <c r="K230" s="59"/>
    </row>
    <row r="231" spans="1:11" x14ac:dyDescent="0.25">
      <c r="A231" s="58"/>
      <c r="B231" s="59"/>
      <c r="C231" s="62"/>
      <c r="D231" s="38"/>
      <c r="E231" s="59"/>
      <c r="F231" s="103"/>
      <c r="G231" s="79"/>
      <c r="J231" s="59"/>
      <c r="K231" s="59"/>
    </row>
    <row r="232" spans="1:11" x14ac:dyDescent="0.25">
      <c r="A232" s="58"/>
      <c r="B232" s="59"/>
      <c r="C232" s="62"/>
      <c r="D232" s="38"/>
      <c r="E232" s="59"/>
      <c r="F232" s="103"/>
      <c r="G232" s="79"/>
      <c r="J232" s="59"/>
      <c r="K232" s="59"/>
    </row>
    <row r="233" spans="1:11" x14ac:dyDescent="0.25">
      <c r="A233" s="6"/>
      <c r="B233" s="59"/>
      <c r="C233" s="62"/>
      <c r="D233" s="38"/>
      <c r="E233" s="59"/>
      <c r="F233" s="103"/>
      <c r="G233" s="79"/>
      <c r="J233" s="59"/>
      <c r="K233" s="59"/>
    </row>
    <row r="234" spans="1:11" x14ac:dyDescent="0.25">
      <c r="A234" s="6"/>
      <c r="B234" s="59"/>
      <c r="C234" s="62"/>
      <c r="D234" s="38"/>
      <c r="E234" s="59"/>
      <c r="F234" s="103"/>
      <c r="G234" s="79"/>
      <c r="J234" s="59"/>
      <c r="K234" s="59"/>
    </row>
    <row r="235" spans="1:11" x14ac:dyDescent="0.25">
      <c r="A235" s="6"/>
      <c r="B235" s="59"/>
      <c r="C235" s="62"/>
      <c r="D235" s="38"/>
      <c r="E235" s="59"/>
      <c r="F235" s="103"/>
      <c r="G235" s="79"/>
      <c r="J235" s="59"/>
      <c r="K235" s="59"/>
    </row>
    <row r="236" spans="1:11" x14ac:dyDescent="0.25">
      <c r="A236" s="6"/>
      <c r="B236" s="59"/>
      <c r="C236" s="62"/>
      <c r="D236" s="38"/>
      <c r="E236" s="59"/>
      <c r="F236" s="103"/>
      <c r="G236" s="79"/>
      <c r="J236" s="59"/>
      <c r="K236" s="59"/>
    </row>
    <row r="237" spans="1:11" x14ac:dyDescent="0.25">
      <c r="A237" s="6"/>
      <c r="B237" s="59"/>
      <c r="C237" s="62"/>
      <c r="D237" s="38"/>
      <c r="E237" s="59"/>
      <c r="F237" s="103"/>
      <c r="G237" s="79"/>
      <c r="J237" s="59"/>
      <c r="K237" s="59"/>
    </row>
    <row r="238" spans="1:11" x14ac:dyDescent="0.25">
      <c r="A238" s="6"/>
      <c r="B238" s="59"/>
      <c r="C238" s="62"/>
      <c r="D238" s="38"/>
      <c r="E238" s="59"/>
      <c r="F238" s="103"/>
      <c r="G238" s="79"/>
      <c r="J238" s="59"/>
      <c r="K238" s="59"/>
    </row>
    <row r="239" spans="1:11" x14ac:dyDescent="0.25">
      <c r="A239" s="6"/>
      <c r="B239" s="104"/>
      <c r="C239" s="62"/>
      <c r="D239" s="38"/>
      <c r="E239" s="59"/>
      <c r="F239" s="103"/>
      <c r="G239" s="79"/>
      <c r="J239" s="59"/>
      <c r="K239" s="59"/>
    </row>
    <row r="240" spans="1:11" x14ac:dyDescent="0.25">
      <c r="A240" s="6"/>
      <c r="B240" s="104"/>
      <c r="C240" s="62"/>
      <c r="D240" s="38"/>
      <c r="E240" s="59"/>
      <c r="F240" s="103"/>
      <c r="G240" s="79"/>
      <c r="J240" s="59"/>
      <c r="K240" s="59"/>
    </row>
    <row r="241" spans="1:11" x14ac:dyDescent="0.25">
      <c r="A241" s="59"/>
      <c r="B241" s="59"/>
      <c r="C241" s="56"/>
      <c r="D241" s="59"/>
      <c r="E241" s="59"/>
      <c r="F241" s="59"/>
      <c r="G241" s="59"/>
      <c r="J241" s="59"/>
      <c r="K241" s="59"/>
    </row>
    <row r="242" spans="1:11" x14ac:dyDescent="0.25">
      <c r="A242" s="59"/>
      <c r="B242" s="59"/>
      <c r="C242" s="56"/>
      <c r="D242" s="59"/>
      <c r="E242" s="59"/>
      <c r="F242" s="59"/>
      <c r="G242" s="59"/>
      <c r="J242" s="59"/>
      <c r="K242" s="59"/>
    </row>
    <row r="243" spans="1:11" x14ac:dyDescent="0.25">
      <c r="A243" s="59"/>
      <c r="B243" s="59"/>
      <c r="C243" s="56"/>
      <c r="D243" s="59"/>
      <c r="E243" s="59"/>
      <c r="F243" s="59"/>
      <c r="G243" s="59"/>
      <c r="J243" s="59"/>
      <c r="K243" s="59"/>
    </row>
    <row r="244" spans="1:11" x14ac:dyDescent="0.25">
      <c r="A244" s="59"/>
      <c r="B244" s="59"/>
      <c r="C244" s="56"/>
      <c r="D244" s="59"/>
      <c r="E244" s="59"/>
      <c r="F244" s="59"/>
      <c r="G244" s="59"/>
      <c r="J244" s="59"/>
      <c r="K244" s="59"/>
    </row>
    <row r="245" spans="1:11" x14ac:dyDescent="0.25">
      <c r="A245" s="59"/>
      <c r="B245" s="59"/>
      <c r="C245" s="56"/>
      <c r="D245" s="59"/>
      <c r="E245" s="59"/>
      <c r="F245" s="59"/>
      <c r="G245" s="59"/>
      <c r="J245" s="59"/>
      <c r="K245" s="59"/>
    </row>
    <row r="246" spans="1:11" x14ac:dyDescent="0.25">
      <c r="A246" s="59"/>
      <c r="B246" s="59"/>
      <c r="C246" s="56"/>
      <c r="D246" s="59"/>
      <c r="E246" s="59"/>
      <c r="F246" s="59"/>
      <c r="G246" s="59"/>
      <c r="J246" s="59"/>
      <c r="K246" s="59"/>
    </row>
    <row r="247" spans="1:11" x14ac:dyDescent="0.25">
      <c r="A247" s="59"/>
      <c r="B247" s="59"/>
      <c r="C247" s="56"/>
      <c r="D247" s="59"/>
      <c r="E247" s="59"/>
      <c r="F247" s="59"/>
      <c r="G247" s="59"/>
      <c r="J247" s="59"/>
      <c r="K247" s="59"/>
    </row>
    <row r="248" spans="1:11" x14ac:dyDescent="0.25">
      <c r="A248" s="59"/>
      <c r="B248" s="59"/>
      <c r="C248" s="56"/>
      <c r="D248" s="59"/>
      <c r="E248" s="59"/>
      <c r="F248" s="59"/>
      <c r="G248" s="59"/>
      <c r="J248" s="59"/>
      <c r="K248" s="59"/>
    </row>
    <row r="249" spans="1:11" x14ac:dyDescent="0.25">
      <c r="A249" s="59"/>
      <c r="B249" s="59"/>
      <c r="C249" s="56"/>
      <c r="D249" s="59"/>
      <c r="E249" s="59"/>
      <c r="F249" s="59"/>
      <c r="G249" s="59"/>
      <c r="J249" s="59"/>
      <c r="K249" s="59"/>
    </row>
    <row r="250" spans="1:11" x14ac:dyDescent="0.25">
      <c r="A250" s="59"/>
      <c r="B250" s="59"/>
      <c r="C250" s="56"/>
      <c r="D250" s="59"/>
      <c r="E250" s="59"/>
      <c r="F250" s="59"/>
      <c r="G250" s="59"/>
      <c r="J250" s="59"/>
      <c r="K250" s="59"/>
    </row>
    <row r="251" spans="1:11" x14ac:dyDescent="0.25">
      <c r="A251" s="59"/>
      <c r="B251" s="59"/>
      <c r="C251" s="56"/>
      <c r="D251" s="59"/>
      <c r="E251" s="59"/>
      <c r="F251" s="59"/>
      <c r="G251" s="59"/>
      <c r="J251" s="59"/>
      <c r="K251" s="59"/>
    </row>
    <row r="252" spans="1:11" x14ac:dyDescent="0.25">
      <c r="A252" s="59"/>
      <c r="B252" s="59"/>
      <c r="C252" s="56"/>
      <c r="D252" s="59"/>
      <c r="E252" s="59"/>
      <c r="F252" s="59"/>
      <c r="G252" s="59"/>
      <c r="J252" s="59"/>
      <c r="K252" s="59"/>
    </row>
    <row r="253" spans="1:11" x14ac:dyDescent="0.25">
      <c r="A253" s="59"/>
      <c r="B253" s="59"/>
      <c r="C253" s="56"/>
      <c r="D253" s="59"/>
      <c r="E253" s="59"/>
      <c r="F253" s="59"/>
      <c r="G253" s="59"/>
      <c r="J253" s="59"/>
      <c r="K253" s="59"/>
    </row>
    <row r="254" spans="1:11" x14ac:dyDescent="0.25">
      <c r="A254" s="59"/>
      <c r="B254" s="59"/>
      <c r="C254" s="56"/>
      <c r="D254" s="59"/>
      <c r="E254" s="59"/>
      <c r="F254" s="59"/>
      <c r="G254" s="59"/>
      <c r="J254" s="59"/>
      <c r="K254" s="59"/>
    </row>
    <row r="255" spans="1:11" x14ac:dyDescent="0.25">
      <c r="A255" s="59"/>
      <c r="B255" s="59"/>
      <c r="C255" s="56"/>
      <c r="D255" s="59"/>
      <c r="E255" s="59"/>
      <c r="F255" s="59"/>
      <c r="G255" s="59"/>
      <c r="J255" s="59"/>
      <c r="K255" s="59"/>
    </row>
    <row r="256" spans="1:11" x14ac:dyDescent="0.25">
      <c r="A256" s="59"/>
      <c r="B256" s="59"/>
      <c r="C256" s="56"/>
      <c r="D256" s="59"/>
      <c r="E256" s="59"/>
      <c r="F256" s="59"/>
      <c r="G256" s="59"/>
      <c r="J256" s="59"/>
      <c r="K256" s="59"/>
    </row>
    <row r="257" spans="1:11" x14ac:dyDescent="0.25">
      <c r="A257" s="59"/>
      <c r="B257" s="59"/>
      <c r="C257" s="56"/>
      <c r="D257" s="59"/>
      <c r="E257" s="59"/>
      <c r="F257" s="59"/>
      <c r="G257" s="59"/>
      <c r="J257" s="59"/>
      <c r="K257" s="59"/>
    </row>
  </sheetData>
  <mergeCells count="3">
    <mergeCell ref="F5:G5"/>
    <mergeCell ref="F6:G6"/>
    <mergeCell ref="A9:D9"/>
  </mergeCells>
  <hyperlinks>
    <hyperlink ref="A1" r:id="rId1" xr:uid="{82FE8E16-901D-4A4F-A3B1-106B98D159E8}"/>
    <hyperlink ref="C3" r:id="rId2" xr:uid="{E6CEA036-8039-49E0-BEDB-DE41D1593FEF}"/>
  </hyperlinks>
  <pageMargins left="0.27" right="0.13" top="0.984251969" bottom="0.984251969" header="0.4921259845" footer="0.4921259845"/>
  <pageSetup paperSize="9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0B52D-E812-433C-A294-8F567CC12C10}">
  <dimension ref="A1:J210"/>
  <sheetViews>
    <sheetView workbookViewId="0">
      <pane ySplit="12" topLeftCell="A13" activePane="bottomLeft" state="frozen"/>
      <selection activeCell="G13" sqref="G13"/>
      <selection pane="bottomLeft" activeCell="G13" sqref="G13"/>
    </sheetView>
  </sheetViews>
  <sheetFormatPr defaultColWidth="9.33203125" defaultRowHeight="13.2" x14ac:dyDescent="0.25"/>
  <cols>
    <col min="1" max="1" width="11.33203125" style="32" customWidth="1"/>
    <col min="2" max="2" width="40.6640625" style="32" customWidth="1"/>
    <col min="3" max="3" width="11" style="41" customWidth="1"/>
    <col min="4" max="4" width="12.33203125" style="32" customWidth="1"/>
    <col min="5" max="5" width="0.6640625" style="32" customWidth="1"/>
    <col min="6" max="6" width="8.33203125" style="32" customWidth="1"/>
    <col min="7" max="7" width="13" style="32" customWidth="1"/>
    <col min="8" max="8" width="9.33203125" style="59"/>
    <col min="9" max="16384" width="9.33203125" style="32"/>
  </cols>
  <sheetData>
    <row r="1" spans="1:10" customFormat="1" ht="17.25" customHeight="1" x14ac:dyDescent="0.3">
      <c r="A1" s="69" t="s">
        <v>0</v>
      </c>
      <c r="B1" s="2"/>
      <c r="C1" s="3"/>
      <c r="D1" s="4"/>
      <c r="E1" s="4"/>
      <c r="F1" s="4"/>
      <c r="G1" s="4"/>
    </row>
    <row r="2" spans="1:10" customFormat="1" x14ac:dyDescent="0.25">
      <c r="A2" s="6" t="s">
        <v>1</v>
      </c>
      <c r="B2" s="6"/>
      <c r="C2" s="7" t="s">
        <v>2</v>
      </c>
      <c r="D2" s="8" t="s">
        <v>3</v>
      </c>
      <c r="E2" s="4"/>
      <c r="F2" s="4"/>
      <c r="G2" s="4"/>
    </row>
    <row r="3" spans="1:10" customFormat="1" ht="10.5" customHeight="1" x14ac:dyDescent="0.25">
      <c r="A3" s="71"/>
      <c r="B3" s="10"/>
      <c r="C3" s="11" t="s">
        <v>4</v>
      </c>
      <c r="D3" s="12"/>
      <c r="E3" s="4"/>
      <c r="F3" s="13"/>
      <c r="G3" s="13"/>
    </row>
    <row r="4" spans="1:10" customFormat="1" ht="10.5" customHeight="1" x14ac:dyDescent="0.25">
      <c r="A4" s="8"/>
      <c r="B4" s="15"/>
      <c r="C4" s="16"/>
      <c r="D4" s="15"/>
      <c r="E4" s="4"/>
      <c r="F4" s="15"/>
      <c r="G4" s="15"/>
    </row>
    <row r="5" spans="1:10" customFormat="1" ht="10.5" customHeight="1" x14ac:dyDescent="0.25">
      <c r="A5" s="6" t="s">
        <v>5</v>
      </c>
      <c r="B5" s="17"/>
      <c r="C5" s="16" t="s">
        <v>6</v>
      </c>
      <c r="D5" s="15" t="s">
        <v>7</v>
      </c>
      <c r="E5" s="4"/>
      <c r="F5" s="18" t="s">
        <v>8</v>
      </c>
      <c r="G5" s="19"/>
    </row>
    <row r="6" spans="1:10" customFormat="1" ht="10.5" customHeight="1" x14ac:dyDescent="0.25">
      <c r="A6" s="8"/>
      <c r="B6" s="15"/>
      <c r="C6" s="11" t="s">
        <v>9</v>
      </c>
      <c r="D6" s="20"/>
      <c r="E6" s="4"/>
      <c r="F6" s="18" t="s">
        <v>10</v>
      </c>
      <c r="G6" s="19"/>
    </row>
    <row r="7" spans="1:10" customFormat="1" ht="10.5" customHeight="1" x14ac:dyDescent="0.25">
      <c r="A7" s="22"/>
      <c r="B7" s="22"/>
      <c r="C7" s="23"/>
      <c r="D7" s="24"/>
      <c r="E7" s="25"/>
      <c r="F7" s="26" t="s">
        <v>11</v>
      </c>
      <c r="G7" s="27">
        <v>43205</v>
      </c>
    </row>
    <row r="8" spans="1:10" customFormat="1" ht="10.5" customHeight="1" x14ac:dyDescent="0.25">
      <c r="A8" s="10"/>
      <c r="B8" s="10"/>
      <c r="C8" s="16"/>
      <c r="D8" s="12"/>
      <c r="E8" s="15"/>
      <c r="F8" s="29"/>
      <c r="G8" s="30" t="s">
        <v>12</v>
      </c>
    </row>
    <row r="9" spans="1:10" ht="17.399999999999999" x14ac:dyDescent="0.3">
      <c r="A9" s="31" t="s">
        <v>879</v>
      </c>
      <c r="B9" s="31"/>
      <c r="C9" s="31"/>
      <c r="D9" s="31"/>
      <c r="E9" s="31"/>
      <c r="F9" s="33"/>
      <c r="G9" s="33"/>
    </row>
    <row r="10" spans="1:10" x14ac:dyDescent="0.25">
      <c r="A10" s="89" t="s">
        <v>780</v>
      </c>
      <c r="B10" s="37"/>
      <c r="C10" s="38"/>
      <c r="D10" s="39"/>
      <c r="E10" s="15"/>
      <c r="F10" s="15"/>
      <c r="G10" s="15"/>
    </row>
    <row r="11" spans="1:10" x14ac:dyDescent="0.25">
      <c r="A11" s="37" t="s">
        <v>880</v>
      </c>
      <c r="B11" s="6"/>
      <c r="C11" s="52"/>
      <c r="D11" s="93"/>
      <c r="G11" s="43"/>
      <c r="I11" s="94"/>
      <c r="J11" s="94"/>
    </row>
    <row r="12" spans="1:10" x14ac:dyDescent="0.25">
      <c r="A12" s="44" t="s">
        <v>16</v>
      </c>
      <c r="B12" s="45" t="s">
        <v>17</v>
      </c>
      <c r="C12" s="95" t="s">
        <v>18</v>
      </c>
      <c r="D12" s="47" t="s">
        <v>19</v>
      </c>
      <c r="F12" s="48" t="s">
        <v>20</v>
      </c>
      <c r="G12" s="43">
        <v>0</v>
      </c>
      <c r="I12" s="94"/>
      <c r="J12" s="94"/>
    </row>
    <row r="13" spans="1:10" ht="12" customHeight="1" x14ac:dyDescent="0.25">
      <c r="A13" s="106" t="s">
        <v>881</v>
      </c>
      <c r="B13" s="6"/>
      <c r="C13" s="52"/>
      <c r="D13" s="38"/>
      <c r="E13" s="58"/>
      <c r="F13" s="98"/>
      <c r="G13" s="79"/>
      <c r="I13" s="59"/>
      <c r="J13" s="59"/>
    </row>
    <row r="14" spans="1:10" ht="12" customHeight="1" x14ac:dyDescent="0.25">
      <c r="A14" s="107" t="s">
        <v>882</v>
      </c>
      <c r="B14" s="6" t="s">
        <v>883</v>
      </c>
      <c r="C14" s="62">
        <v>62500</v>
      </c>
      <c r="D14" s="38">
        <f t="shared" ref="D14:D42" si="0">((100-$G$12)/100)*C14</f>
        <v>62500</v>
      </c>
      <c r="E14" s="58"/>
      <c r="F14" s="62"/>
      <c r="G14" s="79"/>
      <c r="I14" s="59"/>
      <c r="J14" s="59"/>
    </row>
    <row r="15" spans="1:10" ht="12" customHeight="1" x14ac:dyDescent="0.25">
      <c r="A15" s="107" t="s">
        <v>884</v>
      </c>
      <c r="B15" s="6" t="s">
        <v>885</v>
      </c>
      <c r="C15" s="62">
        <v>66900</v>
      </c>
      <c r="D15" s="38">
        <f t="shared" si="0"/>
        <v>66900</v>
      </c>
      <c r="E15" s="58"/>
      <c r="F15" s="62"/>
      <c r="G15" s="79"/>
      <c r="I15" s="59"/>
      <c r="J15" s="59"/>
    </row>
    <row r="16" spans="1:10" ht="12" customHeight="1" x14ac:dyDescent="0.25">
      <c r="A16" s="107" t="s">
        <v>886</v>
      </c>
      <c r="B16" s="6" t="s">
        <v>887</v>
      </c>
      <c r="C16" s="62">
        <v>82900</v>
      </c>
      <c r="D16" s="38">
        <f t="shared" si="0"/>
        <v>82900</v>
      </c>
      <c r="E16" s="58"/>
      <c r="F16" s="62"/>
      <c r="G16" s="79"/>
      <c r="I16" s="59"/>
      <c r="J16" s="59"/>
    </row>
    <row r="17" spans="1:10" ht="12" customHeight="1" x14ac:dyDescent="0.25">
      <c r="A17" s="107" t="s">
        <v>888</v>
      </c>
      <c r="B17" s="6" t="s">
        <v>889</v>
      </c>
      <c r="C17" s="62">
        <v>66200</v>
      </c>
      <c r="D17" s="38">
        <f t="shared" si="0"/>
        <v>66200</v>
      </c>
      <c r="E17" s="58"/>
      <c r="F17" s="62"/>
      <c r="G17" s="79"/>
      <c r="I17" s="59"/>
      <c r="J17" s="59"/>
    </row>
    <row r="18" spans="1:10" ht="12" customHeight="1" x14ac:dyDescent="0.25">
      <c r="A18" s="107" t="s">
        <v>890</v>
      </c>
      <c r="B18" s="6" t="s">
        <v>891</v>
      </c>
      <c r="C18" s="62">
        <v>90500</v>
      </c>
      <c r="D18" s="38">
        <f t="shared" si="0"/>
        <v>90500</v>
      </c>
      <c r="E18" s="58"/>
      <c r="F18" s="62"/>
      <c r="G18" s="79"/>
      <c r="I18" s="59"/>
      <c r="J18" s="59"/>
    </row>
    <row r="19" spans="1:10" ht="12" customHeight="1" x14ac:dyDescent="0.25">
      <c r="A19" s="107" t="s">
        <v>892</v>
      </c>
      <c r="B19" s="6" t="s">
        <v>893</v>
      </c>
      <c r="C19" s="62">
        <v>82500</v>
      </c>
      <c r="D19" s="38">
        <f t="shared" si="0"/>
        <v>82500</v>
      </c>
      <c r="E19" s="58"/>
      <c r="F19" s="62"/>
      <c r="G19" s="79"/>
      <c r="I19" s="59"/>
      <c r="J19" s="59"/>
    </row>
    <row r="20" spans="1:10" ht="12" customHeight="1" x14ac:dyDescent="0.25">
      <c r="A20" s="107" t="s">
        <v>894</v>
      </c>
      <c r="B20" s="6" t="s">
        <v>895</v>
      </c>
      <c r="C20" s="62">
        <v>205500</v>
      </c>
      <c r="D20" s="38">
        <f t="shared" si="0"/>
        <v>205500</v>
      </c>
      <c r="E20" s="58"/>
      <c r="F20" s="62"/>
      <c r="G20" s="79"/>
      <c r="I20" s="59"/>
      <c r="J20" s="59"/>
    </row>
    <row r="21" spans="1:10" ht="12" customHeight="1" x14ac:dyDescent="0.25">
      <c r="A21" s="107" t="s">
        <v>896</v>
      </c>
      <c r="B21" s="6" t="s">
        <v>897</v>
      </c>
      <c r="C21" s="62">
        <v>106800</v>
      </c>
      <c r="D21" s="38">
        <f t="shared" si="0"/>
        <v>106800</v>
      </c>
      <c r="E21" s="58"/>
      <c r="F21" s="62"/>
      <c r="G21" s="79"/>
      <c r="I21" s="59"/>
      <c r="J21" s="59"/>
    </row>
    <row r="22" spans="1:10" ht="12" customHeight="1" x14ac:dyDescent="0.25">
      <c r="A22" s="107" t="s">
        <v>898</v>
      </c>
      <c r="B22" s="6" t="s">
        <v>899</v>
      </c>
      <c r="C22" s="62">
        <v>205400</v>
      </c>
      <c r="D22" s="38">
        <f t="shared" si="0"/>
        <v>205400</v>
      </c>
      <c r="E22" s="58"/>
      <c r="F22" s="62"/>
      <c r="G22" s="79"/>
      <c r="I22" s="59"/>
      <c r="J22" s="59"/>
    </row>
    <row r="23" spans="1:10" ht="12" customHeight="1" x14ac:dyDescent="0.25">
      <c r="A23" s="107" t="s">
        <v>900</v>
      </c>
      <c r="B23" s="6" t="s">
        <v>901</v>
      </c>
      <c r="C23" s="62">
        <v>203000</v>
      </c>
      <c r="D23" s="38">
        <f t="shared" si="0"/>
        <v>203000</v>
      </c>
      <c r="E23" s="58"/>
      <c r="F23" s="62"/>
      <c r="G23" s="79"/>
      <c r="I23" s="59"/>
      <c r="J23" s="59"/>
    </row>
    <row r="24" spans="1:10" ht="12" customHeight="1" x14ac:dyDescent="0.25">
      <c r="A24" s="107"/>
      <c r="B24" s="107"/>
      <c r="C24" s="62"/>
      <c r="D24" s="38"/>
      <c r="E24" s="58"/>
      <c r="F24" s="98"/>
      <c r="G24" s="79"/>
      <c r="I24" s="59"/>
      <c r="J24" s="59"/>
    </row>
    <row r="25" spans="1:10" ht="12" customHeight="1" x14ac:dyDescent="0.25">
      <c r="A25" s="108" t="s">
        <v>902</v>
      </c>
      <c r="B25" s="6"/>
      <c r="C25" s="52"/>
      <c r="D25" s="38"/>
      <c r="E25" s="58"/>
      <c r="F25" s="98"/>
      <c r="G25" s="79"/>
      <c r="I25" s="59"/>
      <c r="J25" s="59"/>
    </row>
    <row r="26" spans="1:10" ht="12" customHeight="1" x14ac:dyDescent="0.25">
      <c r="A26" s="107" t="s">
        <v>903</v>
      </c>
      <c r="B26" s="6" t="s">
        <v>904</v>
      </c>
      <c r="C26" s="62">
        <v>56650</v>
      </c>
      <c r="D26" s="38">
        <f t="shared" si="0"/>
        <v>56650</v>
      </c>
      <c r="E26" s="58"/>
      <c r="F26" s="98"/>
      <c r="G26" s="79"/>
      <c r="I26" s="59"/>
      <c r="J26" s="59"/>
    </row>
    <row r="27" spans="1:10" ht="12" customHeight="1" x14ac:dyDescent="0.25">
      <c r="A27" s="107" t="s">
        <v>905</v>
      </c>
      <c r="B27" s="6" t="s">
        <v>906</v>
      </c>
      <c r="C27" s="62">
        <v>57250</v>
      </c>
      <c r="D27" s="38">
        <f t="shared" si="0"/>
        <v>57250</v>
      </c>
      <c r="E27" s="58"/>
      <c r="F27" s="98"/>
      <c r="G27" s="79"/>
      <c r="I27" s="59"/>
      <c r="J27" s="59"/>
    </row>
    <row r="28" spans="1:10" ht="12" customHeight="1" x14ac:dyDescent="0.25">
      <c r="A28" s="107" t="s">
        <v>907</v>
      </c>
      <c r="B28" s="6" t="s">
        <v>908</v>
      </c>
      <c r="C28" s="62">
        <v>68550</v>
      </c>
      <c r="D28" s="38">
        <f t="shared" si="0"/>
        <v>68550</v>
      </c>
      <c r="E28" s="58"/>
      <c r="F28" s="98"/>
      <c r="G28" s="79"/>
      <c r="I28" s="59"/>
      <c r="J28" s="59"/>
    </row>
    <row r="29" spans="1:10" ht="12" customHeight="1" x14ac:dyDescent="0.25">
      <c r="A29" s="6"/>
      <c r="B29" s="109"/>
      <c r="C29" s="52"/>
      <c r="D29" s="38"/>
      <c r="E29" s="58"/>
      <c r="F29" s="98"/>
      <c r="G29" s="79"/>
      <c r="H29" s="79"/>
      <c r="I29" s="59"/>
      <c r="J29" s="59"/>
    </row>
    <row r="30" spans="1:10" ht="12" customHeight="1" x14ac:dyDescent="0.25">
      <c r="A30" s="108" t="s">
        <v>909</v>
      </c>
      <c r="B30" s="107"/>
      <c r="C30" s="52"/>
      <c r="D30" s="38"/>
      <c r="E30" s="58"/>
      <c r="F30" s="98"/>
      <c r="G30" s="79"/>
      <c r="I30" s="59"/>
      <c r="J30" s="59"/>
    </row>
    <row r="31" spans="1:10" ht="12" customHeight="1" x14ac:dyDescent="0.25">
      <c r="A31" s="107" t="s">
        <v>910</v>
      </c>
      <c r="B31" s="6" t="s">
        <v>911</v>
      </c>
      <c r="C31" s="62">
        <v>8270</v>
      </c>
      <c r="D31" s="38">
        <f t="shared" si="0"/>
        <v>8270</v>
      </c>
      <c r="E31" s="58"/>
      <c r="F31" s="103"/>
      <c r="G31" s="79"/>
      <c r="I31" s="59"/>
      <c r="J31" s="59"/>
    </row>
    <row r="32" spans="1:10" ht="12" customHeight="1" x14ac:dyDescent="0.25">
      <c r="A32" s="107" t="s">
        <v>912</v>
      </c>
      <c r="B32" s="6" t="s">
        <v>913</v>
      </c>
      <c r="C32" s="62">
        <v>10870</v>
      </c>
      <c r="D32" s="38">
        <f t="shared" si="0"/>
        <v>10870</v>
      </c>
      <c r="E32" s="58"/>
      <c r="F32" s="103"/>
      <c r="G32" s="79"/>
      <c r="I32" s="59"/>
      <c r="J32" s="59"/>
    </row>
    <row r="33" spans="1:10" ht="12" customHeight="1" x14ac:dyDescent="0.25">
      <c r="A33" s="107" t="s">
        <v>914</v>
      </c>
      <c r="B33" s="6" t="s">
        <v>915</v>
      </c>
      <c r="C33" s="62">
        <v>16600</v>
      </c>
      <c r="D33" s="38">
        <f t="shared" si="0"/>
        <v>16600</v>
      </c>
      <c r="E33" s="58"/>
      <c r="F33" s="103"/>
      <c r="G33" s="79"/>
      <c r="I33" s="59"/>
      <c r="J33" s="59"/>
    </row>
    <row r="34" spans="1:10" ht="12" customHeight="1" x14ac:dyDescent="0.25">
      <c r="A34" s="107" t="s">
        <v>916</v>
      </c>
      <c r="B34" s="6" t="s">
        <v>917</v>
      </c>
      <c r="C34" s="62">
        <v>19330</v>
      </c>
      <c r="D34" s="38">
        <f t="shared" si="0"/>
        <v>19330</v>
      </c>
      <c r="E34" s="58"/>
      <c r="F34" s="103"/>
      <c r="G34" s="79"/>
      <c r="I34" s="59"/>
      <c r="J34" s="59"/>
    </row>
    <row r="35" spans="1:10" ht="12" customHeight="1" x14ac:dyDescent="0.25">
      <c r="A35" s="107"/>
      <c r="B35" s="6"/>
      <c r="C35" s="62"/>
      <c r="D35" s="38"/>
      <c r="E35" s="58"/>
      <c r="F35" s="103"/>
      <c r="G35" s="79"/>
      <c r="I35" s="59"/>
      <c r="J35" s="59"/>
    </row>
    <row r="36" spans="1:10" ht="12" customHeight="1" x14ac:dyDescent="0.25">
      <c r="A36" s="108" t="s">
        <v>918</v>
      </c>
      <c r="B36" s="6"/>
      <c r="C36" s="62"/>
      <c r="D36" s="38"/>
      <c r="E36" s="58"/>
      <c r="F36" s="103"/>
      <c r="G36" s="79"/>
      <c r="I36" s="59"/>
      <c r="J36" s="59"/>
    </row>
    <row r="37" spans="1:10" ht="12" customHeight="1" x14ac:dyDescent="0.25">
      <c r="A37" s="107" t="s">
        <v>919</v>
      </c>
      <c r="B37" s="6" t="s">
        <v>920</v>
      </c>
      <c r="C37" s="62">
        <v>16730</v>
      </c>
      <c r="D37" s="38">
        <f t="shared" si="0"/>
        <v>16730</v>
      </c>
      <c r="E37" s="58"/>
      <c r="F37" s="103"/>
      <c r="G37" s="79"/>
      <c r="I37" s="59"/>
      <c r="J37" s="59"/>
    </row>
    <row r="38" spans="1:10" ht="12" customHeight="1" x14ac:dyDescent="0.25">
      <c r="A38" s="107" t="s">
        <v>921</v>
      </c>
      <c r="B38" s="6" t="s">
        <v>922</v>
      </c>
      <c r="C38" s="62">
        <v>20250</v>
      </c>
      <c r="D38" s="38">
        <f t="shared" si="0"/>
        <v>20250</v>
      </c>
      <c r="E38" s="58"/>
      <c r="F38" s="103"/>
      <c r="G38" s="79"/>
      <c r="I38" s="59"/>
      <c r="J38" s="59"/>
    </row>
    <row r="39" spans="1:10" ht="12" customHeight="1" x14ac:dyDescent="0.25">
      <c r="A39" s="107"/>
      <c r="B39" s="6"/>
      <c r="C39" s="62"/>
      <c r="D39" s="38"/>
      <c r="E39" s="58"/>
      <c r="F39" s="103"/>
      <c r="G39" s="79"/>
      <c r="I39" s="59"/>
      <c r="J39" s="59"/>
    </row>
    <row r="40" spans="1:10" ht="12" customHeight="1" x14ac:dyDescent="0.25">
      <c r="A40" s="108" t="s">
        <v>923</v>
      </c>
      <c r="B40" s="6"/>
      <c r="C40" s="62"/>
      <c r="D40" s="38"/>
      <c r="E40" s="58"/>
      <c r="F40" s="103"/>
      <c r="G40" s="79"/>
      <c r="I40" s="59"/>
      <c r="J40" s="59"/>
    </row>
    <row r="41" spans="1:10" ht="12" customHeight="1" x14ac:dyDescent="0.25">
      <c r="A41" s="107" t="s">
        <v>924</v>
      </c>
      <c r="B41" s="6" t="s">
        <v>925</v>
      </c>
      <c r="C41" s="62">
        <v>40100</v>
      </c>
      <c r="D41" s="38">
        <f t="shared" si="0"/>
        <v>40100</v>
      </c>
      <c r="E41" s="58"/>
      <c r="F41" s="103"/>
      <c r="G41" s="79"/>
      <c r="I41" s="59"/>
      <c r="J41" s="59"/>
    </row>
    <row r="42" spans="1:10" ht="12" customHeight="1" x14ac:dyDescent="0.25">
      <c r="A42" s="107" t="s">
        <v>926</v>
      </c>
      <c r="B42" s="6" t="s">
        <v>927</v>
      </c>
      <c r="C42" s="62">
        <v>42850</v>
      </c>
      <c r="D42" s="38">
        <f t="shared" si="0"/>
        <v>42850</v>
      </c>
      <c r="E42" s="58"/>
      <c r="F42" s="103"/>
      <c r="G42" s="79"/>
      <c r="I42" s="59"/>
      <c r="J42" s="59"/>
    </row>
    <row r="43" spans="1:10" x14ac:dyDescent="0.25">
      <c r="A43" s="58"/>
      <c r="B43" s="58"/>
      <c r="C43" s="103"/>
      <c r="D43" s="38"/>
      <c r="E43" s="58"/>
      <c r="F43" s="103"/>
      <c r="G43" s="79"/>
      <c r="I43" s="59"/>
      <c r="J43" s="59"/>
    </row>
    <row r="44" spans="1:10" x14ac:dyDescent="0.25">
      <c r="A44" s="58"/>
      <c r="B44" s="58"/>
      <c r="C44" s="103"/>
      <c r="D44" s="38"/>
      <c r="E44" s="58"/>
      <c r="F44" s="103"/>
      <c r="G44" s="79"/>
      <c r="I44" s="59"/>
      <c r="J44" s="59"/>
    </row>
    <row r="45" spans="1:10" x14ac:dyDescent="0.25">
      <c r="A45" s="58"/>
      <c r="B45" s="58"/>
      <c r="C45" s="103"/>
      <c r="D45" s="38"/>
      <c r="E45" s="58"/>
      <c r="F45" s="103"/>
      <c r="G45" s="79"/>
      <c r="I45" s="59"/>
      <c r="J45" s="59"/>
    </row>
    <row r="46" spans="1:10" x14ac:dyDescent="0.25">
      <c r="A46" s="58"/>
      <c r="B46" s="58"/>
      <c r="C46" s="103"/>
      <c r="D46" s="38"/>
      <c r="E46" s="58"/>
      <c r="F46" s="103"/>
      <c r="G46" s="79"/>
      <c r="I46" s="59"/>
      <c r="J46" s="59"/>
    </row>
    <row r="47" spans="1:10" x14ac:dyDescent="0.25">
      <c r="A47" s="58"/>
      <c r="B47" s="58"/>
      <c r="C47" s="103"/>
      <c r="D47" s="38"/>
      <c r="E47" s="58"/>
      <c r="F47" s="103"/>
      <c r="G47" s="79"/>
      <c r="I47" s="59"/>
      <c r="J47" s="59"/>
    </row>
    <row r="48" spans="1:10" x14ac:dyDescent="0.25">
      <c r="A48" s="58"/>
      <c r="B48" s="58"/>
      <c r="C48" s="103"/>
      <c r="D48" s="38"/>
      <c r="E48" s="58"/>
      <c r="F48" s="103"/>
      <c r="G48" s="79"/>
      <c r="I48" s="59"/>
      <c r="J48" s="59"/>
    </row>
    <row r="49" spans="1:10" x14ac:dyDescent="0.25">
      <c r="A49" s="58"/>
      <c r="B49" s="58"/>
      <c r="C49" s="103"/>
      <c r="D49" s="38"/>
      <c r="E49" s="58"/>
      <c r="F49" s="103"/>
      <c r="G49" s="79"/>
      <c r="I49" s="59"/>
      <c r="J49" s="59"/>
    </row>
    <row r="50" spans="1:10" x14ac:dyDescent="0.25">
      <c r="A50" s="58"/>
      <c r="B50" s="58"/>
      <c r="C50" s="103"/>
      <c r="D50" s="38"/>
      <c r="E50" s="58"/>
      <c r="F50" s="103"/>
      <c r="G50" s="79"/>
      <c r="I50" s="59"/>
      <c r="J50" s="59"/>
    </row>
    <row r="51" spans="1:10" x14ac:dyDescent="0.25">
      <c r="A51" s="58"/>
      <c r="B51" s="58"/>
      <c r="C51" s="103"/>
      <c r="D51" s="38"/>
      <c r="E51" s="58"/>
      <c r="F51" s="103"/>
      <c r="G51" s="79"/>
      <c r="I51" s="59"/>
      <c r="J51" s="59"/>
    </row>
    <row r="52" spans="1:10" x14ac:dyDescent="0.25">
      <c r="A52" s="58"/>
      <c r="B52" s="58"/>
      <c r="C52" s="103"/>
      <c r="D52" s="38"/>
      <c r="E52" s="58"/>
      <c r="F52" s="103"/>
      <c r="G52" s="79"/>
      <c r="I52" s="59"/>
      <c r="J52" s="59"/>
    </row>
    <row r="53" spans="1:10" x14ac:dyDescent="0.25">
      <c r="A53" s="58"/>
      <c r="B53" s="58"/>
      <c r="C53" s="103"/>
      <c r="D53" s="38"/>
      <c r="E53" s="58"/>
      <c r="F53" s="103"/>
      <c r="G53" s="79"/>
      <c r="I53" s="59"/>
      <c r="J53" s="59"/>
    </row>
    <row r="54" spans="1:10" x14ac:dyDescent="0.25">
      <c r="A54" s="58"/>
      <c r="B54" s="58"/>
      <c r="C54" s="103"/>
      <c r="D54" s="38"/>
      <c r="E54" s="58"/>
      <c r="F54" s="103"/>
      <c r="G54" s="79"/>
      <c r="I54" s="59"/>
      <c r="J54" s="59"/>
    </row>
    <row r="55" spans="1:10" x14ac:dyDescent="0.25">
      <c r="A55" s="58"/>
      <c r="B55" s="58"/>
      <c r="C55" s="103"/>
      <c r="D55" s="38"/>
      <c r="E55" s="58"/>
      <c r="F55" s="103"/>
      <c r="G55" s="79"/>
      <c r="I55" s="59"/>
      <c r="J55" s="59"/>
    </row>
    <row r="56" spans="1:10" x14ac:dyDescent="0.25">
      <c r="A56" s="58"/>
      <c r="B56" s="58"/>
      <c r="C56" s="103"/>
      <c r="D56" s="38"/>
      <c r="E56" s="58"/>
      <c r="F56" s="103"/>
      <c r="G56" s="79"/>
      <c r="I56" s="59"/>
      <c r="J56" s="59"/>
    </row>
    <row r="57" spans="1:10" x14ac:dyDescent="0.25">
      <c r="A57" s="58"/>
      <c r="B57" s="58"/>
      <c r="C57" s="103"/>
      <c r="D57" s="38"/>
      <c r="E57" s="58"/>
      <c r="F57" s="103"/>
      <c r="G57" s="79"/>
      <c r="I57" s="59"/>
      <c r="J57" s="59"/>
    </row>
    <row r="58" spans="1:10" x14ac:dyDescent="0.25">
      <c r="A58" s="58"/>
      <c r="B58" s="58"/>
      <c r="C58" s="103"/>
      <c r="D58" s="38"/>
      <c r="E58" s="58"/>
      <c r="F58" s="103"/>
      <c r="G58" s="79"/>
      <c r="I58" s="59"/>
      <c r="J58" s="59"/>
    </row>
    <row r="59" spans="1:10" x14ac:dyDescent="0.25">
      <c r="A59" s="58"/>
      <c r="B59" s="58"/>
      <c r="C59" s="103"/>
      <c r="D59" s="38"/>
      <c r="E59" s="58"/>
      <c r="F59" s="103"/>
      <c r="G59" s="79"/>
      <c r="I59" s="59"/>
      <c r="J59" s="59"/>
    </row>
    <row r="60" spans="1:10" x14ac:dyDescent="0.25">
      <c r="A60" s="58"/>
      <c r="B60" s="58"/>
      <c r="C60" s="103"/>
      <c r="D60" s="38"/>
      <c r="E60" s="58"/>
      <c r="F60" s="103"/>
      <c r="G60" s="79"/>
      <c r="I60" s="59"/>
      <c r="J60" s="59"/>
    </row>
    <row r="61" spans="1:10" x14ac:dyDescent="0.25">
      <c r="A61" s="58"/>
      <c r="B61" s="58"/>
      <c r="C61" s="103"/>
      <c r="D61" s="38"/>
      <c r="E61" s="58"/>
      <c r="F61" s="103"/>
      <c r="G61" s="79"/>
      <c r="I61" s="59"/>
      <c r="J61" s="59"/>
    </row>
    <row r="62" spans="1:10" x14ac:dyDescent="0.25">
      <c r="A62" s="58"/>
      <c r="B62" s="58"/>
      <c r="C62" s="103"/>
      <c r="D62" s="38"/>
      <c r="E62" s="58"/>
      <c r="F62" s="103"/>
      <c r="G62" s="79"/>
      <c r="I62" s="59"/>
      <c r="J62" s="59"/>
    </row>
    <row r="63" spans="1:10" x14ac:dyDescent="0.25">
      <c r="A63" s="58"/>
      <c r="B63" s="58"/>
      <c r="C63" s="103"/>
      <c r="D63" s="38"/>
      <c r="E63" s="58"/>
      <c r="F63" s="103"/>
      <c r="G63" s="79"/>
      <c r="I63" s="59"/>
      <c r="J63" s="59"/>
    </row>
    <row r="64" spans="1:10" x14ac:dyDescent="0.25">
      <c r="A64" s="58"/>
      <c r="B64" s="58"/>
      <c r="C64" s="103"/>
      <c r="D64" s="38"/>
      <c r="E64" s="58"/>
      <c r="F64" s="103"/>
      <c r="G64" s="79"/>
      <c r="I64" s="59"/>
      <c r="J64" s="59"/>
    </row>
    <row r="65" spans="1:10" x14ac:dyDescent="0.25">
      <c r="A65" s="58"/>
      <c r="B65" s="58"/>
      <c r="C65" s="103"/>
      <c r="D65" s="38"/>
      <c r="E65" s="58"/>
      <c r="F65" s="103"/>
      <c r="G65" s="79"/>
      <c r="I65" s="59"/>
      <c r="J65" s="59"/>
    </row>
    <row r="66" spans="1:10" x14ac:dyDescent="0.25">
      <c r="A66" s="58"/>
      <c r="B66" s="58"/>
      <c r="C66" s="103"/>
      <c r="D66" s="38"/>
      <c r="E66" s="58"/>
      <c r="F66" s="103"/>
      <c r="G66" s="79"/>
      <c r="I66" s="59"/>
      <c r="J66" s="59"/>
    </row>
    <row r="67" spans="1:10" x14ac:dyDescent="0.25">
      <c r="A67" s="58"/>
      <c r="B67" s="58"/>
      <c r="C67" s="103"/>
      <c r="D67" s="38"/>
      <c r="E67" s="58"/>
      <c r="F67" s="103"/>
      <c r="G67" s="79"/>
      <c r="I67" s="59"/>
      <c r="J67" s="59"/>
    </row>
    <row r="68" spans="1:10" x14ac:dyDescent="0.25">
      <c r="A68" s="58"/>
      <c r="B68" s="58"/>
      <c r="C68" s="103"/>
      <c r="D68" s="38"/>
      <c r="E68" s="58"/>
      <c r="F68" s="103"/>
      <c r="G68" s="79"/>
      <c r="I68" s="59"/>
      <c r="J68" s="59"/>
    </row>
    <row r="69" spans="1:10" x14ac:dyDescent="0.25">
      <c r="A69" s="58"/>
      <c r="B69" s="58"/>
      <c r="C69" s="103"/>
      <c r="D69" s="38"/>
      <c r="E69" s="58"/>
      <c r="F69" s="103"/>
      <c r="G69" s="79"/>
      <c r="I69" s="59"/>
      <c r="J69" s="59"/>
    </row>
    <row r="70" spans="1:10" x14ac:dyDescent="0.25">
      <c r="A70" s="58"/>
      <c r="B70" s="58"/>
      <c r="C70" s="103"/>
      <c r="D70" s="38"/>
      <c r="E70" s="58"/>
      <c r="F70" s="103"/>
      <c r="G70" s="79"/>
      <c r="I70" s="59"/>
      <c r="J70" s="59"/>
    </row>
    <row r="71" spans="1:10" x14ac:dyDescent="0.25">
      <c r="A71" s="58"/>
      <c r="B71" s="58"/>
      <c r="C71" s="103"/>
      <c r="D71" s="38"/>
      <c r="E71" s="58"/>
      <c r="F71" s="103"/>
      <c r="G71" s="79"/>
      <c r="I71" s="59"/>
      <c r="J71" s="59"/>
    </row>
    <row r="72" spans="1:10" x14ac:dyDescent="0.25">
      <c r="A72" s="58"/>
      <c r="B72" s="58"/>
      <c r="C72" s="103"/>
      <c r="D72" s="38"/>
      <c r="E72" s="58"/>
      <c r="F72" s="103"/>
      <c r="G72" s="79"/>
      <c r="I72" s="59"/>
      <c r="J72" s="59"/>
    </row>
    <row r="73" spans="1:10" x14ac:dyDescent="0.25">
      <c r="A73" s="58"/>
      <c r="B73" s="58"/>
      <c r="C73" s="103"/>
      <c r="D73" s="38"/>
      <c r="E73" s="58"/>
      <c r="F73" s="103"/>
      <c r="G73" s="79"/>
      <c r="I73" s="59"/>
      <c r="J73" s="59"/>
    </row>
    <row r="74" spans="1:10" x14ac:dyDescent="0.25">
      <c r="A74" s="58"/>
      <c r="B74" s="58"/>
      <c r="C74" s="103"/>
      <c r="D74" s="38"/>
      <c r="E74" s="58"/>
      <c r="F74" s="103"/>
      <c r="G74" s="79"/>
      <c r="I74" s="59"/>
      <c r="J74" s="59"/>
    </row>
    <row r="75" spans="1:10" x14ac:dyDescent="0.25">
      <c r="A75" s="58"/>
      <c r="B75" s="58"/>
      <c r="C75" s="103"/>
      <c r="D75" s="38"/>
      <c r="E75" s="58"/>
      <c r="F75" s="103"/>
      <c r="G75" s="79"/>
      <c r="I75" s="59"/>
      <c r="J75" s="59"/>
    </row>
    <row r="76" spans="1:10" x14ac:dyDescent="0.25">
      <c r="A76" s="58"/>
      <c r="B76" s="58"/>
      <c r="C76" s="103"/>
      <c r="D76" s="38"/>
      <c r="E76" s="58"/>
      <c r="F76" s="103"/>
      <c r="G76" s="79"/>
      <c r="I76" s="59"/>
      <c r="J76" s="59"/>
    </row>
    <row r="77" spans="1:10" x14ac:dyDescent="0.25">
      <c r="A77" s="58"/>
      <c r="B77" s="58"/>
      <c r="C77" s="103"/>
      <c r="D77" s="38"/>
      <c r="E77" s="58"/>
      <c r="F77" s="103"/>
      <c r="G77" s="79"/>
      <c r="I77" s="59"/>
      <c r="J77" s="59"/>
    </row>
    <row r="78" spans="1:10" x14ac:dyDescent="0.25">
      <c r="A78" s="58"/>
      <c r="B78" s="58"/>
      <c r="C78" s="103"/>
      <c r="D78" s="38"/>
      <c r="E78" s="58"/>
      <c r="F78" s="103"/>
      <c r="G78" s="79"/>
      <c r="I78" s="59"/>
      <c r="J78" s="59"/>
    </row>
    <row r="79" spans="1:10" x14ac:dyDescent="0.25">
      <c r="A79" s="58"/>
      <c r="B79" s="58"/>
      <c r="C79" s="103"/>
      <c r="D79" s="38"/>
      <c r="E79" s="58"/>
      <c r="F79" s="103"/>
      <c r="G79" s="79"/>
      <c r="I79" s="59"/>
      <c r="J79" s="59"/>
    </row>
    <row r="80" spans="1:10" x14ac:dyDescent="0.25">
      <c r="A80" s="58"/>
      <c r="B80" s="58"/>
      <c r="C80" s="103"/>
      <c r="D80" s="38"/>
      <c r="E80" s="58"/>
      <c r="F80" s="103"/>
      <c r="G80" s="79"/>
      <c r="I80" s="59"/>
      <c r="J80" s="59"/>
    </row>
    <row r="81" spans="1:10" x14ac:dyDescent="0.25">
      <c r="A81" s="58"/>
      <c r="B81" s="58"/>
      <c r="C81" s="103"/>
      <c r="D81" s="38"/>
      <c r="E81" s="58"/>
      <c r="F81" s="103"/>
      <c r="G81" s="79"/>
      <c r="I81" s="59"/>
      <c r="J81" s="59"/>
    </row>
    <row r="82" spans="1:10" x14ac:dyDescent="0.25">
      <c r="A82" s="58"/>
      <c r="B82" s="65"/>
      <c r="C82" s="103"/>
      <c r="D82" s="38"/>
      <c r="E82" s="58"/>
      <c r="F82" s="103"/>
      <c r="G82" s="79"/>
      <c r="I82" s="59"/>
      <c r="J82" s="59"/>
    </row>
    <row r="83" spans="1:10" x14ac:dyDescent="0.25">
      <c r="A83" s="58"/>
      <c r="B83" s="58"/>
      <c r="C83" s="103"/>
      <c r="D83" s="38"/>
      <c r="E83" s="58"/>
      <c r="F83" s="103"/>
      <c r="G83" s="79"/>
      <c r="I83" s="59"/>
      <c r="J83" s="59"/>
    </row>
    <row r="84" spans="1:10" x14ac:dyDescent="0.25">
      <c r="A84" s="58"/>
      <c r="B84" s="58"/>
      <c r="C84" s="103"/>
      <c r="D84" s="38"/>
      <c r="E84" s="58"/>
      <c r="F84" s="103"/>
      <c r="G84" s="79"/>
      <c r="I84" s="59"/>
      <c r="J84" s="59"/>
    </row>
    <row r="85" spans="1:10" x14ac:dyDescent="0.25">
      <c r="A85" s="58"/>
      <c r="B85" s="58"/>
      <c r="C85" s="103"/>
      <c r="D85" s="38"/>
      <c r="E85" s="58"/>
      <c r="F85" s="103"/>
      <c r="G85" s="79"/>
      <c r="I85" s="59"/>
      <c r="J85" s="59"/>
    </row>
    <row r="86" spans="1:10" x14ac:dyDescent="0.25">
      <c r="A86" s="58"/>
      <c r="B86" s="58"/>
      <c r="C86" s="103"/>
      <c r="D86" s="38"/>
      <c r="E86" s="58"/>
      <c r="F86" s="103"/>
      <c r="G86" s="79"/>
      <c r="I86" s="59"/>
      <c r="J86" s="59"/>
    </row>
    <row r="87" spans="1:10" x14ac:dyDescent="0.25">
      <c r="A87" s="58"/>
      <c r="B87" s="58"/>
      <c r="C87" s="103"/>
      <c r="D87" s="38"/>
      <c r="E87" s="58"/>
      <c r="F87" s="103"/>
      <c r="G87" s="79"/>
      <c r="I87" s="59"/>
      <c r="J87" s="59"/>
    </row>
    <row r="88" spans="1:10" x14ac:dyDescent="0.25">
      <c r="A88" s="58"/>
      <c r="B88" s="58"/>
      <c r="C88" s="103"/>
      <c r="D88" s="38"/>
      <c r="E88" s="58"/>
      <c r="F88" s="103"/>
      <c r="G88" s="79"/>
      <c r="I88" s="59"/>
      <c r="J88" s="59"/>
    </row>
    <row r="89" spans="1:10" x14ac:dyDescent="0.25">
      <c r="A89" s="58"/>
      <c r="B89" s="58"/>
      <c r="C89" s="103"/>
      <c r="D89" s="38"/>
      <c r="E89" s="58"/>
      <c r="F89" s="103"/>
      <c r="G89" s="79"/>
      <c r="I89" s="59"/>
      <c r="J89" s="59"/>
    </row>
    <row r="90" spans="1:10" x14ac:dyDescent="0.25">
      <c r="A90" s="58"/>
      <c r="B90" s="58"/>
      <c r="C90" s="103"/>
      <c r="D90" s="38"/>
      <c r="E90" s="58"/>
      <c r="F90" s="103"/>
      <c r="G90" s="79"/>
      <c r="I90" s="59"/>
      <c r="J90" s="59"/>
    </row>
    <row r="91" spans="1:10" x14ac:dyDescent="0.25">
      <c r="A91" s="58"/>
      <c r="B91" s="58"/>
      <c r="C91" s="103"/>
      <c r="D91" s="38"/>
      <c r="E91" s="58"/>
      <c r="F91" s="103"/>
      <c r="G91" s="79"/>
      <c r="I91" s="59"/>
      <c r="J91" s="59"/>
    </row>
    <row r="92" spans="1:10" x14ac:dyDescent="0.25">
      <c r="A92" s="58"/>
      <c r="B92" s="58"/>
      <c r="C92" s="103"/>
      <c r="D92" s="38"/>
      <c r="E92" s="58"/>
      <c r="F92" s="103"/>
      <c r="G92" s="79"/>
      <c r="I92" s="59"/>
      <c r="J92" s="59"/>
    </row>
    <row r="93" spans="1:10" x14ac:dyDescent="0.25">
      <c r="A93" s="58"/>
      <c r="B93" s="58"/>
      <c r="C93" s="103"/>
      <c r="D93" s="38"/>
      <c r="E93" s="58"/>
      <c r="F93" s="103"/>
      <c r="G93" s="79"/>
      <c r="I93" s="59"/>
      <c r="J93" s="59"/>
    </row>
    <row r="94" spans="1:10" x14ac:dyDescent="0.25">
      <c r="A94" s="58"/>
      <c r="B94" s="58"/>
      <c r="C94" s="103"/>
      <c r="D94" s="38"/>
      <c r="E94" s="58"/>
      <c r="F94" s="103"/>
      <c r="G94" s="79"/>
      <c r="I94" s="59"/>
      <c r="J94" s="59"/>
    </row>
    <row r="95" spans="1:10" x14ac:dyDescent="0.25">
      <c r="A95" s="58"/>
      <c r="B95" s="58"/>
      <c r="C95" s="103"/>
      <c r="D95" s="38"/>
      <c r="E95" s="58"/>
      <c r="F95" s="103"/>
      <c r="G95" s="79"/>
      <c r="I95" s="59"/>
      <c r="J95" s="59"/>
    </row>
    <row r="96" spans="1:10" x14ac:dyDescent="0.25">
      <c r="A96" s="58"/>
      <c r="B96" s="58"/>
      <c r="C96" s="103"/>
      <c r="D96" s="38"/>
      <c r="E96" s="58"/>
      <c r="F96" s="103"/>
      <c r="G96" s="79"/>
      <c r="I96" s="59"/>
      <c r="J96" s="59"/>
    </row>
    <row r="97" spans="1:10" x14ac:dyDescent="0.25">
      <c r="A97" s="58"/>
      <c r="B97" s="58"/>
      <c r="C97" s="103"/>
      <c r="D97" s="38"/>
      <c r="E97" s="58"/>
      <c r="F97" s="103"/>
      <c r="G97" s="79"/>
      <c r="I97" s="59"/>
      <c r="J97" s="59"/>
    </row>
    <row r="98" spans="1:10" x14ac:dyDescent="0.25">
      <c r="A98" s="58"/>
      <c r="B98" s="58"/>
      <c r="C98" s="103"/>
      <c r="D98" s="38"/>
      <c r="E98" s="58"/>
      <c r="F98" s="103"/>
      <c r="G98" s="79"/>
      <c r="I98" s="59"/>
      <c r="J98" s="59"/>
    </row>
    <row r="99" spans="1:10" x14ac:dyDescent="0.25">
      <c r="A99" s="58"/>
      <c r="B99" s="58"/>
      <c r="C99" s="103"/>
      <c r="D99" s="38"/>
      <c r="E99" s="58"/>
      <c r="F99" s="103"/>
      <c r="G99" s="79"/>
      <c r="I99" s="59"/>
      <c r="J99" s="59"/>
    </row>
    <row r="100" spans="1:10" x14ac:dyDescent="0.25">
      <c r="A100" s="58"/>
      <c r="B100" s="58"/>
      <c r="C100" s="103"/>
      <c r="D100" s="38"/>
      <c r="E100" s="58"/>
      <c r="F100" s="103"/>
      <c r="G100" s="79"/>
      <c r="I100" s="59"/>
      <c r="J100" s="59"/>
    </row>
    <row r="101" spans="1:10" x14ac:dyDescent="0.25">
      <c r="A101" s="58"/>
      <c r="B101" s="58"/>
      <c r="C101" s="103"/>
      <c r="D101" s="38"/>
      <c r="E101" s="58"/>
      <c r="F101" s="103"/>
      <c r="G101" s="79"/>
      <c r="I101" s="59"/>
      <c r="J101" s="59"/>
    </row>
    <row r="102" spans="1:10" x14ac:dyDescent="0.25">
      <c r="A102" s="58"/>
      <c r="B102" s="58"/>
      <c r="C102" s="103"/>
      <c r="D102" s="38"/>
      <c r="E102" s="58"/>
      <c r="F102" s="103"/>
      <c r="G102" s="79"/>
      <c r="I102" s="59"/>
      <c r="J102" s="59"/>
    </row>
    <row r="103" spans="1:10" x14ac:dyDescent="0.25">
      <c r="A103" s="58"/>
      <c r="B103" s="58"/>
      <c r="C103" s="103"/>
      <c r="D103" s="38"/>
      <c r="E103" s="58"/>
      <c r="F103" s="103"/>
      <c r="G103" s="79"/>
      <c r="I103" s="59"/>
      <c r="J103" s="59"/>
    </row>
    <row r="104" spans="1:10" x14ac:dyDescent="0.25">
      <c r="A104" s="58"/>
      <c r="B104" s="58"/>
      <c r="C104" s="103"/>
      <c r="D104" s="38"/>
      <c r="E104" s="58"/>
      <c r="F104" s="103"/>
      <c r="G104" s="79"/>
      <c r="I104" s="59"/>
      <c r="J104" s="59"/>
    </row>
    <row r="105" spans="1:10" x14ac:dyDescent="0.25">
      <c r="A105" s="58"/>
      <c r="B105" s="58"/>
      <c r="C105" s="103"/>
      <c r="D105" s="38"/>
      <c r="E105" s="58"/>
      <c r="F105" s="103"/>
      <c r="G105" s="79"/>
      <c r="I105" s="59"/>
      <c r="J105" s="59"/>
    </row>
    <row r="106" spans="1:10" x14ac:dyDescent="0.25">
      <c r="A106" s="58"/>
      <c r="B106" s="58"/>
      <c r="C106" s="103"/>
      <c r="D106" s="38"/>
      <c r="E106" s="58"/>
      <c r="F106" s="103"/>
      <c r="G106" s="79"/>
      <c r="I106" s="59"/>
      <c r="J106" s="59"/>
    </row>
    <row r="107" spans="1:10" x14ac:dyDescent="0.25">
      <c r="A107" s="58"/>
      <c r="B107" s="58"/>
      <c r="C107" s="103"/>
      <c r="D107" s="38"/>
      <c r="E107" s="58"/>
      <c r="F107" s="103"/>
      <c r="G107" s="79"/>
      <c r="I107" s="59"/>
      <c r="J107" s="59"/>
    </row>
    <row r="108" spans="1:10" x14ac:dyDescent="0.25">
      <c r="A108" s="58"/>
      <c r="B108" s="58"/>
      <c r="C108" s="103"/>
      <c r="D108" s="38"/>
      <c r="E108" s="58"/>
      <c r="F108" s="103"/>
      <c r="G108" s="79"/>
      <c r="I108" s="59"/>
      <c r="J108" s="59"/>
    </row>
    <row r="109" spans="1:10" x14ac:dyDescent="0.25">
      <c r="A109" s="58"/>
      <c r="B109" s="58"/>
      <c r="C109" s="103"/>
      <c r="D109" s="38"/>
      <c r="E109" s="58"/>
      <c r="F109" s="103"/>
      <c r="G109" s="79"/>
      <c r="I109" s="59"/>
      <c r="J109" s="59"/>
    </row>
    <row r="110" spans="1:10" x14ac:dyDescent="0.25">
      <c r="A110" s="58"/>
      <c r="B110" s="58"/>
      <c r="C110" s="103"/>
      <c r="D110" s="38"/>
      <c r="E110" s="58"/>
      <c r="F110" s="103"/>
      <c r="G110" s="79"/>
      <c r="I110" s="59"/>
      <c r="J110" s="59"/>
    </row>
    <row r="111" spans="1:10" x14ac:dyDescent="0.25">
      <c r="A111" s="58"/>
      <c r="B111" s="58"/>
      <c r="C111" s="103"/>
      <c r="D111" s="38"/>
      <c r="E111" s="58"/>
      <c r="F111" s="103"/>
      <c r="G111" s="79"/>
      <c r="I111" s="59"/>
      <c r="J111" s="59"/>
    </row>
    <row r="112" spans="1:10" x14ac:dyDescent="0.25">
      <c r="A112" s="58"/>
      <c r="B112" s="58"/>
      <c r="C112" s="103"/>
      <c r="D112" s="38"/>
      <c r="E112" s="58"/>
      <c r="F112" s="103"/>
      <c r="G112" s="79"/>
      <c r="I112" s="59"/>
      <c r="J112" s="59"/>
    </row>
    <row r="113" spans="1:10" x14ac:dyDescent="0.25">
      <c r="A113" s="58"/>
      <c r="B113" s="58"/>
      <c r="C113" s="103"/>
      <c r="D113" s="38"/>
      <c r="E113" s="58"/>
      <c r="F113" s="103"/>
      <c r="G113" s="79"/>
      <c r="I113" s="59"/>
      <c r="J113" s="59"/>
    </row>
    <row r="114" spans="1:10" x14ac:dyDescent="0.25">
      <c r="A114" s="58"/>
      <c r="B114" s="58"/>
      <c r="C114" s="103"/>
      <c r="D114" s="38"/>
      <c r="E114" s="58"/>
      <c r="F114" s="103"/>
      <c r="G114" s="79"/>
      <c r="I114" s="59"/>
      <c r="J114" s="59"/>
    </row>
    <row r="115" spans="1:10" x14ac:dyDescent="0.25">
      <c r="A115" s="58"/>
      <c r="B115" s="58"/>
      <c r="C115" s="103"/>
      <c r="D115" s="38"/>
      <c r="E115" s="58"/>
      <c r="F115" s="103"/>
      <c r="G115" s="79"/>
      <c r="I115" s="59"/>
      <c r="J115" s="59"/>
    </row>
    <row r="116" spans="1:10" x14ac:dyDescent="0.25">
      <c r="A116" s="58"/>
      <c r="B116" s="58"/>
      <c r="C116" s="103"/>
      <c r="D116" s="38"/>
      <c r="E116" s="58"/>
      <c r="F116" s="103"/>
      <c r="G116" s="79"/>
      <c r="I116" s="59"/>
      <c r="J116" s="59"/>
    </row>
    <row r="117" spans="1:10" x14ac:dyDescent="0.25">
      <c r="A117" s="58"/>
      <c r="B117" s="58"/>
      <c r="C117" s="103"/>
      <c r="D117" s="38"/>
      <c r="E117" s="58"/>
      <c r="F117" s="103"/>
      <c r="G117" s="79"/>
      <c r="I117" s="59"/>
      <c r="J117" s="59"/>
    </row>
    <row r="118" spans="1:10" x14ac:dyDescent="0.25">
      <c r="A118" s="58"/>
      <c r="B118" s="58"/>
      <c r="C118" s="103"/>
      <c r="D118" s="38"/>
      <c r="E118" s="58"/>
      <c r="F118" s="105"/>
      <c r="G118" s="79"/>
      <c r="I118" s="59"/>
      <c r="J118" s="59"/>
    </row>
    <row r="119" spans="1:10" x14ac:dyDescent="0.25">
      <c r="A119" s="58"/>
      <c r="B119" s="58"/>
      <c r="C119" s="103"/>
      <c r="D119" s="38"/>
      <c r="E119" s="58"/>
      <c r="F119" s="105"/>
      <c r="G119" s="79"/>
      <c r="I119" s="59"/>
      <c r="J119" s="59"/>
    </row>
    <row r="120" spans="1:10" x14ac:dyDescent="0.25">
      <c r="A120" s="58"/>
      <c r="B120" s="58"/>
      <c r="C120" s="103"/>
      <c r="D120" s="38"/>
      <c r="E120" s="58"/>
      <c r="F120" s="105"/>
      <c r="G120" s="79"/>
      <c r="I120" s="59"/>
      <c r="J120" s="59"/>
    </row>
    <row r="121" spans="1:10" x14ac:dyDescent="0.25">
      <c r="A121" s="58"/>
      <c r="B121" s="58"/>
      <c r="C121" s="103"/>
      <c r="D121" s="38"/>
      <c r="E121" s="58"/>
      <c r="F121" s="105"/>
      <c r="G121" s="79"/>
      <c r="I121" s="59"/>
      <c r="J121" s="59"/>
    </row>
    <row r="122" spans="1:10" x14ac:dyDescent="0.25">
      <c r="A122" s="58"/>
      <c r="B122" s="58"/>
      <c r="C122" s="103"/>
      <c r="D122" s="38"/>
      <c r="E122" s="58"/>
      <c r="F122" s="105"/>
      <c r="G122" s="79"/>
      <c r="I122" s="59"/>
      <c r="J122" s="59"/>
    </row>
    <row r="123" spans="1:10" x14ac:dyDescent="0.25">
      <c r="A123" s="58"/>
      <c r="B123" s="58"/>
      <c r="C123" s="103"/>
      <c r="D123" s="38"/>
      <c r="E123" s="58"/>
      <c r="F123" s="105"/>
      <c r="G123" s="79"/>
      <c r="I123" s="59"/>
      <c r="J123" s="59"/>
    </row>
    <row r="124" spans="1:10" x14ac:dyDescent="0.25">
      <c r="A124" s="58"/>
      <c r="B124" s="58"/>
      <c r="C124" s="103"/>
      <c r="D124" s="38"/>
      <c r="E124" s="58"/>
      <c r="F124" s="105"/>
      <c r="G124" s="79"/>
      <c r="I124" s="59"/>
      <c r="J124" s="59"/>
    </row>
    <row r="125" spans="1:10" x14ac:dyDescent="0.25">
      <c r="A125" s="58"/>
      <c r="B125" s="58"/>
      <c r="C125" s="103"/>
      <c r="D125" s="38"/>
      <c r="E125" s="58"/>
      <c r="F125" s="105"/>
      <c r="G125" s="79"/>
      <c r="I125" s="59"/>
      <c r="J125" s="59"/>
    </row>
    <row r="126" spans="1:10" x14ac:dyDescent="0.25">
      <c r="A126" s="58"/>
      <c r="B126" s="58"/>
      <c r="C126" s="103"/>
      <c r="D126" s="38"/>
      <c r="E126" s="58"/>
      <c r="F126" s="105"/>
      <c r="G126" s="79"/>
      <c r="I126" s="59"/>
      <c r="J126" s="59"/>
    </row>
    <row r="127" spans="1:10" x14ac:dyDescent="0.25">
      <c r="A127" s="58"/>
      <c r="B127" s="58"/>
      <c r="C127" s="103"/>
      <c r="D127" s="38"/>
      <c r="E127" s="58"/>
      <c r="F127" s="105"/>
      <c r="G127" s="79"/>
      <c r="I127" s="59"/>
      <c r="J127" s="59"/>
    </row>
    <row r="128" spans="1:10" x14ac:dyDescent="0.25">
      <c r="A128" s="58"/>
      <c r="B128" s="58"/>
      <c r="C128" s="103"/>
      <c r="D128" s="38"/>
      <c r="E128" s="58"/>
      <c r="F128" s="105"/>
      <c r="G128" s="79"/>
      <c r="I128" s="59"/>
      <c r="J128" s="59"/>
    </row>
    <row r="129" spans="1:10" x14ac:dyDescent="0.25">
      <c r="A129" s="58"/>
      <c r="B129" s="58"/>
      <c r="C129" s="103"/>
      <c r="D129" s="38"/>
      <c r="E129" s="58"/>
      <c r="F129" s="105"/>
      <c r="G129" s="79"/>
      <c r="I129" s="59"/>
      <c r="J129" s="59"/>
    </row>
    <row r="130" spans="1:10" x14ac:dyDescent="0.25">
      <c r="A130" s="58"/>
      <c r="B130" s="58"/>
      <c r="C130" s="103"/>
      <c r="D130" s="38"/>
      <c r="E130" s="58"/>
      <c r="F130" s="105"/>
      <c r="G130" s="79"/>
      <c r="I130" s="59"/>
      <c r="J130" s="59"/>
    </row>
    <row r="131" spans="1:10" x14ac:dyDescent="0.25">
      <c r="A131" s="58"/>
      <c r="B131" s="58"/>
      <c r="C131" s="103"/>
      <c r="D131" s="38"/>
      <c r="E131" s="58"/>
      <c r="F131" s="105"/>
      <c r="G131" s="79"/>
      <c r="I131" s="59"/>
      <c r="J131" s="59"/>
    </row>
    <row r="132" spans="1:10" x14ac:dyDescent="0.25">
      <c r="A132" s="58"/>
      <c r="B132" s="58"/>
      <c r="C132" s="103"/>
      <c r="D132" s="38"/>
      <c r="E132" s="58"/>
      <c r="F132" s="105"/>
      <c r="G132" s="79"/>
      <c r="I132" s="59"/>
      <c r="J132" s="59"/>
    </row>
    <row r="133" spans="1:10" x14ac:dyDescent="0.25">
      <c r="A133" s="58"/>
      <c r="B133" s="58"/>
      <c r="C133" s="103"/>
      <c r="D133" s="38"/>
      <c r="E133" s="58"/>
      <c r="F133" s="105"/>
      <c r="G133" s="79"/>
      <c r="I133" s="59"/>
      <c r="J133" s="59"/>
    </row>
    <row r="134" spans="1:10" x14ac:dyDescent="0.25">
      <c r="A134" s="58"/>
      <c r="B134" s="58"/>
      <c r="C134" s="103"/>
      <c r="D134" s="38"/>
      <c r="E134" s="58"/>
      <c r="F134" s="105"/>
      <c r="G134" s="79"/>
      <c r="I134" s="59"/>
      <c r="J134" s="59"/>
    </row>
    <row r="135" spans="1:10" x14ac:dyDescent="0.25">
      <c r="A135" s="58"/>
      <c r="B135" s="58"/>
      <c r="C135" s="103"/>
      <c r="D135" s="38"/>
      <c r="E135" s="58"/>
      <c r="F135" s="105"/>
      <c r="G135" s="79"/>
      <c r="I135" s="59"/>
      <c r="J135" s="59"/>
    </row>
    <row r="136" spans="1:10" x14ac:dyDescent="0.25">
      <c r="A136" s="37"/>
      <c r="B136" s="58"/>
      <c r="C136" s="103"/>
      <c r="D136" s="38"/>
      <c r="E136" s="58"/>
      <c r="F136" s="105"/>
      <c r="G136" s="79"/>
      <c r="I136" s="59"/>
      <c r="J136" s="59"/>
    </row>
    <row r="137" spans="1:10" x14ac:dyDescent="0.25">
      <c r="A137" s="37"/>
      <c r="B137" s="58"/>
      <c r="C137" s="103"/>
      <c r="D137" s="38"/>
      <c r="E137" s="58"/>
      <c r="F137" s="105"/>
      <c r="G137" s="79"/>
      <c r="I137" s="59"/>
      <c r="J137" s="59"/>
    </row>
    <row r="138" spans="1:10" x14ac:dyDescent="0.25">
      <c r="A138" s="37"/>
      <c r="B138" s="58"/>
      <c r="C138" s="103"/>
      <c r="D138" s="38"/>
      <c r="E138" s="58"/>
      <c r="F138" s="105"/>
      <c r="G138" s="79"/>
      <c r="I138" s="59"/>
      <c r="J138" s="59"/>
    </row>
    <row r="139" spans="1:10" x14ac:dyDescent="0.25">
      <c r="A139" s="37"/>
      <c r="B139" s="58"/>
      <c r="C139" s="103"/>
      <c r="D139" s="38"/>
      <c r="E139" s="58"/>
      <c r="F139" s="105"/>
      <c r="G139" s="79"/>
      <c r="I139" s="59"/>
      <c r="J139" s="59"/>
    </row>
    <row r="140" spans="1:10" x14ac:dyDescent="0.25">
      <c r="A140" s="37"/>
      <c r="B140" s="58"/>
      <c r="C140" s="103"/>
      <c r="D140" s="38"/>
      <c r="E140" s="58"/>
      <c r="F140" s="105"/>
      <c r="G140" s="79"/>
      <c r="I140" s="59"/>
      <c r="J140" s="59"/>
    </row>
    <row r="141" spans="1:10" x14ac:dyDescent="0.25">
      <c r="A141" s="37"/>
      <c r="B141" s="58"/>
      <c r="C141" s="103"/>
      <c r="D141" s="38"/>
      <c r="E141" s="58"/>
      <c r="F141" s="105"/>
      <c r="G141" s="79"/>
      <c r="I141" s="59"/>
      <c r="J141" s="59"/>
    </row>
    <row r="142" spans="1:10" x14ac:dyDescent="0.25">
      <c r="A142" s="37"/>
      <c r="B142" s="104"/>
      <c r="C142" s="103"/>
      <c r="D142" s="38"/>
      <c r="E142" s="58"/>
      <c r="F142" s="105"/>
      <c r="G142" s="79"/>
      <c r="I142" s="59"/>
      <c r="J142" s="59"/>
    </row>
    <row r="143" spans="1:10" x14ac:dyDescent="0.25">
      <c r="A143" s="37"/>
      <c r="B143" s="104"/>
      <c r="C143" s="103"/>
      <c r="D143" s="38"/>
      <c r="E143" s="58"/>
      <c r="F143" s="105"/>
      <c r="G143" s="79"/>
      <c r="I143" s="59"/>
      <c r="J143" s="59"/>
    </row>
    <row r="144" spans="1:10" x14ac:dyDescent="0.25">
      <c r="A144" s="58"/>
      <c r="B144" s="58"/>
      <c r="C144" s="98"/>
      <c r="D144" s="38"/>
      <c r="E144" s="58"/>
      <c r="F144" s="105"/>
      <c r="G144" s="79"/>
      <c r="I144" s="59"/>
      <c r="J144" s="59"/>
    </row>
    <row r="145" spans="1:10" x14ac:dyDescent="0.25">
      <c r="A145" s="58"/>
      <c r="B145" s="81"/>
      <c r="C145" s="98"/>
      <c r="D145" s="38"/>
      <c r="E145" s="58"/>
      <c r="F145" s="105"/>
      <c r="G145" s="79"/>
      <c r="I145" s="59"/>
      <c r="J145" s="59"/>
    </row>
    <row r="146" spans="1:10" x14ac:dyDescent="0.25">
      <c r="A146" s="58"/>
      <c r="B146" s="81"/>
      <c r="C146" s="98"/>
      <c r="D146" s="38"/>
      <c r="E146" s="58"/>
      <c r="F146" s="105"/>
      <c r="G146" s="79"/>
      <c r="I146" s="59"/>
      <c r="J146" s="59"/>
    </row>
    <row r="147" spans="1:10" x14ac:dyDescent="0.25">
      <c r="A147" s="58"/>
      <c r="B147" s="58"/>
      <c r="C147" s="103"/>
      <c r="D147" s="38"/>
      <c r="E147" s="58"/>
      <c r="F147" s="103"/>
      <c r="G147" s="79"/>
      <c r="I147" s="59"/>
      <c r="J147" s="59"/>
    </row>
    <row r="148" spans="1:10" x14ac:dyDescent="0.25">
      <c r="A148" s="58"/>
      <c r="B148" s="58"/>
      <c r="C148" s="103"/>
      <c r="D148" s="38"/>
      <c r="E148" s="58"/>
      <c r="F148" s="103"/>
      <c r="G148" s="79"/>
      <c r="I148" s="59"/>
      <c r="J148" s="59"/>
    </row>
    <row r="149" spans="1:10" x14ac:dyDescent="0.25">
      <c r="A149" s="58"/>
      <c r="B149" s="58"/>
      <c r="C149" s="103"/>
      <c r="D149" s="38"/>
      <c r="E149" s="58"/>
      <c r="F149" s="105"/>
      <c r="G149" s="79"/>
      <c r="I149" s="59"/>
      <c r="J149" s="59"/>
    </row>
    <row r="150" spans="1:10" x14ac:dyDescent="0.25">
      <c r="A150" s="58"/>
      <c r="B150" s="59"/>
      <c r="C150" s="62"/>
      <c r="D150" s="38"/>
      <c r="E150" s="59"/>
      <c r="F150" s="105"/>
      <c r="G150" s="79"/>
      <c r="I150" s="59"/>
      <c r="J150" s="59"/>
    </row>
    <row r="151" spans="1:10" x14ac:dyDescent="0.25">
      <c r="A151" s="58"/>
      <c r="B151" s="59"/>
      <c r="C151" s="62"/>
      <c r="D151" s="38"/>
      <c r="E151" s="59"/>
      <c r="F151" s="105"/>
      <c r="G151" s="79"/>
      <c r="I151" s="59"/>
      <c r="J151" s="59"/>
    </row>
    <row r="152" spans="1:10" x14ac:dyDescent="0.25">
      <c r="A152" s="58"/>
      <c r="B152" s="59"/>
      <c r="C152" s="62"/>
      <c r="D152" s="38"/>
      <c r="E152" s="59"/>
      <c r="F152" s="105"/>
      <c r="G152" s="79"/>
      <c r="I152" s="59"/>
      <c r="J152" s="59"/>
    </row>
    <row r="153" spans="1:10" x14ac:dyDescent="0.25">
      <c r="A153" s="58"/>
      <c r="B153" s="59"/>
      <c r="C153" s="62"/>
      <c r="D153" s="38"/>
      <c r="E153" s="59"/>
      <c r="F153" s="105"/>
      <c r="G153" s="79"/>
      <c r="I153" s="59"/>
      <c r="J153" s="59"/>
    </row>
    <row r="154" spans="1:10" x14ac:dyDescent="0.25">
      <c r="A154" s="58"/>
      <c r="B154" s="59"/>
      <c r="C154" s="62"/>
      <c r="D154" s="38"/>
      <c r="E154" s="59"/>
      <c r="F154" s="105"/>
      <c r="G154" s="79"/>
      <c r="I154" s="59"/>
      <c r="J154" s="59"/>
    </row>
    <row r="155" spans="1:10" x14ac:dyDescent="0.25">
      <c r="A155" s="58"/>
      <c r="B155" s="59"/>
      <c r="C155" s="62"/>
      <c r="D155" s="38"/>
      <c r="E155" s="59"/>
      <c r="F155" s="105"/>
      <c r="G155" s="79"/>
      <c r="I155" s="59"/>
      <c r="J155" s="59"/>
    </row>
    <row r="156" spans="1:10" x14ac:dyDescent="0.25">
      <c r="A156" s="58"/>
      <c r="B156" s="59"/>
      <c r="C156" s="62"/>
      <c r="D156" s="38"/>
      <c r="E156" s="59"/>
      <c r="F156" s="105"/>
      <c r="G156" s="79"/>
      <c r="I156" s="59"/>
      <c r="J156" s="59"/>
    </row>
    <row r="157" spans="1:10" x14ac:dyDescent="0.25">
      <c r="A157" s="58"/>
      <c r="B157" s="59"/>
      <c r="C157" s="62"/>
      <c r="D157" s="38"/>
      <c r="E157" s="59"/>
      <c r="F157" s="105"/>
      <c r="G157" s="79"/>
      <c r="I157" s="59"/>
      <c r="J157" s="59"/>
    </row>
    <row r="158" spans="1:10" x14ac:dyDescent="0.25">
      <c r="A158" s="58"/>
      <c r="B158" s="59"/>
      <c r="C158" s="62"/>
      <c r="D158" s="38"/>
      <c r="E158" s="59"/>
      <c r="F158" s="105"/>
      <c r="G158" s="79"/>
      <c r="I158" s="59"/>
      <c r="J158" s="59"/>
    </row>
    <row r="159" spans="1:10" x14ac:dyDescent="0.25">
      <c r="A159" s="58"/>
      <c r="B159" s="59"/>
      <c r="C159" s="62"/>
      <c r="D159" s="38"/>
      <c r="E159" s="59"/>
      <c r="F159" s="105"/>
      <c r="G159" s="79"/>
      <c r="I159" s="59"/>
      <c r="J159" s="59"/>
    </row>
    <row r="160" spans="1:10" x14ac:dyDescent="0.25">
      <c r="A160" s="58"/>
      <c r="B160" s="59"/>
      <c r="C160" s="62"/>
      <c r="D160" s="38"/>
      <c r="E160" s="59"/>
      <c r="F160" s="105"/>
      <c r="G160" s="79"/>
      <c r="I160" s="59"/>
      <c r="J160" s="59"/>
    </row>
    <row r="161" spans="1:10" x14ac:dyDescent="0.25">
      <c r="A161" s="58"/>
      <c r="B161" s="59"/>
      <c r="C161" s="62"/>
      <c r="D161" s="38"/>
      <c r="E161" s="59"/>
      <c r="F161" s="105"/>
      <c r="G161" s="79"/>
      <c r="I161" s="59"/>
      <c r="J161" s="59"/>
    </row>
    <row r="162" spans="1:10" x14ac:dyDescent="0.25">
      <c r="A162" s="58"/>
      <c r="B162" s="59"/>
      <c r="C162" s="62"/>
      <c r="D162" s="38"/>
      <c r="E162" s="59"/>
      <c r="F162" s="103"/>
      <c r="G162" s="79"/>
      <c r="I162" s="59"/>
      <c r="J162" s="59"/>
    </row>
    <row r="163" spans="1:10" x14ac:dyDescent="0.25">
      <c r="A163" s="58"/>
      <c r="B163" s="59"/>
      <c r="C163" s="62"/>
      <c r="D163" s="38"/>
      <c r="E163" s="59"/>
      <c r="F163" s="103"/>
      <c r="G163" s="79"/>
      <c r="I163" s="59"/>
      <c r="J163" s="59"/>
    </row>
    <row r="164" spans="1:10" x14ac:dyDescent="0.25">
      <c r="A164" s="58"/>
      <c r="B164" s="59"/>
      <c r="C164" s="62"/>
      <c r="D164" s="38"/>
      <c r="E164" s="59"/>
      <c r="F164" s="105"/>
      <c r="G164" s="79"/>
      <c r="I164" s="59"/>
      <c r="J164" s="59"/>
    </row>
    <row r="165" spans="1:10" x14ac:dyDescent="0.25">
      <c r="A165" s="58"/>
      <c r="B165" s="59"/>
      <c r="C165" s="62"/>
      <c r="D165" s="38"/>
      <c r="E165" s="59"/>
      <c r="F165" s="103"/>
      <c r="G165" s="79"/>
      <c r="I165" s="59"/>
      <c r="J165" s="59"/>
    </row>
    <row r="166" spans="1:10" x14ac:dyDescent="0.25">
      <c r="A166" s="58"/>
      <c r="B166" s="59"/>
      <c r="C166" s="62"/>
      <c r="D166" s="38"/>
      <c r="E166" s="59"/>
      <c r="F166" s="103"/>
      <c r="G166" s="79"/>
      <c r="I166" s="59"/>
      <c r="J166" s="59"/>
    </row>
    <row r="167" spans="1:10" x14ac:dyDescent="0.25">
      <c r="A167" s="58"/>
      <c r="B167" s="59"/>
      <c r="C167" s="62"/>
      <c r="D167" s="38"/>
      <c r="E167" s="59"/>
      <c r="F167" s="103"/>
      <c r="G167" s="79"/>
      <c r="I167" s="59"/>
      <c r="J167" s="59"/>
    </row>
    <row r="168" spans="1:10" x14ac:dyDescent="0.25">
      <c r="A168" s="58"/>
      <c r="B168" s="59"/>
      <c r="C168" s="62"/>
      <c r="D168" s="38"/>
      <c r="E168" s="59"/>
      <c r="F168" s="105"/>
      <c r="G168" s="79"/>
      <c r="I168" s="59"/>
      <c r="J168" s="59"/>
    </row>
    <row r="169" spans="1:10" x14ac:dyDescent="0.25">
      <c r="A169" s="58"/>
      <c r="B169" s="59"/>
      <c r="C169" s="62"/>
      <c r="D169" s="38"/>
      <c r="E169" s="59"/>
      <c r="F169" s="103"/>
      <c r="G169" s="79"/>
      <c r="I169" s="59"/>
      <c r="J169" s="59"/>
    </row>
    <row r="170" spans="1:10" x14ac:dyDescent="0.25">
      <c r="A170" s="58"/>
      <c r="B170" s="59"/>
      <c r="C170" s="62"/>
      <c r="D170" s="38"/>
      <c r="E170" s="59"/>
      <c r="F170" s="103"/>
      <c r="G170" s="79"/>
      <c r="I170" s="59"/>
      <c r="J170" s="59"/>
    </row>
    <row r="171" spans="1:10" x14ac:dyDescent="0.25">
      <c r="A171" s="58"/>
      <c r="B171" s="59"/>
      <c r="C171" s="62"/>
      <c r="D171" s="38"/>
      <c r="E171" s="59"/>
      <c r="F171" s="105"/>
      <c r="G171" s="79"/>
      <c r="I171" s="59"/>
      <c r="J171" s="59"/>
    </row>
    <row r="172" spans="1:10" x14ac:dyDescent="0.25">
      <c r="A172" s="58"/>
      <c r="B172" s="59"/>
      <c r="C172" s="62"/>
      <c r="D172" s="38"/>
      <c r="E172" s="59"/>
      <c r="F172" s="105"/>
      <c r="G172" s="79"/>
      <c r="I172" s="59"/>
      <c r="J172" s="59"/>
    </row>
    <row r="173" spans="1:10" x14ac:dyDescent="0.25">
      <c r="A173" s="58"/>
      <c r="B173" s="59"/>
      <c r="C173" s="62"/>
      <c r="D173" s="38"/>
      <c r="E173" s="59"/>
      <c r="F173" s="103"/>
      <c r="G173" s="79"/>
      <c r="I173" s="59"/>
      <c r="J173" s="59"/>
    </row>
    <row r="174" spans="1:10" x14ac:dyDescent="0.25">
      <c r="A174" s="58"/>
      <c r="B174" s="59"/>
      <c r="C174" s="62"/>
      <c r="D174" s="38"/>
      <c r="E174" s="59"/>
      <c r="F174" s="105"/>
      <c r="G174" s="79"/>
      <c r="I174" s="59"/>
      <c r="J174" s="59"/>
    </row>
    <row r="175" spans="1:10" x14ac:dyDescent="0.25">
      <c r="A175" s="58"/>
      <c r="B175" s="59"/>
      <c r="C175" s="62"/>
      <c r="D175" s="38"/>
      <c r="E175" s="59"/>
      <c r="F175" s="105"/>
      <c r="G175" s="79"/>
      <c r="I175" s="59"/>
      <c r="J175" s="59"/>
    </row>
    <row r="176" spans="1:10" x14ac:dyDescent="0.25">
      <c r="A176" s="58"/>
      <c r="B176" s="59"/>
      <c r="C176" s="62"/>
      <c r="D176" s="38"/>
      <c r="E176" s="59"/>
      <c r="F176" s="105"/>
      <c r="G176" s="79"/>
      <c r="I176" s="59"/>
      <c r="J176" s="59"/>
    </row>
    <row r="177" spans="1:10" x14ac:dyDescent="0.25">
      <c r="A177" s="58"/>
      <c r="B177" s="59"/>
      <c r="C177" s="62"/>
      <c r="D177" s="38"/>
      <c r="E177" s="59"/>
      <c r="F177" s="105"/>
      <c r="G177" s="79"/>
      <c r="I177" s="59"/>
      <c r="J177" s="59"/>
    </row>
    <row r="178" spans="1:10" x14ac:dyDescent="0.25">
      <c r="A178" s="58"/>
      <c r="B178" s="59"/>
      <c r="C178" s="62"/>
      <c r="D178" s="38"/>
      <c r="E178" s="59"/>
      <c r="F178" s="103"/>
      <c r="G178" s="79"/>
      <c r="I178" s="59"/>
      <c r="J178" s="59"/>
    </row>
    <row r="179" spans="1:10" x14ac:dyDescent="0.25">
      <c r="A179" s="58"/>
      <c r="B179" s="59"/>
      <c r="C179" s="62"/>
      <c r="D179" s="38"/>
      <c r="E179" s="59"/>
      <c r="F179" s="103"/>
      <c r="G179" s="79"/>
      <c r="I179" s="59"/>
      <c r="J179" s="59"/>
    </row>
    <row r="180" spans="1:10" x14ac:dyDescent="0.25">
      <c r="A180" s="58"/>
      <c r="B180" s="59"/>
      <c r="C180" s="62"/>
      <c r="D180" s="38"/>
      <c r="E180" s="59"/>
      <c r="F180" s="103"/>
      <c r="G180" s="79"/>
      <c r="I180" s="59"/>
      <c r="J180" s="59"/>
    </row>
    <row r="181" spans="1:10" x14ac:dyDescent="0.25">
      <c r="A181" s="58"/>
      <c r="B181" s="59"/>
      <c r="C181" s="62"/>
      <c r="D181" s="38"/>
      <c r="E181" s="59"/>
      <c r="F181" s="103"/>
      <c r="G181" s="79"/>
      <c r="I181" s="59"/>
      <c r="J181" s="59"/>
    </row>
    <row r="182" spans="1:10" x14ac:dyDescent="0.25">
      <c r="A182" s="58"/>
      <c r="B182" s="59"/>
      <c r="C182" s="62"/>
      <c r="D182" s="38"/>
      <c r="E182" s="59"/>
      <c r="F182" s="103"/>
      <c r="G182" s="79"/>
      <c r="I182" s="59"/>
      <c r="J182" s="59"/>
    </row>
    <row r="183" spans="1:10" x14ac:dyDescent="0.25">
      <c r="A183" s="58"/>
      <c r="B183" s="59"/>
      <c r="C183" s="62"/>
      <c r="D183" s="38"/>
      <c r="E183" s="59"/>
      <c r="F183" s="103"/>
      <c r="G183" s="79"/>
      <c r="I183" s="59"/>
      <c r="J183" s="59"/>
    </row>
    <row r="184" spans="1:10" x14ac:dyDescent="0.25">
      <c r="A184" s="58"/>
      <c r="B184" s="59"/>
      <c r="C184" s="62"/>
      <c r="D184" s="38"/>
      <c r="E184" s="59"/>
      <c r="F184" s="103"/>
      <c r="G184" s="79"/>
      <c r="I184" s="59"/>
      <c r="J184" s="59"/>
    </row>
    <row r="185" spans="1:10" x14ac:dyDescent="0.25">
      <c r="A185" s="58"/>
      <c r="B185" s="59"/>
      <c r="C185" s="62"/>
      <c r="D185" s="38"/>
      <c r="E185" s="59"/>
      <c r="F185" s="103"/>
      <c r="G185" s="79"/>
      <c r="I185" s="59"/>
      <c r="J185" s="59"/>
    </row>
    <row r="186" spans="1:10" x14ac:dyDescent="0.25">
      <c r="A186" s="6"/>
      <c r="B186" s="59"/>
      <c r="C186" s="62"/>
      <c r="D186" s="38"/>
      <c r="E186" s="59"/>
      <c r="F186" s="103"/>
      <c r="G186" s="79"/>
      <c r="I186" s="59"/>
      <c r="J186" s="59"/>
    </row>
    <row r="187" spans="1:10" x14ac:dyDescent="0.25">
      <c r="A187" s="6"/>
      <c r="B187" s="59"/>
      <c r="C187" s="62"/>
      <c r="D187" s="38"/>
      <c r="E187" s="59"/>
      <c r="F187" s="103"/>
      <c r="G187" s="79"/>
      <c r="I187" s="59"/>
      <c r="J187" s="59"/>
    </row>
    <row r="188" spans="1:10" x14ac:dyDescent="0.25">
      <c r="A188" s="6"/>
      <c r="B188" s="59"/>
      <c r="C188" s="62"/>
      <c r="D188" s="38"/>
      <c r="E188" s="59"/>
      <c r="F188" s="103"/>
      <c r="G188" s="79"/>
      <c r="I188" s="59"/>
      <c r="J188" s="59"/>
    </row>
    <row r="189" spans="1:10" x14ac:dyDescent="0.25">
      <c r="A189" s="6"/>
      <c r="B189" s="59"/>
      <c r="C189" s="62"/>
      <c r="D189" s="38"/>
      <c r="E189" s="59"/>
      <c r="F189" s="103"/>
      <c r="G189" s="79"/>
      <c r="I189" s="59"/>
      <c r="J189" s="59"/>
    </row>
    <row r="190" spans="1:10" x14ac:dyDescent="0.25">
      <c r="A190" s="6"/>
      <c r="B190" s="59"/>
      <c r="C190" s="62"/>
      <c r="D190" s="38"/>
      <c r="E190" s="59"/>
      <c r="F190" s="103"/>
      <c r="G190" s="79"/>
      <c r="I190" s="59"/>
      <c r="J190" s="59"/>
    </row>
    <row r="191" spans="1:10" x14ac:dyDescent="0.25">
      <c r="A191" s="6"/>
      <c r="B191" s="59"/>
      <c r="C191" s="62"/>
      <c r="D191" s="38"/>
      <c r="E191" s="59"/>
      <c r="F191" s="103"/>
      <c r="G191" s="79"/>
      <c r="I191" s="59"/>
      <c r="J191" s="59"/>
    </row>
    <row r="192" spans="1:10" x14ac:dyDescent="0.25">
      <c r="A192" s="6"/>
      <c r="B192" s="104"/>
      <c r="C192" s="62"/>
      <c r="D192" s="38"/>
      <c r="E192" s="59"/>
      <c r="F192" s="103"/>
      <c r="G192" s="79"/>
      <c r="I192" s="59"/>
      <c r="J192" s="59"/>
    </row>
    <row r="193" spans="1:10" x14ac:dyDescent="0.25">
      <c r="A193" s="6"/>
      <c r="B193" s="104"/>
      <c r="C193" s="62"/>
      <c r="D193" s="38"/>
      <c r="E193" s="59"/>
      <c r="F193" s="103"/>
      <c r="G193" s="79"/>
      <c r="I193" s="59"/>
      <c r="J193" s="59"/>
    </row>
    <row r="194" spans="1:10" x14ac:dyDescent="0.25">
      <c r="A194" s="59"/>
      <c r="B194" s="59"/>
      <c r="C194" s="56"/>
      <c r="D194" s="59"/>
      <c r="E194" s="59"/>
      <c r="F194" s="59"/>
      <c r="G194" s="59"/>
      <c r="I194" s="59"/>
      <c r="J194" s="59"/>
    </row>
    <row r="195" spans="1:10" x14ac:dyDescent="0.25">
      <c r="A195" s="59"/>
      <c r="B195" s="59"/>
      <c r="C195" s="56"/>
      <c r="D195" s="59"/>
      <c r="E195" s="59"/>
      <c r="F195" s="59"/>
      <c r="G195" s="59"/>
      <c r="I195" s="59"/>
      <c r="J195" s="59"/>
    </row>
    <row r="196" spans="1:10" x14ac:dyDescent="0.25">
      <c r="A196" s="59"/>
      <c r="B196" s="59"/>
      <c r="C196" s="56"/>
      <c r="D196" s="59"/>
      <c r="E196" s="59"/>
      <c r="F196" s="59"/>
      <c r="G196" s="59"/>
      <c r="I196" s="59"/>
      <c r="J196" s="59"/>
    </row>
    <row r="197" spans="1:10" x14ac:dyDescent="0.25">
      <c r="A197" s="59"/>
      <c r="B197" s="59"/>
      <c r="C197" s="56"/>
      <c r="D197" s="59"/>
      <c r="E197" s="59"/>
      <c r="F197" s="59"/>
      <c r="G197" s="59"/>
      <c r="I197" s="59"/>
      <c r="J197" s="59"/>
    </row>
    <row r="198" spans="1:10" x14ac:dyDescent="0.25">
      <c r="A198" s="59"/>
      <c r="B198" s="59"/>
      <c r="C198" s="56"/>
      <c r="D198" s="59"/>
      <c r="E198" s="59"/>
      <c r="F198" s="59"/>
      <c r="G198" s="59"/>
      <c r="I198" s="59"/>
      <c r="J198" s="59"/>
    </row>
    <row r="199" spans="1:10" x14ac:dyDescent="0.25">
      <c r="A199" s="59"/>
      <c r="B199" s="59"/>
      <c r="C199" s="56"/>
      <c r="D199" s="59"/>
      <c r="E199" s="59"/>
      <c r="F199" s="59"/>
      <c r="G199" s="59"/>
      <c r="I199" s="59"/>
      <c r="J199" s="59"/>
    </row>
    <row r="200" spans="1:10" x14ac:dyDescent="0.25">
      <c r="A200" s="59"/>
      <c r="B200" s="59"/>
      <c r="C200" s="56"/>
      <c r="D200" s="59"/>
      <c r="E200" s="59"/>
      <c r="F200" s="59"/>
      <c r="G200" s="59"/>
      <c r="I200" s="59"/>
      <c r="J200" s="59"/>
    </row>
    <row r="201" spans="1:10" x14ac:dyDescent="0.25">
      <c r="A201" s="59"/>
      <c r="B201" s="59"/>
      <c r="C201" s="56"/>
      <c r="D201" s="59"/>
      <c r="E201" s="59"/>
      <c r="F201" s="59"/>
      <c r="G201" s="59"/>
      <c r="I201" s="59"/>
      <c r="J201" s="59"/>
    </row>
    <row r="202" spans="1:10" x14ac:dyDescent="0.25">
      <c r="A202" s="59"/>
      <c r="B202" s="59"/>
      <c r="C202" s="56"/>
      <c r="D202" s="59"/>
      <c r="E202" s="59"/>
      <c r="F202" s="59"/>
      <c r="G202" s="59"/>
      <c r="I202" s="59"/>
      <c r="J202" s="59"/>
    </row>
    <row r="203" spans="1:10" x14ac:dyDescent="0.25">
      <c r="A203" s="59"/>
      <c r="B203" s="59"/>
      <c r="C203" s="56"/>
      <c r="D203" s="59"/>
      <c r="E203" s="59"/>
      <c r="F203" s="59"/>
      <c r="G203" s="59"/>
      <c r="I203" s="59"/>
      <c r="J203" s="59"/>
    </row>
    <row r="204" spans="1:10" x14ac:dyDescent="0.25">
      <c r="A204" s="59"/>
      <c r="B204" s="59"/>
      <c r="C204" s="56"/>
      <c r="D204" s="59"/>
      <c r="E204" s="59"/>
      <c r="F204" s="59"/>
      <c r="G204" s="59"/>
      <c r="I204" s="59"/>
      <c r="J204" s="59"/>
    </row>
    <row r="205" spans="1:10" x14ac:dyDescent="0.25">
      <c r="A205" s="59"/>
      <c r="B205" s="59"/>
      <c r="C205" s="56"/>
      <c r="D205" s="59"/>
      <c r="E205" s="59"/>
      <c r="F205" s="59"/>
      <c r="G205" s="59"/>
      <c r="I205" s="59"/>
      <c r="J205" s="59"/>
    </row>
    <row r="206" spans="1:10" x14ac:dyDescent="0.25">
      <c r="A206" s="59"/>
      <c r="B206" s="59"/>
      <c r="C206" s="56"/>
      <c r="D206" s="59"/>
      <c r="E206" s="59"/>
      <c r="F206" s="59"/>
      <c r="G206" s="59"/>
      <c r="I206" s="59"/>
      <c r="J206" s="59"/>
    </row>
    <row r="207" spans="1:10" x14ac:dyDescent="0.25">
      <c r="A207" s="59"/>
      <c r="B207" s="59"/>
      <c r="C207" s="56"/>
      <c r="D207" s="59"/>
      <c r="E207" s="59"/>
      <c r="F207" s="59"/>
      <c r="G207" s="59"/>
      <c r="I207" s="59"/>
      <c r="J207" s="59"/>
    </row>
    <row r="208" spans="1:10" x14ac:dyDescent="0.25">
      <c r="A208" s="59"/>
      <c r="B208" s="59"/>
      <c r="C208" s="56"/>
      <c r="D208" s="59"/>
      <c r="E208" s="59"/>
      <c r="F208" s="59"/>
      <c r="G208" s="59"/>
      <c r="I208" s="59"/>
      <c r="J208" s="59"/>
    </row>
    <row r="209" spans="1:10" x14ac:dyDescent="0.25">
      <c r="A209" s="59"/>
      <c r="B209" s="59"/>
      <c r="C209" s="56"/>
      <c r="D209" s="59"/>
      <c r="E209" s="59"/>
      <c r="F209" s="59"/>
      <c r="G209" s="59"/>
      <c r="I209" s="59"/>
      <c r="J209" s="59"/>
    </row>
    <row r="210" spans="1:10" x14ac:dyDescent="0.25">
      <c r="A210" s="59"/>
      <c r="B210" s="59"/>
      <c r="C210" s="56"/>
      <c r="D210" s="59"/>
      <c r="E210" s="59"/>
      <c r="F210" s="59"/>
      <c r="G210" s="59"/>
      <c r="I210" s="59"/>
      <c r="J210" s="59"/>
    </row>
  </sheetData>
  <mergeCells count="3">
    <mergeCell ref="F5:G5"/>
    <mergeCell ref="F6:G6"/>
    <mergeCell ref="A9:E9"/>
  </mergeCells>
  <hyperlinks>
    <hyperlink ref="A1" r:id="rId1" xr:uid="{3AB687AE-7BFE-4762-B6C4-BE86DD83735D}"/>
    <hyperlink ref="C3" r:id="rId2" xr:uid="{3E9BBC93-EF40-467C-8E3F-063CC2FB92DD}"/>
  </hyperlinks>
  <pageMargins left="0.23622047244094491" right="0.23622047244094491" top="0" bottom="0" header="0.31496062992125984" footer="0.31496062992125984"/>
  <pageSetup paperSize="9" orientation="portrait" verticalDpi="0" r:id="rId3"/>
  <headerFooter>
    <oddFooter>Stránka &amp;P z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QuickStream</vt:lpstr>
      <vt:lpstr>AZURA,Q-Bic</vt:lpstr>
      <vt:lpstr>X-Stream perfor</vt:lpstr>
      <vt:lpstr>ORL-Oil Stream</vt:lpstr>
      <vt:lpstr>'AZURA,Q-Bic'!Názvy_tisku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Kube</dc:creator>
  <cp:lastModifiedBy>Barbora Kube</cp:lastModifiedBy>
  <dcterms:created xsi:type="dcterms:W3CDTF">2018-09-18T15:40:21Z</dcterms:created>
  <dcterms:modified xsi:type="dcterms:W3CDTF">2018-09-18T15:40:34Z</dcterms:modified>
</cp:coreProperties>
</file>