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abriela.Ruzickova\Downloads\"/>
    </mc:Choice>
  </mc:AlternateContent>
  <xr:revisionPtr revIDLastSave="0" documentId="8_{76431B22-3772-4025-99B2-020D022C6332}" xr6:coauthVersionLast="47" xr6:coauthVersionMax="47" xr10:uidLastSave="{00000000-0000-0000-0000-000000000000}"/>
  <bookViews>
    <workbookView xWindow="-110" yWindow="-110" windowWidth="19420" windowHeight="10420" tabRatio="949" activeTab="2" xr2:uid="{00000000-000D-0000-FFFF-FFFF00000000}"/>
  </bookViews>
  <sheets>
    <sheet name="Uliční vpusti" sheetId="66" r:id="rId1"/>
    <sheet name="Aquacell,Q-Bic" sheetId="84" r:id="rId2"/>
    <sheet name="QuickStream" sheetId="85" r:id="rId3"/>
  </sheets>
  <definedNames>
    <definedName name="_xlnm._FilterDatabase" localSheetId="1" hidden="1">'Aquacell,Q-Bic'!$A$9:$J$185</definedName>
    <definedName name="_xlnm._FilterDatabase" localSheetId="2" hidden="1">QuickStream!$A$9:$L$306</definedName>
    <definedName name="_xlnm._FilterDatabase" localSheetId="0" hidden="1">'Uliční vpusti'!$A$9:$J$9</definedName>
    <definedName name="_xlnm.Print_Titles" localSheetId="1">'Aquacell,Q-Bic'!$9:$9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85" l="1"/>
  <c r="D11" i="85"/>
  <c r="D12" i="85"/>
  <c r="D13" i="85"/>
  <c r="D14" i="85"/>
  <c r="D15" i="85"/>
  <c r="D16" i="85"/>
  <c r="D17" i="85"/>
  <c r="D18" i="85"/>
  <c r="D19" i="85"/>
  <c r="D20" i="85"/>
  <c r="D21" i="85"/>
  <c r="D22" i="85"/>
  <c r="D23" i="85"/>
  <c r="D24" i="85"/>
  <c r="D25" i="85"/>
  <c r="D26" i="85"/>
  <c r="D27" i="85"/>
  <c r="D28" i="85"/>
  <c r="D29" i="85"/>
  <c r="D30" i="85"/>
  <c r="D31" i="85"/>
  <c r="D32" i="85"/>
  <c r="D33" i="85"/>
  <c r="D34" i="85"/>
  <c r="D35" i="85"/>
  <c r="D36" i="85"/>
  <c r="D37" i="85"/>
  <c r="D38" i="85"/>
  <c r="D39" i="85"/>
  <c r="D40" i="85"/>
  <c r="D41" i="85"/>
  <c r="D42" i="85"/>
  <c r="D43" i="85"/>
  <c r="D44" i="85"/>
  <c r="E44" i="85"/>
  <c r="D45" i="85"/>
  <c r="E45" i="85"/>
  <c r="D46" i="85"/>
  <c r="E46" i="85"/>
  <c r="D47" i="85"/>
  <c r="D48" i="85"/>
  <c r="D49" i="85"/>
  <c r="D50" i="85"/>
  <c r="D51" i="85"/>
  <c r="D52" i="85"/>
  <c r="D53" i="85"/>
  <c r="D54" i="85"/>
  <c r="D55" i="85"/>
  <c r="D56" i="85"/>
  <c r="D57" i="85"/>
  <c r="D58" i="85"/>
  <c r="D59" i="85"/>
  <c r="D60" i="85"/>
  <c r="D61" i="85"/>
  <c r="D62" i="85"/>
  <c r="D63" i="85"/>
  <c r="D64" i="85"/>
  <c r="D65" i="85"/>
  <c r="D66" i="85"/>
  <c r="D67" i="85"/>
  <c r="D68" i="85"/>
  <c r="D69" i="85"/>
  <c r="D70" i="85"/>
  <c r="D71" i="85"/>
  <c r="D72" i="85"/>
  <c r="D73" i="85"/>
  <c r="D74" i="85"/>
  <c r="D75" i="85"/>
  <c r="D76" i="85"/>
  <c r="D77" i="85"/>
  <c r="D78" i="85"/>
  <c r="D79" i="85"/>
  <c r="D80" i="85"/>
  <c r="D81" i="85"/>
  <c r="D82" i="85"/>
  <c r="D83" i="85"/>
  <c r="D84" i="85"/>
  <c r="D85" i="85"/>
  <c r="D86" i="85"/>
  <c r="D87" i="85"/>
  <c r="D88" i="85"/>
  <c r="D89" i="85"/>
  <c r="D90" i="85"/>
  <c r="D91" i="85"/>
  <c r="D92" i="85"/>
  <c r="D93" i="85"/>
  <c r="D94" i="85"/>
  <c r="D95" i="85"/>
  <c r="D96" i="85"/>
  <c r="D97" i="85"/>
  <c r="D98" i="85"/>
  <c r="D99" i="85"/>
  <c r="D100" i="85"/>
  <c r="D101" i="85"/>
  <c r="D102" i="85"/>
  <c r="D103" i="85"/>
  <c r="D104" i="85"/>
  <c r="D105" i="85"/>
  <c r="D106" i="85"/>
  <c r="D107" i="85"/>
  <c r="D108" i="85"/>
  <c r="D109" i="85"/>
  <c r="D110" i="85"/>
  <c r="D111" i="85"/>
  <c r="D112" i="85"/>
  <c r="D113" i="85"/>
  <c r="D114" i="85"/>
  <c r="D115" i="85"/>
  <c r="D116" i="85"/>
  <c r="D117" i="85"/>
  <c r="D118" i="85"/>
  <c r="D119" i="85"/>
  <c r="D120" i="85"/>
  <c r="D121" i="85"/>
  <c r="D122" i="85"/>
  <c r="D123" i="85"/>
  <c r="D124" i="85"/>
  <c r="D125" i="85"/>
  <c r="D126" i="85"/>
  <c r="D127" i="85"/>
  <c r="D128" i="85"/>
  <c r="D129" i="85"/>
  <c r="D130" i="85"/>
  <c r="D131" i="85"/>
  <c r="D132" i="85"/>
  <c r="D133" i="85"/>
  <c r="D134" i="85"/>
  <c r="D135" i="85"/>
  <c r="D136" i="85"/>
  <c r="D137" i="85"/>
  <c r="D138" i="85"/>
  <c r="D139" i="85"/>
  <c r="D140" i="85"/>
  <c r="D141" i="85"/>
  <c r="D142" i="85"/>
  <c r="D143" i="85"/>
  <c r="D144" i="85"/>
  <c r="D145" i="85"/>
  <c r="D146" i="85"/>
  <c r="D147" i="85"/>
  <c r="D148" i="85"/>
  <c r="D149" i="85"/>
  <c r="D150" i="85"/>
  <c r="D151" i="85"/>
  <c r="D152" i="85"/>
  <c r="D153" i="85"/>
  <c r="D154" i="85"/>
  <c r="D155" i="85"/>
  <c r="D156" i="85"/>
  <c r="D157" i="85"/>
  <c r="D158" i="85"/>
  <c r="D159" i="85"/>
  <c r="D160" i="85"/>
  <c r="D161" i="85"/>
  <c r="D162" i="85"/>
  <c r="D163" i="85"/>
  <c r="D164" i="85"/>
  <c r="D165" i="85"/>
  <c r="D166" i="85"/>
  <c r="D167" i="85"/>
  <c r="D168" i="85"/>
  <c r="D169" i="85"/>
  <c r="D170" i="85"/>
  <c r="D171" i="85"/>
  <c r="D172" i="85"/>
  <c r="D173" i="85"/>
  <c r="D174" i="85"/>
  <c r="D175" i="85"/>
  <c r="D176" i="85"/>
  <c r="D177" i="85"/>
  <c r="D178" i="85"/>
  <c r="D179" i="85"/>
  <c r="D180" i="85"/>
  <c r="D181" i="85"/>
  <c r="D182" i="85"/>
  <c r="D183" i="85"/>
  <c r="D184" i="85"/>
  <c r="D185" i="85"/>
  <c r="D186" i="85"/>
  <c r="D187" i="85"/>
  <c r="D188" i="85"/>
  <c r="D189" i="85"/>
  <c r="D190" i="85"/>
  <c r="D191" i="85"/>
  <c r="D192" i="85"/>
  <c r="D193" i="85"/>
  <c r="D194" i="85"/>
  <c r="D195" i="85"/>
  <c r="D196" i="85"/>
  <c r="D197" i="85"/>
  <c r="D198" i="85"/>
  <c r="D199" i="85"/>
  <c r="D200" i="85"/>
  <c r="D201" i="85"/>
  <c r="D202" i="85"/>
  <c r="D203" i="85"/>
  <c r="D204" i="85"/>
  <c r="D205" i="85"/>
  <c r="D206" i="85"/>
  <c r="D207" i="85"/>
  <c r="D208" i="85"/>
  <c r="D209" i="85"/>
  <c r="D210" i="85"/>
  <c r="D211" i="85"/>
  <c r="D212" i="85"/>
  <c r="D213" i="85"/>
  <c r="D214" i="85"/>
  <c r="D215" i="85"/>
  <c r="D216" i="85"/>
  <c r="D217" i="85"/>
  <c r="D218" i="85"/>
  <c r="D219" i="85"/>
  <c r="D220" i="85"/>
  <c r="D221" i="85"/>
  <c r="D222" i="85"/>
  <c r="D223" i="85"/>
  <c r="D224" i="85"/>
  <c r="D225" i="85"/>
  <c r="D226" i="85"/>
  <c r="D227" i="85"/>
  <c r="D228" i="85"/>
  <c r="D229" i="85"/>
  <c r="D230" i="85"/>
  <c r="D231" i="85"/>
  <c r="D232" i="85"/>
  <c r="D233" i="85"/>
  <c r="D234" i="85"/>
  <c r="D235" i="85"/>
  <c r="D236" i="85"/>
  <c r="D237" i="85"/>
  <c r="D238" i="85"/>
  <c r="D239" i="85"/>
  <c r="D240" i="85"/>
  <c r="D241" i="85"/>
  <c r="D242" i="85"/>
  <c r="D243" i="85"/>
  <c r="D244" i="85"/>
  <c r="D245" i="85"/>
  <c r="D246" i="85"/>
  <c r="D247" i="85"/>
  <c r="D248" i="85"/>
  <c r="D249" i="85"/>
  <c r="D250" i="85"/>
  <c r="D251" i="85"/>
  <c r="D252" i="85"/>
  <c r="D253" i="85"/>
  <c r="D254" i="85"/>
  <c r="D255" i="85"/>
  <c r="D256" i="85"/>
  <c r="D257" i="85"/>
  <c r="D258" i="85"/>
  <c r="D259" i="85"/>
  <c r="D260" i="85"/>
  <c r="D261" i="85"/>
  <c r="D262" i="85"/>
  <c r="D263" i="85"/>
  <c r="D264" i="85"/>
  <c r="D265" i="85"/>
  <c r="D266" i="85"/>
  <c r="D267" i="85"/>
  <c r="D268" i="85"/>
  <c r="D269" i="85"/>
  <c r="D270" i="85"/>
  <c r="D271" i="85"/>
  <c r="D272" i="85"/>
  <c r="D273" i="85"/>
  <c r="D274" i="85"/>
  <c r="D275" i="85"/>
  <c r="D276" i="85"/>
  <c r="D277" i="85"/>
  <c r="D278" i="85"/>
  <c r="D279" i="85"/>
  <c r="D280" i="85"/>
  <c r="D281" i="85"/>
  <c r="D282" i="85"/>
  <c r="D283" i="85"/>
  <c r="D284" i="85"/>
  <c r="D285" i="85"/>
  <c r="D286" i="85"/>
  <c r="D287" i="85"/>
  <c r="D288" i="85"/>
  <c r="D289" i="85"/>
  <c r="D290" i="85"/>
  <c r="D291" i="85"/>
  <c r="D292" i="85"/>
  <c r="D293" i="85"/>
  <c r="D294" i="85"/>
  <c r="D295" i="85"/>
  <c r="D296" i="85"/>
  <c r="D297" i="85"/>
  <c r="D298" i="85"/>
  <c r="D299" i="85"/>
  <c r="D300" i="85"/>
  <c r="D301" i="85"/>
  <c r="D302" i="85"/>
  <c r="D303" i="85"/>
  <c r="D304" i="85"/>
  <c r="D305" i="85"/>
  <c r="D306" i="85"/>
  <c r="D53" i="84" l="1"/>
  <c r="D52" i="84"/>
  <c r="D51" i="84"/>
  <c r="D50" i="84"/>
  <c r="D49" i="84"/>
  <c r="D48" i="84"/>
  <c r="E47" i="84"/>
  <c r="D41" i="84"/>
  <c r="D40" i="84"/>
  <c r="D39" i="84"/>
  <c r="D38" i="84"/>
  <c r="D37" i="84"/>
  <c r="D36" i="84"/>
  <c r="D33" i="84"/>
  <c r="D32" i="84"/>
  <c r="D31" i="84"/>
  <c r="D29" i="84"/>
  <c r="D28" i="84"/>
  <c r="D27" i="84"/>
  <c r="D26" i="84"/>
  <c r="D25" i="84"/>
  <c r="D23" i="84"/>
  <c r="D22" i="84"/>
  <c r="D21" i="84"/>
  <c r="D20" i="84"/>
  <c r="D19" i="84"/>
  <c r="D18" i="84"/>
  <c r="D16" i="84"/>
  <c r="D15" i="84"/>
  <c r="D14" i="84"/>
  <c r="D13" i="84"/>
  <c r="D12" i="84"/>
  <c r="D11" i="84"/>
  <c r="D19" i="66" l="1"/>
  <c r="D20" i="66"/>
  <c r="D21" i="66"/>
  <c r="D22" i="66"/>
  <c r="D23" i="66"/>
  <c r="D24" i="66"/>
  <c r="D25" i="66"/>
  <c r="D26" i="66"/>
  <c r="D27" i="66"/>
  <c r="D11" i="66"/>
  <c r="D12" i="66"/>
  <c r="D13" i="66"/>
  <c r="D14" i="66"/>
  <c r="D15" i="66"/>
  <c r="D16" i="66"/>
  <c r="D17" i="66"/>
  <c r="D18" i="66"/>
  <c r="D10" i="66" l="1"/>
</calcChain>
</file>

<file path=xl/sharedStrings.xml><?xml version="1.0" encoding="utf-8"?>
<sst xmlns="http://schemas.openxmlformats.org/spreadsheetml/2006/main" count="1116" uniqueCount="1083">
  <si>
    <t>IP317100W</t>
  </si>
  <si>
    <t>IP317200W</t>
  </si>
  <si>
    <t>IP317300W</t>
  </si>
  <si>
    <r>
      <t xml:space="preserve">Materiál : </t>
    </r>
    <r>
      <rPr>
        <b/>
        <sz val="8"/>
        <rFont val="Arial CE"/>
        <family val="2"/>
        <charset val="238"/>
      </rPr>
      <t>PP</t>
    </r>
  </si>
  <si>
    <t>IF213050W</t>
  </si>
  <si>
    <t>ŠACHT.ROURA BEZ HRDLA 425/6000</t>
  </si>
  <si>
    <t>IF318310W</t>
  </si>
  <si>
    <t>ŠACHT.ROURA BEZ HRDLA 425/1500</t>
  </si>
  <si>
    <t>ŠACHT.ROURA BEZ HRDLA 425/2000</t>
  </si>
  <si>
    <t>ŠACHT.ROURA BEZ HRDLA 425/3000</t>
  </si>
  <si>
    <t>TELESKOP.  ROURA 425/375 (vč.těsnění)</t>
  </si>
  <si>
    <t>IP317600W</t>
  </si>
  <si>
    <t>IF243000W</t>
  </si>
  <si>
    <t>Platnost od :</t>
  </si>
  <si>
    <t>kód</t>
  </si>
  <si>
    <t>sortiment</t>
  </si>
  <si>
    <t>ceník Kč/ks</t>
  </si>
  <si>
    <t>cena po rabatu</t>
  </si>
  <si>
    <t>Rabat % :</t>
  </si>
  <si>
    <t>RP000415W</t>
  </si>
  <si>
    <t>RP000420W</t>
  </si>
  <si>
    <t>RP000430W</t>
  </si>
  <si>
    <t>RP000470W</t>
  </si>
  <si>
    <t>RF000910W</t>
  </si>
  <si>
    <t>RF001100W</t>
  </si>
  <si>
    <t>RF000370W</t>
  </si>
  <si>
    <t>RF000510W</t>
  </si>
  <si>
    <t>IF203000W</t>
  </si>
  <si>
    <t>Ceny jsou uvedeny bez 21% DPH</t>
  </si>
  <si>
    <r>
      <t>TELESKOPICKÁ  ROURA 315/375 (</t>
    </r>
    <r>
      <rPr>
        <sz val="8"/>
        <rFont val="Arial CE"/>
        <charset val="238"/>
      </rPr>
      <t>bez těsnění)</t>
    </r>
  </si>
  <si>
    <t>*  sortiment není skladem v ČR - dodací lhůtu nutno prověřit u pracovníků WAVIN !!!!</t>
  </si>
  <si>
    <r>
      <t>LITINOVÁ DEŠŤ. MŘÍŽ 425/</t>
    </r>
    <r>
      <rPr>
        <sz val="8"/>
        <rFont val="Arial CE"/>
        <charset val="238"/>
      </rPr>
      <t>B125</t>
    </r>
    <r>
      <rPr>
        <sz val="8"/>
        <rFont val="Arial CE"/>
        <family val="2"/>
        <charset val="238"/>
      </rPr>
      <t xml:space="preserve"> DO TELESKOPU KRUHOVÁ </t>
    </r>
  </si>
  <si>
    <t>uliční vpusti Ø315 a Ø425</t>
  </si>
  <si>
    <t>IF000900W</t>
  </si>
  <si>
    <t>IF000910W</t>
  </si>
  <si>
    <t>ŠACHT.ROURA BEZ HRDLA 315/1250</t>
  </si>
  <si>
    <t>ŠACHT.ROURA BEZ HRDLA 315/2000</t>
  </si>
  <si>
    <t>ŠACHT.ROURA BEZ HRDLA 315/3000</t>
  </si>
  <si>
    <t>ŠACHT.ROURA BEZ HRDLA 315/6000*</t>
  </si>
  <si>
    <t>TĚSNĚNÍ ŠACHTOVÉ ROURY  315, DO TELESKOPU, KE SPOJCE Š.ROURY</t>
  </si>
  <si>
    <t>TĚSNĚNÍ ŠACHTOVÉ ROURY  425, DO TELESKOPU, KE SPOJCE Š.ROURY</t>
  </si>
  <si>
    <r>
      <t>LITINOVÁ DEŠŤ. MŘÍŽ 315/</t>
    </r>
    <r>
      <rPr>
        <sz val="8"/>
        <color theme="1"/>
        <rFont val="Arial CE"/>
        <charset val="238"/>
      </rPr>
      <t>B125</t>
    </r>
    <r>
      <rPr>
        <sz val="8"/>
        <color theme="1"/>
        <rFont val="Arial CE"/>
        <family val="2"/>
        <charset val="238"/>
      </rPr>
      <t xml:space="preserve">  DO TELESKOPU ČTVEREC šedá litina</t>
    </r>
  </si>
  <si>
    <r>
      <t>LITINOVÁ DEŠŤ. MŘÍŽ 315/</t>
    </r>
    <r>
      <rPr>
        <sz val="8"/>
        <color theme="1"/>
        <rFont val="Arial CE"/>
        <charset val="238"/>
      </rPr>
      <t>D400</t>
    </r>
    <r>
      <rPr>
        <sz val="8"/>
        <color theme="1"/>
        <rFont val="Arial CE"/>
        <family val="2"/>
        <charset val="238"/>
      </rPr>
      <t xml:space="preserve"> DO TELESKOPU OBDÉLNIK šedá litina</t>
    </r>
  </si>
  <si>
    <r>
      <t>LITINOVÁ DEŠŤ. MŘÍŽ 425/</t>
    </r>
    <r>
      <rPr>
        <sz val="8"/>
        <color theme="1"/>
        <rFont val="Arial CE"/>
        <charset val="238"/>
      </rPr>
      <t>D400</t>
    </r>
    <r>
      <rPr>
        <sz val="8"/>
        <color theme="1"/>
        <rFont val="Arial CE"/>
        <family val="2"/>
        <charset val="238"/>
      </rPr>
      <t xml:space="preserve"> DO TELESKOPU ČTVEREC </t>
    </r>
  </si>
  <si>
    <t>EAN</t>
  </si>
  <si>
    <t>ULIČNÍ VPUSŤ TEGRA 315/160 S FILTREM</t>
  </si>
  <si>
    <t>ULIČNÍ VPUSŤ TEGRA 425/200 S FILTREM</t>
  </si>
  <si>
    <t>Cena na dotaz</t>
  </si>
  <si>
    <t>WAVIN AquaCell, Q-Bic Plus a příslušenství</t>
  </si>
  <si>
    <t>Akumulační boxy pro hospodaření s dešťovou vodou.</t>
  </si>
  <si>
    <t>ZASAKOVACÍ - RETENČNÍ SYSTÉMY</t>
  </si>
  <si>
    <t>LF110000W</t>
  </si>
  <si>
    <t>Aquacell akumulační box</t>
  </si>
  <si>
    <t>5907444951750</t>
  </si>
  <si>
    <t>LF110600W</t>
  </si>
  <si>
    <t>Aquacell dno</t>
  </si>
  <si>
    <t>5907444951767</t>
  </si>
  <si>
    <t>LF110700W</t>
  </si>
  <si>
    <t>Aquacell vstupní hrdlo 200/315</t>
  </si>
  <si>
    <t>5907444951781</t>
  </si>
  <si>
    <t>LF110750W</t>
  </si>
  <si>
    <t>Aquacell boční deska</t>
  </si>
  <si>
    <t>5907444951774</t>
  </si>
  <si>
    <t>LF110830W</t>
  </si>
  <si>
    <t>Aquacell šachtový adaptér 425</t>
  </si>
  <si>
    <t>5907444961322</t>
  </si>
  <si>
    <t>LF120000W</t>
  </si>
  <si>
    <t>Aquacell Lite akumulační box</t>
  </si>
  <si>
    <t>5011479231661</t>
  </si>
  <si>
    <t>LF100800W</t>
  </si>
  <si>
    <t>Aquacell Lite spojka - klip</t>
  </si>
  <si>
    <t>8712148233555</t>
  </si>
  <si>
    <t>LF100300W</t>
  </si>
  <si>
    <t>Aquacell Lite spojka - trubka</t>
  </si>
  <si>
    <t>5907444408254</t>
  </si>
  <si>
    <t>LF100101W</t>
  </si>
  <si>
    <t>Geotextilie Ecoflet 200 3x4m</t>
  </si>
  <si>
    <t>5907444963852</t>
  </si>
  <si>
    <t>LF100201W</t>
  </si>
  <si>
    <t>Geotextilie Ecoflet 200 3x80m</t>
  </si>
  <si>
    <t>5907444963876</t>
  </si>
  <si>
    <t>LF105100W</t>
  </si>
  <si>
    <t>Kryt odvzdušnění</t>
  </si>
  <si>
    <t>4026294423581</t>
  </si>
  <si>
    <t>LF200050W</t>
  </si>
  <si>
    <t>Akumulační box Q-Bic Plus</t>
  </si>
  <si>
    <t>LF200601W</t>
  </si>
  <si>
    <t>Dno uzavřené Q-Bic Plus</t>
  </si>
  <si>
    <t>3306490261295</t>
  </si>
  <si>
    <t>LF200602W</t>
  </si>
  <si>
    <t>Dno otevřené Q-Bic Plus</t>
  </si>
  <si>
    <t>3306490261318</t>
  </si>
  <si>
    <t>LF200750W</t>
  </si>
  <si>
    <t>Boční deska 1,2m Q-Bic Plus</t>
  </si>
  <si>
    <t>3306490313000</t>
  </si>
  <si>
    <t>LF200755W</t>
  </si>
  <si>
    <t>Vstupní deska Q-Bic Plus</t>
  </si>
  <si>
    <t>3306490270037</t>
  </si>
  <si>
    <t>LF200640W</t>
  </si>
  <si>
    <t>3306490261387</t>
  </si>
  <si>
    <t>LF200740W</t>
  </si>
  <si>
    <t>Šachtový adaptér 425 Q-Bic Plus</t>
  </si>
  <si>
    <t>3306490261417</t>
  </si>
  <si>
    <t>LF200840W</t>
  </si>
  <si>
    <t>Šachtový adaptér 600 Q-Bic Plus</t>
  </si>
  <si>
    <t>3306490261424</t>
  </si>
  <si>
    <t>FILTRACE</t>
  </si>
  <si>
    <t>LF100580W</t>
  </si>
  <si>
    <t>AZURA koš filtrační - nahradní</t>
  </si>
  <si>
    <t>4026294427619</t>
  </si>
  <si>
    <t>LF152152W</t>
  </si>
  <si>
    <t>AZURA š. filtrační 2m T425, včetně koše, bez poklopu</t>
  </si>
  <si>
    <t>8595185443510</t>
  </si>
  <si>
    <t>LF100400W</t>
  </si>
  <si>
    <t>Filtr 160 pro dešťovou šachtu AZURA</t>
  </si>
  <si>
    <t>5907444523773</t>
  </si>
  <si>
    <t>LF100500W</t>
  </si>
  <si>
    <t>Filtr 200 pro dešťovou šachtu AZURA</t>
  </si>
  <si>
    <t>5907444524138</t>
  </si>
  <si>
    <t>LF100505W</t>
  </si>
  <si>
    <t>Filtr 250 pro dešťovou šachtu AZURA</t>
  </si>
  <si>
    <t>5907444022238</t>
  </si>
  <si>
    <t>LF100510W</t>
  </si>
  <si>
    <t>Filtr 315 pro dešťovou šachtu AZURA</t>
  </si>
  <si>
    <t>5907444022146</t>
  </si>
  <si>
    <t>LF380010W</t>
  </si>
  <si>
    <t>8712148501630</t>
  </si>
  <si>
    <t>LF380020W</t>
  </si>
  <si>
    <t>8712148501647</t>
  </si>
  <si>
    <t>LF380030W</t>
  </si>
  <si>
    <t>8712148501654</t>
  </si>
  <si>
    <t>LF380040W</t>
  </si>
  <si>
    <t>REGULACE DO ŠACHTY *</t>
  </si>
  <si>
    <t>LF101100N</t>
  </si>
  <si>
    <t>Regulační prvek typ T 110</t>
  </si>
  <si>
    <t>8595185443527</t>
  </si>
  <si>
    <t>LF101125N</t>
  </si>
  <si>
    <t>Regulační prvek typ T 125</t>
  </si>
  <si>
    <t>4026294479342</t>
  </si>
  <si>
    <t>LF101160N</t>
  </si>
  <si>
    <t>Regulační prvek typ T 160</t>
  </si>
  <si>
    <t>4026294479465</t>
  </si>
  <si>
    <t>LF101200N</t>
  </si>
  <si>
    <t>Regulační prvek typ T 200</t>
  </si>
  <si>
    <t>4026294479526</t>
  </si>
  <si>
    <t>LF101250N</t>
  </si>
  <si>
    <t>Regulační prvek typ T 250</t>
  </si>
  <si>
    <t>4026294479564</t>
  </si>
  <si>
    <t>LF101300N</t>
  </si>
  <si>
    <t>Regulační prvek typ T 300</t>
  </si>
  <si>
    <t>4026294479601</t>
  </si>
  <si>
    <t xml:space="preserve">* regulace do šachty - nutno odsouhlasit technické řešení před objednáním </t>
  </si>
  <si>
    <t>REGULACE - VÍROVÝ VENTIL **</t>
  </si>
  <si>
    <t>Wavin + Mosbaek pro průtoky 0,5-100l/s</t>
  </si>
  <si>
    <t>Vírový ventil typu Tornado, Hurican a Typhon</t>
  </si>
  <si>
    <t>Typy konstrukce nátoků Horizontální CEY, vertikální CEV</t>
  </si>
  <si>
    <t>Osazení do plastové nebo betonové šachty</t>
  </si>
  <si>
    <t>**Pro nacenění nutno individuálně poptat</t>
  </si>
  <si>
    <t>Wavin Czechia s.r.o.</t>
  </si>
  <si>
    <t>www.wavinekoplastik.com/cz</t>
  </si>
  <si>
    <t>IČO: 27560597</t>
  </si>
  <si>
    <t>www.wavin.com/cs-cz</t>
  </si>
  <si>
    <t>DIČ: CZ27560597</t>
  </si>
  <si>
    <t>LF110001W</t>
  </si>
  <si>
    <t>Aquacell akumulační box HD 8ks</t>
  </si>
  <si>
    <t>5907444970133</t>
  </si>
  <si>
    <t>Šachtový adaptér 315 Q-Bic Plus/Nátok 315</t>
  </si>
  <si>
    <t>Certaro filter 110 - jako celá atypická šachta T1000 - dle celkové výšky šachty</t>
  </si>
  <si>
    <t>Certaro filter 160 - jako celá atypická šachta T1000 - dle celkové výšky šachty</t>
  </si>
  <si>
    <t>Certaro filter 200 - jako celá atypická šachta T1000 - dle celkové výšky šachty</t>
  </si>
  <si>
    <t>Certaro filter 250 - jako celá atypická šachta T1000 - dle  celkové výšky šachty</t>
  </si>
  <si>
    <t>5907444870167</t>
  </si>
  <si>
    <t>5907444870174</t>
  </si>
  <si>
    <t>5907444870181</t>
  </si>
  <si>
    <t>5907444870198</t>
  </si>
  <si>
    <t>5907444812549</t>
  </si>
  <si>
    <t>5907444812556</t>
  </si>
  <si>
    <t>5907444812983</t>
  </si>
  <si>
    <t>5907444846476</t>
  </si>
  <si>
    <t>8595185443411</t>
  </si>
  <si>
    <t>5907444021286</t>
  </si>
  <si>
    <t>5907444021279</t>
  </si>
  <si>
    <t>5907444021262</t>
  </si>
  <si>
    <t>5907444869611</t>
  </si>
  <si>
    <t>5907444812891</t>
  </si>
  <si>
    <t>5907444812532</t>
  </si>
  <si>
    <t>5907444828236</t>
  </si>
  <si>
    <t>5907444889459</t>
  </si>
  <si>
    <t>5907444889510</t>
  </si>
  <si>
    <t>8712148591839</t>
  </si>
  <si>
    <t>8712993285273</t>
  </si>
  <si>
    <t>Trapézový závěs M10</t>
  </si>
  <si>
    <t>OF981020N</t>
  </si>
  <si>
    <t>8712993244607</t>
  </si>
  <si>
    <t>Stěnový úchyt 1"</t>
  </si>
  <si>
    <t>OF974120N</t>
  </si>
  <si>
    <t>8712993003235</t>
  </si>
  <si>
    <t>Stěnový úchyt 1/2"</t>
  </si>
  <si>
    <t>OF974110N</t>
  </si>
  <si>
    <t>8712993327492</t>
  </si>
  <si>
    <t>Závitová trubka 1" 2m</t>
  </si>
  <si>
    <t>OF977220N</t>
  </si>
  <si>
    <t>8712993327485</t>
  </si>
  <si>
    <t>Závitová trubka 1/2" 2m</t>
  </si>
  <si>
    <t>OF977210N</t>
  </si>
  <si>
    <t>8712993060092</t>
  </si>
  <si>
    <t>Závitová tyč M10 2m</t>
  </si>
  <si>
    <t>OF977125N</t>
  </si>
  <si>
    <t>8712993006465</t>
  </si>
  <si>
    <t>Závitová tyč M10 1m</t>
  </si>
  <si>
    <t>OF977120N</t>
  </si>
  <si>
    <t>8712148470417</t>
  </si>
  <si>
    <t>QS OBJÍMKA LT 200</t>
  </si>
  <si>
    <t>OF972537N</t>
  </si>
  <si>
    <t>8712148470400</t>
  </si>
  <si>
    <t>QS OBJÍMKA LT 160</t>
  </si>
  <si>
    <t>OF972534N</t>
  </si>
  <si>
    <t>8712148470394</t>
  </si>
  <si>
    <t>QS OBJÍMKA LT 125</t>
  </si>
  <si>
    <t>OF972531N</t>
  </si>
  <si>
    <t>8712993658695</t>
  </si>
  <si>
    <t>QS OBJÍMKA LT 110</t>
  </si>
  <si>
    <t>OF972528N</t>
  </si>
  <si>
    <t>8712993658671</t>
  </si>
  <si>
    <t>QS OBJÍMKA LT 90</t>
  </si>
  <si>
    <t>OF972522N</t>
  </si>
  <si>
    <t>8712993658657</t>
  </si>
  <si>
    <t>QS OBJÍMKA LT 75</t>
  </si>
  <si>
    <t>OF972516N</t>
  </si>
  <si>
    <t>8712148470363</t>
  </si>
  <si>
    <t>QS OBJÍMKA LT 63</t>
  </si>
  <si>
    <t>OF972513N</t>
  </si>
  <si>
    <t>8712993658633</t>
  </si>
  <si>
    <t>QS OBJÍMKA LT 56</t>
  </si>
  <si>
    <t>OF972510N</t>
  </si>
  <si>
    <t>8712148470356</t>
  </si>
  <si>
    <t>QS OBJÍMKA LT 50</t>
  </si>
  <si>
    <t>OF972507N</t>
  </si>
  <si>
    <t>8712148470349</t>
  </si>
  <si>
    <t>QS OBJÍMKA LT 40</t>
  </si>
  <si>
    <t>OF972504N</t>
  </si>
  <si>
    <t>8712993499335</t>
  </si>
  <si>
    <t>Pevný bod d 315</t>
  </si>
  <si>
    <t>OF973315N</t>
  </si>
  <si>
    <t>8712993499366</t>
  </si>
  <si>
    <t>Pevný bod d 250</t>
  </si>
  <si>
    <t>OF973250N</t>
  </si>
  <si>
    <t>8018464004092</t>
  </si>
  <si>
    <t>Pevný bod d 200</t>
  </si>
  <si>
    <t>OF973200N</t>
  </si>
  <si>
    <t>8018464004085</t>
  </si>
  <si>
    <t>Pevný bod d 160</t>
  </si>
  <si>
    <t>OF973160N</t>
  </si>
  <si>
    <t>8018464004078</t>
  </si>
  <si>
    <t>Pevný bod d 125</t>
  </si>
  <si>
    <t>OF973125N</t>
  </si>
  <si>
    <t>8018464004061</t>
  </si>
  <si>
    <t>Pevný bod d 110</t>
  </si>
  <si>
    <t>OF973110N</t>
  </si>
  <si>
    <t>8018464004054</t>
  </si>
  <si>
    <t>Pevný bod d 90</t>
  </si>
  <si>
    <t>OF973090N</t>
  </si>
  <si>
    <t>8018464004047</t>
  </si>
  <si>
    <t>Pevný bod d 75</t>
  </si>
  <si>
    <t>OF973075N</t>
  </si>
  <si>
    <t>8018464004030</t>
  </si>
  <si>
    <t>Pevný bod d 63</t>
  </si>
  <si>
    <t>OF973063N</t>
  </si>
  <si>
    <t>8712148363740</t>
  </si>
  <si>
    <t>Pevný bod d 56</t>
  </si>
  <si>
    <t>OF973056N</t>
  </si>
  <si>
    <t>8018464004023</t>
  </si>
  <si>
    <t>Pevný bod d 50</t>
  </si>
  <si>
    <t>OF973050N</t>
  </si>
  <si>
    <t>8018464004016</t>
  </si>
  <si>
    <t>Pevný bod d 40</t>
  </si>
  <si>
    <t>OF973040N</t>
  </si>
  <si>
    <t>8712993002528</t>
  </si>
  <si>
    <t>Instalační objímka vertikálního potrubí d 315</t>
  </si>
  <si>
    <t>OF970315N</t>
  </si>
  <si>
    <t>8712993006175</t>
  </si>
  <si>
    <t>Instalační objímka vertikálního potrubí d 250</t>
  </si>
  <si>
    <t>OF970250N</t>
  </si>
  <si>
    <t>8712993002504</t>
  </si>
  <si>
    <t>Instalační objímka vertikálního potrubí d 200</t>
  </si>
  <si>
    <t>OF970200N</t>
  </si>
  <si>
    <t>8712148395000</t>
  </si>
  <si>
    <t>Instalační objímka vertikálního potrubí d 160</t>
  </si>
  <si>
    <t>OF970160N</t>
  </si>
  <si>
    <t>8712993002467</t>
  </si>
  <si>
    <t>Instalační objímka vertikálního potrubí d 125</t>
  </si>
  <si>
    <t>OF970125N</t>
  </si>
  <si>
    <t>8712993002443</t>
  </si>
  <si>
    <t>Instalační objímka vertikálního potrubí d 110</t>
  </si>
  <si>
    <t>OF970110N</t>
  </si>
  <si>
    <t>8712993006052</t>
  </si>
  <si>
    <t>Instalační objímka vertikálního potrubí d 90</t>
  </si>
  <si>
    <t>OF970090N</t>
  </si>
  <si>
    <t>8712993002429</t>
  </si>
  <si>
    <t>Instalační objímka vertikálního potrubí d 75</t>
  </si>
  <si>
    <t>OF970075N</t>
  </si>
  <si>
    <t>8712993006014</t>
  </si>
  <si>
    <t>Instalační objímka vertikálního potrubí d 63</t>
  </si>
  <si>
    <t>OF970063N</t>
  </si>
  <si>
    <t>8712993005994</t>
  </si>
  <si>
    <t>Instalační objímka vertikálního potrubí d 56</t>
  </si>
  <si>
    <t>OF970056N</t>
  </si>
  <si>
    <t>8712993002405</t>
  </si>
  <si>
    <t>Instalační objímka vertikálního potrubí d 50</t>
  </si>
  <si>
    <t>OF970050N</t>
  </si>
  <si>
    <t>8018464003873</t>
  </si>
  <si>
    <t>Instalační objímka vertikálního potrubí d 40</t>
  </si>
  <si>
    <t>OF970040N</t>
  </si>
  <si>
    <t>8712993002535</t>
  </si>
  <si>
    <t>Instalační objímka horizontální potrubí d 315</t>
  </si>
  <si>
    <t>OF972315N</t>
  </si>
  <si>
    <t>8712993658190</t>
  </si>
  <si>
    <t>Instalační objímka horizontální potrubí d 250</t>
  </si>
  <si>
    <t>OF972250N</t>
  </si>
  <si>
    <t>8712993658183</t>
  </si>
  <si>
    <t>Instalační objímka horizontální potrubí d 200</t>
  </si>
  <si>
    <t>OF972200N</t>
  </si>
  <si>
    <t>8719942044493</t>
  </si>
  <si>
    <t>Instalační objímka horizontální potrubí d 160</t>
  </si>
  <si>
    <t>OF972160N</t>
  </si>
  <si>
    <t>8719942044462</t>
  </si>
  <si>
    <t>Instalační objímka horizontální potrubí d 125</t>
  </si>
  <si>
    <t>OF972125N</t>
  </si>
  <si>
    <t>8719942044431</t>
  </si>
  <si>
    <t>Instalační objímka horizontální potrubí d 110</t>
  </si>
  <si>
    <t>OF972110N</t>
  </si>
  <si>
    <t>8719942044400</t>
  </si>
  <si>
    <t>Instalační objímka horizontální potrubí d 90</t>
  </si>
  <si>
    <t>OF972090N</t>
  </si>
  <si>
    <t>8719942044370</t>
  </si>
  <si>
    <t>Instalační objímka horizontální potrubí d 75</t>
  </si>
  <si>
    <t>OF972075N</t>
  </si>
  <si>
    <t>8719942044349</t>
  </si>
  <si>
    <t>Instalační objímka horizontální potrubí d 63</t>
  </si>
  <si>
    <t>OF972063N</t>
  </si>
  <si>
    <t>8719942044318</t>
  </si>
  <si>
    <t>Instalační objímka horizontální potrubí d 56</t>
  </si>
  <si>
    <t>OF972056N</t>
  </si>
  <si>
    <t>8719942044288</t>
  </si>
  <si>
    <t>Instalační objímka horizontální potrubí d 50</t>
  </si>
  <si>
    <t>OF972050N</t>
  </si>
  <si>
    <t>8719942044257</t>
  </si>
  <si>
    <t>Instalační objímka horizontální potrubí d 40</t>
  </si>
  <si>
    <t>OF972040N</t>
  </si>
  <si>
    <t>8712993694884</t>
  </si>
  <si>
    <t>Držák montážní lišty 41/62</t>
  </si>
  <si>
    <t>OF972990N</t>
  </si>
  <si>
    <t>8719942044226</t>
  </si>
  <si>
    <t>Držák montážní lišty 30/45</t>
  </si>
  <si>
    <t>OF972985N</t>
  </si>
  <si>
    <t>8719942044189</t>
  </si>
  <si>
    <t>Držák montážní lišty 30/30</t>
  </si>
  <si>
    <t>OF972980N</t>
  </si>
  <si>
    <t>8712993448043</t>
  </si>
  <si>
    <t>Spojka montážní lišty 41/62</t>
  </si>
  <si>
    <t>OF972970N</t>
  </si>
  <si>
    <t>8712993650088</t>
  </si>
  <si>
    <t>Spojka montážní lišty 30/45</t>
  </si>
  <si>
    <t>OF972965N</t>
  </si>
  <si>
    <t>8719942044165</t>
  </si>
  <si>
    <t>Spojka montážní lišty 30/30/45</t>
  </si>
  <si>
    <t>OF972962N</t>
  </si>
  <si>
    <t>8712148413650</t>
  </si>
  <si>
    <t>Spojka montážní lišty 30/30</t>
  </si>
  <si>
    <t>OF972960N</t>
  </si>
  <si>
    <t>4026294565311</t>
  </si>
  <si>
    <t>Montážní lišta 41/62 6m</t>
  </si>
  <si>
    <t>OF972940N</t>
  </si>
  <si>
    <t>8712993665976</t>
  </si>
  <si>
    <t>Montážní lišta 30/45 6m</t>
  </si>
  <si>
    <t>OF972930N</t>
  </si>
  <si>
    <t>8712993658732</t>
  </si>
  <si>
    <t>Montážní lišta 30/30 6m</t>
  </si>
  <si>
    <t>OF972920N</t>
  </si>
  <si>
    <t>8018464013902</t>
  </si>
  <si>
    <t>Styková svářečka Maxi</t>
  </si>
  <si>
    <t>OF990310W</t>
  </si>
  <si>
    <t>8018464013896</t>
  </si>
  <si>
    <t>Styková svářečka Media</t>
  </si>
  <si>
    <t>OF990300W</t>
  </si>
  <si>
    <t>8018464179578</t>
  </si>
  <si>
    <t>Styková svářečka Universal</t>
  </si>
  <si>
    <t>OF990200W</t>
  </si>
  <si>
    <t>8018464179561</t>
  </si>
  <si>
    <t>Styková svářečka Mini</t>
  </si>
  <si>
    <t>OF990400W</t>
  </si>
  <si>
    <t>7611704459556</t>
  </si>
  <si>
    <t>Elektroodporová svářečka WaviDuo 40-315</t>
  </si>
  <si>
    <t>OF990315W</t>
  </si>
  <si>
    <t>8018464014039</t>
  </si>
  <si>
    <t>Elektroodporová svářečka WaviDuo 40-160</t>
  </si>
  <si>
    <t>OF990100W</t>
  </si>
  <si>
    <t>8018464015838</t>
  </si>
  <si>
    <t>Prodloužené koleno 90° úhlové d 160</t>
  </si>
  <si>
    <t>OF905160W</t>
  </si>
  <si>
    <t>8018464015821</t>
  </si>
  <si>
    <t>Prodloužené koleno 90° úhlové d 125</t>
  </si>
  <si>
    <t>OF905125W</t>
  </si>
  <si>
    <t>8018464015814</t>
  </si>
  <si>
    <t>Prodloužené koleno 90° úhlové d 110</t>
  </si>
  <si>
    <t>OF905110W</t>
  </si>
  <si>
    <t>8018464015807</t>
  </si>
  <si>
    <t>Prodloužené koleno 90° úhlové d 90</t>
  </si>
  <si>
    <t>OF905090W</t>
  </si>
  <si>
    <t>8018464015791</t>
  </si>
  <si>
    <t>Prodloužené koleno 90° úhlové d 75</t>
  </si>
  <si>
    <t>OF905075W</t>
  </si>
  <si>
    <t>8018464015784</t>
  </si>
  <si>
    <t>Prodloužené koleno 90° úhlové d 63</t>
  </si>
  <si>
    <t>OF905063W</t>
  </si>
  <si>
    <t>8018464015777</t>
  </si>
  <si>
    <t>Prodloužené koleno 90° úhlové d 56</t>
  </si>
  <si>
    <t>OF905056W</t>
  </si>
  <si>
    <t>8018464224872</t>
  </si>
  <si>
    <t>Prodloužené koleno 90° úhlové d 50</t>
  </si>
  <si>
    <t>OF905050W</t>
  </si>
  <si>
    <t>8018464224971</t>
  </si>
  <si>
    <t>Prodloužené koleno 90° úhlové d 40</t>
  </si>
  <si>
    <t>OF905040W</t>
  </si>
  <si>
    <t>8018464178670</t>
  </si>
  <si>
    <t>Hrdlo se zátkou d 160</t>
  </si>
  <si>
    <t>OF927160W</t>
  </si>
  <si>
    <t>8018464018556</t>
  </si>
  <si>
    <t>Hrdlo se zátkou d 125</t>
  </si>
  <si>
    <t>OF927125W</t>
  </si>
  <si>
    <t>8018464018549</t>
  </si>
  <si>
    <t>Hrdlo se zátkou d 110</t>
  </si>
  <si>
    <t>OF927110W</t>
  </si>
  <si>
    <t>8018464018532</t>
  </si>
  <si>
    <t>Hrdlo se zátkou d 90</t>
  </si>
  <si>
    <t>OF927090W</t>
  </si>
  <si>
    <t>8018464018525</t>
  </si>
  <si>
    <t>Hrdlo se zátkou d 75</t>
  </si>
  <si>
    <t>OF927075W</t>
  </si>
  <si>
    <t>8018464018518</t>
  </si>
  <si>
    <t>Hrdlo se zátkou d 63</t>
  </si>
  <si>
    <t>OF927063W</t>
  </si>
  <si>
    <t>8018464018501</t>
  </si>
  <si>
    <t>Hrdlo se zátkou d 56</t>
  </si>
  <si>
    <t>OF927056W</t>
  </si>
  <si>
    <t>8018464224728</t>
  </si>
  <si>
    <t>Hrdlo se zátkou d 50</t>
  </si>
  <si>
    <t>OF927050W</t>
  </si>
  <si>
    <t>8018464018488</t>
  </si>
  <si>
    <t>Hrdlo se zátkou d 40</t>
  </si>
  <si>
    <t>OF927040W</t>
  </si>
  <si>
    <t>8018464018464</t>
  </si>
  <si>
    <t>Kompenzační hrdlo s těsněním d 315</t>
  </si>
  <si>
    <t>OF928315W</t>
  </si>
  <si>
    <t>8018464194526</t>
  </si>
  <si>
    <t>Kompenzační hrdlo s těsněním d 250</t>
  </si>
  <si>
    <t>OF928250W</t>
  </si>
  <si>
    <t>8018464100688</t>
  </si>
  <si>
    <t>Kompenzační hrdlo s těsněním d 200</t>
  </si>
  <si>
    <t>OF928200W</t>
  </si>
  <si>
    <t>8018464018433</t>
  </si>
  <si>
    <t>Kompenzační hrdlo s těsněním d 160</t>
  </si>
  <si>
    <t>OF928160W</t>
  </si>
  <si>
    <t>8018464018426</t>
  </si>
  <si>
    <t>Kompenzační hrdlo s těsněním d 125</t>
  </si>
  <si>
    <t>OF928125W</t>
  </si>
  <si>
    <t>8018464018419</t>
  </si>
  <si>
    <t>Kompenzační hrdlo s těsněním d 110</t>
  </si>
  <si>
    <t>OF928110W</t>
  </si>
  <si>
    <t>8018464018402</t>
  </si>
  <si>
    <t>Kompenzační hrdlo s těsněním d 90</t>
  </si>
  <si>
    <t>OF928090W</t>
  </si>
  <si>
    <t>8018464018396</t>
  </si>
  <si>
    <t>Kompenzační hrdlo s těsněním d 75</t>
  </si>
  <si>
    <t>OF928075W</t>
  </si>
  <si>
    <t>8018464018389</t>
  </si>
  <si>
    <t>Kompenzační hrdlo s těsněním d 63</t>
  </si>
  <si>
    <t>OF928063W</t>
  </si>
  <si>
    <t>8018464036987</t>
  </si>
  <si>
    <t>Kompenzační hrdlo s těsněním d 56</t>
  </si>
  <si>
    <t>OF928056W</t>
  </si>
  <si>
    <t>8018464018372</t>
  </si>
  <si>
    <t>Kompenzační hrdlo s těsněním d 50</t>
  </si>
  <si>
    <t>OF928050W</t>
  </si>
  <si>
    <t>8018464018365</t>
  </si>
  <si>
    <t>Kompenzační hrdlo s těsněním d 40</t>
  </si>
  <si>
    <t>OF928040W</t>
  </si>
  <si>
    <t>8018464099876</t>
  </si>
  <si>
    <t>Čistící kus 90° rovný 315/110</t>
  </si>
  <si>
    <t>OF917315W</t>
  </si>
  <si>
    <t>8018464099852</t>
  </si>
  <si>
    <t>Čistící kus 90° rovný 250/110</t>
  </si>
  <si>
    <t>OF917250W</t>
  </si>
  <si>
    <t>8018464099838</t>
  </si>
  <si>
    <t>Čistící kus 90° rovný 200/110</t>
  </si>
  <si>
    <t>OF917200W</t>
  </si>
  <si>
    <t>8018464194540</t>
  </si>
  <si>
    <t>Čistící kus 90° rovný 160/110</t>
  </si>
  <si>
    <t>OF917160W</t>
  </si>
  <si>
    <t>8018464116658</t>
  </si>
  <si>
    <t>Čistící kus 90° rovný 125/110</t>
  </si>
  <si>
    <t>OF917125W</t>
  </si>
  <si>
    <t>8018464015654</t>
  </si>
  <si>
    <t>Čistící kus 90° rovný 110/110</t>
  </si>
  <si>
    <t>OF917110W</t>
  </si>
  <si>
    <t>8018464015647</t>
  </si>
  <si>
    <t>Čistící kus 90° rovný 90/90</t>
  </si>
  <si>
    <t>OF917090W</t>
  </si>
  <si>
    <t>8018464015630</t>
  </si>
  <si>
    <t>Čistící kus 90° rovný 75/75</t>
  </si>
  <si>
    <t>OF917075W</t>
  </si>
  <si>
    <t>8018464015623</t>
  </si>
  <si>
    <t>Čistící kus 90° rovný 63/63</t>
  </si>
  <si>
    <t>OF917063W</t>
  </si>
  <si>
    <t>8018464015616</t>
  </si>
  <si>
    <t>Čistící kus 90° rovný 50/50</t>
  </si>
  <si>
    <t>OF917050W</t>
  </si>
  <si>
    <t>8018464015609</t>
  </si>
  <si>
    <t>Čistící kus 90° rovný 40/40</t>
  </si>
  <si>
    <t>OF917040W</t>
  </si>
  <si>
    <t>8018464100312</t>
  </si>
  <si>
    <t>Odbočka 45° 315/315 SDR33</t>
  </si>
  <si>
    <t>OF911330W</t>
  </si>
  <si>
    <t>8018464100299</t>
  </si>
  <si>
    <t>Odbočka 45° 315/250 SDR33</t>
  </si>
  <si>
    <t>OF911325W</t>
  </si>
  <si>
    <t>8018464100275</t>
  </si>
  <si>
    <t>Odbočka 45° 315/200 SDR33</t>
  </si>
  <si>
    <t>OF911320W</t>
  </si>
  <si>
    <t>8018464016811</t>
  </si>
  <si>
    <t>Odbočka 45° 315/160 SDR33</t>
  </si>
  <si>
    <t>OF911315W</t>
  </si>
  <si>
    <t>8018464100237</t>
  </si>
  <si>
    <t>Odbočka 45° 315/125 SDR33</t>
  </si>
  <si>
    <t>OF911310W</t>
  </si>
  <si>
    <t>8018464100213</t>
  </si>
  <si>
    <t>Odbočka 45° 315/110 SDR33</t>
  </si>
  <si>
    <t>OF911305W</t>
  </si>
  <si>
    <t>8018464016781</t>
  </si>
  <si>
    <t>Odbočka 45° 250/250 SDR33</t>
  </si>
  <si>
    <t>OF911245W</t>
  </si>
  <si>
    <t>8018464100176</t>
  </si>
  <si>
    <t>Odbočka 45° 250/200 SDR33</t>
  </si>
  <si>
    <t>OF911240W</t>
  </si>
  <si>
    <t>8018464100091</t>
  </si>
  <si>
    <t>Odbočka 45° 250/160 SDR33</t>
  </si>
  <si>
    <t>OF911235W</t>
  </si>
  <si>
    <t>8018464100138</t>
  </si>
  <si>
    <t>Odbočka 45° 250/125 SDR33</t>
  </si>
  <si>
    <t>OF911230W</t>
  </si>
  <si>
    <t>8018464100114</t>
  </si>
  <si>
    <t>Odbočka 45° 250/110 SDR33</t>
  </si>
  <si>
    <t>OF911225W</t>
  </si>
  <si>
    <t>8018464100084</t>
  </si>
  <si>
    <t>Odbočka 45° 200/200 SDR33</t>
  </si>
  <si>
    <t>OF911220W</t>
  </si>
  <si>
    <t>8018464100060</t>
  </si>
  <si>
    <t>Odbočka 45° 200/160 SDR33</t>
  </si>
  <si>
    <t>OF911215W</t>
  </si>
  <si>
    <t>8018464100046</t>
  </si>
  <si>
    <t>Odbočka 45° 200/125 SDR33</t>
  </si>
  <si>
    <t>OF911210W</t>
  </si>
  <si>
    <t>8018464197060</t>
  </si>
  <si>
    <t>Odbočka 45° 200/110 SDR33</t>
  </si>
  <si>
    <t>OF911205W</t>
  </si>
  <si>
    <t>Odbočka 45° 315/315</t>
  </si>
  <si>
    <t>OF911331W</t>
  </si>
  <si>
    <t>5907444011881</t>
  </si>
  <si>
    <t>Odbočka 45° 315/250</t>
  </si>
  <si>
    <t>OF911326W</t>
  </si>
  <si>
    <t>5907444011874</t>
  </si>
  <si>
    <t>Odbočka 45° 315/200</t>
  </si>
  <si>
    <t>OF911321W</t>
  </si>
  <si>
    <t>5907444011867</t>
  </si>
  <si>
    <t>Odbočka 45° 315/160</t>
  </si>
  <si>
    <t>OF911316W</t>
  </si>
  <si>
    <t>5907444011850</t>
  </si>
  <si>
    <t>Odbočka 45° 315/125</t>
  </si>
  <si>
    <t>OF911311W</t>
  </si>
  <si>
    <t>5907444011843</t>
  </si>
  <si>
    <t>Odbočka 45° 315/110</t>
  </si>
  <si>
    <t>OF911306W</t>
  </si>
  <si>
    <t>8018464100206</t>
  </si>
  <si>
    <t>Odbočka 45° 250/250</t>
  </si>
  <si>
    <t>OF911246W</t>
  </si>
  <si>
    <t>5907444011966</t>
  </si>
  <si>
    <t>Odbočka 45° 250/200</t>
  </si>
  <si>
    <t>OF911241W</t>
  </si>
  <si>
    <t>5907444011959</t>
  </si>
  <si>
    <t>Odbočka 45° 250/160</t>
  </si>
  <si>
    <t>OF911236W</t>
  </si>
  <si>
    <t>5907444011942</t>
  </si>
  <si>
    <t>Odbočka 45° 250/125</t>
  </si>
  <si>
    <t>OF911231W</t>
  </si>
  <si>
    <t>5907444011980</t>
  </si>
  <si>
    <t>Odbočka 45° 250/110</t>
  </si>
  <si>
    <t>OF911226W</t>
  </si>
  <si>
    <t>8018464194533</t>
  </si>
  <si>
    <t>Odbočka 45° 200/200</t>
  </si>
  <si>
    <t>OF911221W</t>
  </si>
  <si>
    <t>5907444011836</t>
  </si>
  <si>
    <t>Odbočka 45° 200/160</t>
  </si>
  <si>
    <t>OF911216W</t>
  </si>
  <si>
    <t>5907444011829</t>
  </si>
  <si>
    <t>Odbočka 45° 200/125</t>
  </si>
  <si>
    <t>OF911211W</t>
  </si>
  <si>
    <t>5907444011065</t>
  </si>
  <si>
    <t>Odbočka 45° 200/110</t>
  </si>
  <si>
    <t>OF911206W</t>
  </si>
  <si>
    <t>8018464016699</t>
  </si>
  <si>
    <t>Odbočka 45° 160/160</t>
  </si>
  <si>
    <t>OF911180W</t>
  </si>
  <si>
    <t>8018464016682</t>
  </si>
  <si>
    <t>Odbočka 45° 160/125</t>
  </si>
  <si>
    <t>OF911175W</t>
  </si>
  <si>
    <t>8018464016675</t>
  </si>
  <si>
    <t>Odbočka 45° 160/110</t>
  </si>
  <si>
    <t>OF911170W</t>
  </si>
  <si>
    <t>8018464016668</t>
  </si>
  <si>
    <t>Odbočka 45° 125/125</t>
  </si>
  <si>
    <t>OF911165W</t>
  </si>
  <si>
    <t>8018464016651</t>
  </si>
  <si>
    <t>Odbočka 45° 125/110</t>
  </si>
  <si>
    <t>OF911160W</t>
  </si>
  <si>
    <t>8018464016644</t>
  </si>
  <si>
    <t>Odbočka 45° 125/90</t>
  </si>
  <si>
    <t>OF911155W</t>
  </si>
  <si>
    <t>8018464016637</t>
  </si>
  <si>
    <t>Odbočka 45° 125/75</t>
  </si>
  <si>
    <t>OF911150W</t>
  </si>
  <si>
    <t>8018464016620</t>
  </si>
  <si>
    <t>Odbočka 45° 125/63</t>
  </si>
  <si>
    <t>OF911145W</t>
  </si>
  <si>
    <t>8018464016613</t>
  </si>
  <si>
    <t>Odbočka 45° 125/50</t>
  </si>
  <si>
    <t>OF911140W</t>
  </si>
  <si>
    <t>8018464016606</t>
  </si>
  <si>
    <t>Odbočka 45° 110/110</t>
  </si>
  <si>
    <t>OF911135W</t>
  </si>
  <si>
    <t>8018464016590</t>
  </si>
  <si>
    <t>Odbočka 45° 110/90</t>
  </si>
  <si>
    <t>OF911130W</t>
  </si>
  <si>
    <t>8018464016583</t>
  </si>
  <si>
    <t>Odbočka 45° 110/75</t>
  </si>
  <si>
    <t>OF911125W</t>
  </si>
  <si>
    <t>8018464016576</t>
  </si>
  <si>
    <t>Odbočka 45° 110/63</t>
  </si>
  <si>
    <t>OF911120W</t>
  </si>
  <si>
    <t>8018464016569</t>
  </si>
  <si>
    <t>Odbočka 45° 110/56</t>
  </si>
  <si>
    <t>OF911115W</t>
  </si>
  <si>
    <t>8018464016552</t>
  </si>
  <si>
    <t>Odbočka 45° 110/50</t>
  </si>
  <si>
    <t>OF911110W</t>
  </si>
  <si>
    <t>8018464016545</t>
  </si>
  <si>
    <t>Odbočka 45° 110/40</t>
  </si>
  <si>
    <t>OF911105W</t>
  </si>
  <si>
    <t>8018464016538</t>
  </si>
  <si>
    <t>Odbočka 45° 90/90</t>
  </si>
  <si>
    <t>OF911095W</t>
  </si>
  <si>
    <t>8018464016521</t>
  </si>
  <si>
    <t>Odbočka 45° 90/75</t>
  </si>
  <si>
    <t>OF911090W</t>
  </si>
  <si>
    <t>8018464016514</t>
  </si>
  <si>
    <t>Odbočka 45° 90/63</t>
  </si>
  <si>
    <t>OF911085W</t>
  </si>
  <si>
    <t>8018464090521</t>
  </si>
  <si>
    <t>Odbočka 45° 90/56</t>
  </si>
  <si>
    <t>OF911083W</t>
  </si>
  <si>
    <t>8018464016507</t>
  </si>
  <si>
    <t>Odbočka 45° 90/50</t>
  </si>
  <si>
    <t>OF911080W</t>
  </si>
  <si>
    <t>8018464016491</t>
  </si>
  <si>
    <t>Odbočka 45° 90/40</t>
  </si>
  <si>
    <t>OF911075W</t>
  </si>
  <si>
    <t>8018464016484</t>
  </si>
  <si>
    <t>Odbočka 45° 75/75</t>
  </si>
  <si>
    <t>OF911070W</t>
  </si>
  <si>
    <t>8018464016477</t>
  </si>
  <si>
    <t>Odbočka 45° 75/63</t>
  </si>
  <si>
    <t>OF911065W</t>
  </si>
  <si>
    <t>8018464016460</t>
  </si>
  <si>
    <t>Odbočka 45° 75/56</t>
  </si>
  <si>
    <t>OF911060W</t>
  </si>
  <si>
    <t>8018464016453</t>
  </si>
  <si>
    <t>Odbočka 45° 75/50</t>
  </si>
  <si>
    <t>OF911055W</t>
  </si>
  <si>
    <t>8018464016446</t>
  </si>
  <si>
    <t>Odbočka 45° 75/40</t>
  </si>
  <si>
    <t>OF911050W</t>
  </si>
  <si>
    <t>8018464016439</t>
  </si>
  <si>
    <t>Odbočka 45° 63/63</t>
  </si>
  <si>
    <t>OF911045W</t>
  </si>
  <si>
    <t>8018464016422</t>
  </si>
  <si>
    <t>Odbočka 45° 63/56</t>
  </si>
  <si>
    <t>OF911040W</t>
  </si>
  <si>
    <t>8018464016415</t>
  </si>
  <si>
    <t>Odbočka 45° 63/50</t>
  </si>
  <si>
    <t>OF911035W</t>
  </si>
  <si>
    <t>8018464016408</t>
  </si>
  <si>
    <t>Odbočka 45° 63/40</t>
  </si>
  <si>
    <t>OF911030W</t>
  </si>
  <si>
    <t>8018464016392</t>
  </si>
  <si>
    <t>Odbočka 45° 56/56</t>
  </si>
  <si>
    <t>OF911025W</t>
  </si>
  <si>
    <t>8018464016385</t>
  </si>
  <si>
    <t>Odbočka 45° 56/50</t>
  </si>
  <si>
    <t>OF911020W</t>
  </si>
  <si>
    <t>8018464224926</t>
  </si>
  <si>
    <t>Odbočka 45° 50/50</t>
  </si>
  <si>
    <t>OF911015W</t>
  </si>
  <si>
    <t>8018464224940</t>
  </si>
  <si>
    <t>Odbočka 45° 50/40</t>
  </si>
  <si>
    <t>OF911010W</t>
  </si>
  <si>
    <t>8018464224902</t>
  </si>
  <si>
    <t>Odbočka 45° 40/40</t>
  </si>
  <si>
    <t>OF911005W</t>
  </si>
  <si>
    <t>5907444001608</t>
  </si>
  <si>
    <t>Koleno 90° d 315</t>
  </si>
  <si>
    <t>OF904335W</t>
  </si>
  <si>
    <t>5907444001059</t>
  </si>
  <si>
    <t>Koleno 90° d 250</t>
  </si>
  <si>
    <t>OF904270W</t>
  </si>
  <si>
    <t>5907444001011</t>
  </si>
  <si>
    <t>Koleno 90° d 200</t>
  </si>
  <si>
    <t>OF904220W</t>
  </si>
  <si>
    <t>8018464016248</t>
  </si>
  <si>
    <t>Koleno 88,5° d 160</t>
  </si>
  <si>
    <t>OF903160W</t>
  </si>
  <si>
    <t>8018464016217</t>
  </si>
  <si>
    <t>Koleno 88,5° d 125</t>
  </si>
  <si>
    <t>OF903125W</t>
  </si>
  <si>
    <t>8018464016194</t>
  </si>
  <si>
    <t>Koleno 88,5° d 110</t>
  </si>
  <si>
    <t>OF903110W</t>
  </si>
  <si>
    <t>8018464015999</t>
  </si>
  <si>
    <t>Koleno 88,5° d 90</t>
  </si>
  <si>
    <t>OF903090W</t>
  </si>
  <si>
    <t>8018464016149</t>
  </si>
  <si>
    <t>Koleno 88,5° d 75</t>
  </si>
  <si>
    <t>OF903075W</t>
  </si>
  <si>
    <t>8018464016132</t>
  </si>
  <si>
    <t>Koleno 88,5° d 63</t>
  </si>
  <si>
    <t>OF903063W</t>
  </si>
  <si>
    <t>8018464015951</t>
  </si>
  <si>
    <t>Koleno 88,5° d 56</t>
  </si>
  <si>
    <t>OF903056W</t>
  </si>
  <si>
    <t>8018464224865</t>
  </si>
  <si>
    <t>Koleno 88,5° d 50</t>
  </si>
  <si>
    <t>OF903050W</t>
  </si>
  <si>
    <t>8018464224742</t>
  </si>
  <si>
    <t>Koleno 88,5° d 40</t>
  </si>
  <si>
    <t>OF903040W</t>
  </si>
  <si>
    <t>8018464016040</t>
  </si>
  <si>
    <t>Koleno 45° d 200 SDR33</t>
  </si>
  <si>
    <t>OF902200W</t>
  </si>
  <si>
    <t>5907444001639</t>
  </si>
  <si>
    <t>Koleno 45° d 315</t>
  </si>
  <si>
    <t>OF902335W</t>
  </si>
  <si>
    <t>5907444001042</t>
  </si>
  <si>
    <t>Koleno 45° d 250</t>
  </si>
  <si>
    <t>OF902270W</t>
  </si>
  <si>
    <t>5907444001004</t>
  </si>
  <si>
    <t>Koleno 45° d 200</t>
  </si>
  <si>
    <t>OF902220W</t>
  </si>
  <si>
    <t>8018464016033</t>
  </si>
  <si>
    <t>Koleno 45° d 160</t>
  </si>
  <si>
    <t>OF902160W</t>
  </si>
  <si>
    <t>8018464016026</t>
  </si>
  <si>
    <t>Koleno 45° d 125</t>
  </si>
  <si>
    <t>OF902125W</t>
  </si>
  <si>
    <t>8018464016002</t>
  </si>
  <si>
    <t>Koleno 45° d 110</t>
  </si>
  <si>
    <t>OF902110W</t>
  </si>
  <si>
    <t>8018464015982</t>
  </si>
  <si>
    <t>Koleno 45° d 90</t>
  </si>
  <si>
    <t>OF902090W</t>
  </si>
  <si>
    <t>8018464015975</t>
  </si>
  <si>
    <t>Koleno 45° d 75</t>
  </si>
  <si>
    <t>OF902075W</t>
  </si>
  <si>
    <t>8018464015968</t>
  </si>
  <si>
    <t>Koleno 45° d 63</t>
  </si>
  <si>
    <t>OF902063W</t>
  </si>
  <si>
    <t>8018464015944</t>
  </si>
  <si>
    <t>Koleno 45° d 56</t>
  </si>
  <si>
    <t>OF902056W</t>
  </si>
  <si>
    <t>8018464224759</t>
  </si>
  <si>
    <t>Koleno 45° d 50</t>
  </si>
  <si>
    <t>OF902050W</t>
  </si>
  <si>
    <t>8018464224735</t>
  </si>
  <si>
    <t>Koleno 45° d 40</t>
  </si>
  <si>
    <t>OF902040W</t>
  </si>
  <si>
    <t>5907444001622</t>
  </si>
  <si>
    <t>Koleno 30° d 315</t>
  </si>
  <si>
    <t>OF901335W</t>
  </si>
  <si>
    <t>5907444001035</t>
  </si>
  <si>
    <t>Koleno 30° d 250</t>
  </si>
  <si>
    <t>OF901270W</t>
  </si>
  <si>
    <t>5907444000991</t>
  </si>
  <si>
    <t>Koleno 30° d 200</t>
  </si>
  <si>
    <t>OF901220W</t>
  </si>
  <si>
    <t>8018464016224</t>
  </si>
  <si>
    <t>Koleno 30° d 160</t>
  </si>
  <si>
    <t>OF901160W</t>
  </si>
  <si>
    <t>8018464016200</t>
  </si>
  <si>
    <t>Koleno 30° d 125</t>
  </si>
  <si>
    <t>OF901125W</t>
  </si>
  <si>
    <t>8018464016170</t>
  </si>
  <si>
    <t>Koleno 30° d 110</t>
  </si>
  <si>
    <t>OF901110W</t>
  </si>
  <si>
    <t>5907444000984</t>
  </si>
  <si>
    <t>Koleno 15° d 200</t>
  </si>
  <si>
    <t>OF901020W</t>
  </si>
  <si>
    <t>4026294356704</t>
  </si>
  <si>
    <t>Koleno 15° d 160</t>
  </si>
  <si>
    <t>OF901016W</t>
  </si>
  <si>
    <t>4026294356667</t>
  </si>
  <si>
    <t>Koleno 15° d 125</t>
  </si>
  <si>
    <t>OF901012W</t>
  </si>
  <si>
    <t>8018464016163</t>
  </si>
  <si>
    <t>Koleno 15° d 110</t>
  </si>
  <si>
    <t>OF901011W</t>
  </si>
  <si>
    <t>8018464108745</t>
  </si>
  <si>
    <t xml:space="preserve">Excentrická redukce 315/250 (prodloužená) </t>
  </si>
  <si>
    <t>OF914034W</t>
  </si>
  <si>
    <t>8018464194557</t>
  </si>
  <si>
    <t xml:space="preserve">Excentrická redukce 250/200 (prodloužená) </t>
  </si>
  <si>
    <t>OF914033W</t>
  </si>
  <si>
    <t>8018464015494</t>
  </si>
  <si>
    <t xml:space="preserve">Excentrická redukce 200/160 (prodloužená) </t>
  </si>
  <si>
    <t>OF914032W</t>
  </si>
  <si>
    <t>8018464015487</t>
  </si>
  <si>
    <t xml:space="preserve">Excentrická redukce 200/125 (prodloužená) </t>
  </si>
  <si>
    <t>OF914031W</t>
  </si>
  <si>
    <t>8018464015470</t>
  </si>
  <si>
    <t xml:space="preserve">Excentrická redukce 200/110 (prodloužená) </t>
  </si>
  <si>
    <t>OF914030W</t>
  </si>
  <si>
    <t>5907444010457</t>
  </si>
  <si>
    <t>Excentrická redukce 315/250</t>
  </si>
  <si>
    <t>OF914138W</t>
  </si>
  <si>
    <t>5907444011928</t>
  </si>
  <si>
    <t>Excentrická redukce 315/200</t>
  </si>
  <si>
    <t>OF914137W</t>
  </si>
  <si>
    <t>5907444010549</t>
  </si>
  <si>
    <t>Excentrická redukce 250/200</t>
  </si>
  <si>
    <t>OF914135W</t>
  </si>
  <si>
    <t>5907444011904</t>
  </si>
  <si>
    <t>Excentrická redukce 250/160</t>
  </si>
  <si>
    <t>OF914134W</t>
  </si>
  <si>
    <t>5907444010532</t>
  </si>
  <si>
    <t>Excentrická redukce 200/160</t>
  </si>
  <si>
    <t>OF914132W</t>
  </si>
  <si>
    <t>5907444010525</t>
  </si>
  <si>
    <t>Excentrická redukce 200/125</t>
  </si>
  <si>
    <t>OF914131W</t>
  </si>
  <si>
    <t>5907444010518</t>
  </si>
  <si>
    <t>Excentrická redukce 200/110</t>
  </si>
  <si>
    <t>OF914130W</t>
  </si>
  <si>
    <t>8018464015463</t>
  </si>
  <si>
    <t>Excentrická redukce 160/125</t>
  </si>
  <si>
    <t>OF913037W</t>
  </si>
  <si>
    <t>8018464015456</t>
  </si>
  <si>
    <t>Excentrická redukce 160/110</t>
  </si>
  <si>
    <t>OF913036W</t>
  </si>
  <si>
    <t>8018464015449</t>
  </si>
  <si>
    <t>Excentrická redukce 125/110</t>
  </si>
  <si>
    <t>OF913035W</t>
  </si>
  <si>
    <t>8018464015432</t>
  </si>
  <si>
    <t>Excentrická redukce 125/90</t>
  </si>
  <si>
    <t>OF913034W</t>
  </si>
  <si>
    <t>8018464015425</t>
  </si>
  <si>
    <t>Excentrická redukce 125/75</t>
  </si>
  <si>
    <t>OF913033W</t>
  </si>
  <si>
    <t>8018464015418</t>
  </si>
  <si>
    <t>Excentrická redukce 110/90</t>
  </si>
  <si>
    <t>OF913030W</t>
  </si>
  <si>
    <t>8018464015401</t>
  </si>
  <si>
    <t>Excentrická redukce 110/75</t>
  </si>
  <si>
    <t>OF913029W</t>
  </si>
  <si>
    <t>8018464015395</t>
  </si>
  <si>
    <t>Excentrická redukce 110/63</t>
  </si>
  <si>
    <t>OF913028W</t>
  </si>
  <si>
    <t>8018464015388</t>
  </si>
  <si>
    <t>Excentrická redukce 110/56</t>
  </si>
  <si>
    <t>OF913027W</t>
  </si>
  <si>
    <t>8018464015371</t>
  </si>
  <si>
    <t>Excentrická redukce 110/50</t>
  </si>
  <si>
    <t>OF913026W</t>
  </si>
  <si>
    <t>8018464015364</t>
  </si>
  <si>
    <t>Excentrická redukce 110/40</t>
  </si>
  <si>
    <t>OF913025W</t>
  </si>
  <si>
    <t>8018464015357</t>
  </si>
  <si>
    <t>Excentrická redukce 90/75</t>
  </si>
  <si>
    <t>OF913024W</t>
  </si>
  <si>
    <t>8018464015340</t>
  </si>
  <si>
    <t>Excentrická redukce 90/63</t>
  </si>
  <si>
    <t>OF913023W</t>
  </si>
  <si>
    <t>8018464015326</t>
  </si>
  <si>
    <t>Excentrická redukce 90/50</t>
  </si>
  <si>
    <t>OF913021W</t>
  </si>
  <si>
    <t>8018464211131</t>
  </si>
  <si>
    <t>Excentrická redukce 90/40</t>
  </si>
  <si>
    <t>OF913020W</t>
  </si>
  <si>
    <t>8018464015302</t>
  </si>
  <si>
    <t>Excentrická redukce 75/63</t>
  </si>
  <si>
    <t>OF913019W</t>
  </si>
  <si>
    <t>8018464015296</t>
  </si>
  <si>
    <t>Excentrická redukce 75/56</t>
  </si>
  <si>
    <t>OF913018W</t>
  </si>
  <si>
    <t>8018464015289</t>
  </si>
  <si>
    <t>Excentrická redukce 75/50</t>
  </si>
  <si>
    <t>OF913017W</t>
  </si>
  <si>
    <t>8018464015272</t>
  </si>
  <si>
    <t>Excentrická redukce 75/40</t>
  </si>
  <si>
    <t>OF913016W</t>
  </si>
  <si>
    <t>8018464015265</t>
  </si>
  <si>
    <t>Excentrická redukce 63/56</t>
  </si>
  <si>
    <t>OF913015W</t>
  </si>
  <si>
    <t>8018464015258</t>
  </si>
  <si>
    <t>Excentrická redukce 63/50</t>
  </si>
  <si>
    <t>OF913014W</t>
  </si>
  <si>
    <t>8018464015241</t>
  </si>
  <si>
    <t>Excentrická redukce 63/40</t>
  </si>
  <si>
    <t>OF913013W</t>
  </si>
  <si>
    <t>8018464015234</t>
  </si>
  <si>
    <t>Excentrická redukce 56/50</t>
  </si>
  <si>
    <t>OF913012W</t>
  </si>
  <si>
    <t>8018464210660</t>
  </si>
  <si>
    <t>Excentrická redukce 56/40</t>
  </si>
  <si>
    <t>OF913011W</t>
  </si>
  <si>
    <t>8018464015210</t>
  </si>
  <si>
    <t>Excentrická redukce 50/40</t>
  </si>
  <si>
    <t>OF913010W</t>
  </si>
  <si>
    <t>7611704494380</t>
  </si>
  <si>
    <t>Elektroodporový nátrubek WaviDuo d 315</t>
  </si>
  <si>
    <t>OF920315W</t>
  </si>
  <si>
    <t>7611704494373</t>
  </si>
  <si>
    <t>Elektroodporový nátrubek WaviDuo d 250</t>
  </si>
  <si>
    <t>OF920250W</t>
  </si>
  <si>
    <t>7611704455794</t>
  </si>
  <si>
    <t>Elektroodporový nátrubek WaviDuo d 200</t>
  </si>
  <si>
    <t>OF920200W</t>
  </si>
  <si>
    <t>7611704320504</t>
  </si>
  <si>
    <t>Elektroodporový nátrubek WaviDuo d 160</t>
  </si>
  <si>
    <t>OF920160W</t>
  </si>
  <si>
    <t>7611704320498</t>
  </si>
  <si>
    <t>Elektroodporový nátrubek WaviDuo d 125</t>
  </si>
  <si>
    <t>OF920125W</t>
  </si>
  <si>
    <t>7611704320481</t>
  </si>
  <si>
    <t>Elektroodporový nátrubek WaviDuo d 110</t>
  </si>
  <si>
    <t>OF920110W</t>
  </si>
  <si>
    <t>7611704320474</t>
  </si>
  <si>
    <t>Elektroodporový nátrubek WaviDuo d 90</t>
  </si>
  <si>
    <t>OF920090W</t>
  </si>
  <si>
    <t>7611704320467</t>
  </si>
  <si>
    <t>Elektroodporový nátrubek WaviDuo d 75</t>
  </si>
  <si>
    <t>OF920075W</t>
  </si>
  <si>
    <t>7611704320450</t>
  </si>
  <si>
    <t>Elektroodporový nátrubek WaviDuo d 63</t>
  </si>
  <si>
    <t>OF920063W</t>
  </si>
  <si>
    <t>7611704320443</t>
  </si>
  <si>
    <t>Elektroodporový nátrubek WaviDuo d 56</t>
  </si>
  <si>
    <t>OF920056W</t>
  </si>
  <si>
    <t>7611704320436</t>
  </si>
  <si>
    <t>Elektroodporový nátrubek WaviDuo d 50</t>
  </si>
  <si>
    <t>OF920050W</t>
  </si>
  <si>
    <t>7611704320429</t>
  </si>
  <si>
    <t>Elektroodporový nátrubek WaviDuo d 40</t>
  </si>
  <si>
    <t>OF920040W</t>
  </si>
  <si>
    <t>4026294367717</t>
  </si>
  <si>
    <t xml:space="preserve">TRUBKA HDPE 315X9,8 5M        </t>
  </si>
  <si>
    <t>OP900315W</t>
  </si>
  <si>
    <t>4026294367670</t>
  </si>
  <si>
    <t xml:space="preserve">TRUBKA HDPE 250X7,8 5M        </t>
  </si>
  <si>
    <t>OP900250W</t>
  </si>
  <si>
    <t>4026294367632</t>
  </si>
  <si>
    <t xml:space="preserve">TRUBKA HDPE 200X6,2 5M        </t>
  </si>
  <si>
    <t>OP900200W</t>
  </si>
  <si>
    <t>5907444001653</t>
  </si>
  <si>
    <t xml:space="preserve">TRUBKA HDPE 315X12,1 5M        </t>
  </si>
  <si>
    <t>OP911315W</t>
  </si>
  <si>
    <t>5907444001646</t>
  </si>
  <si>
    <t xml:space="preserve">TRUBKA HDPE 250X9,6 5M        </t>
  </si>
  <si>
    <t>OP911250W</t>
  </si>
  <si>
    <t>5907444204368</t>
  </si>
  <si>
    <t xml:space="preserve">TRUBKA HDPE 200X7,7 5M        </t>
  </si>
  <si>
    <t>OP911200W</t>
  </si>
  <si>
    <t>5907444000687</t>
  </si>
  <si>
    <t xml:space="preserve">TRUBKA HDPE 160X6,2 5M        </t>
  </si>
  <si>
    <t>OP910160W</t>
  </si>
  <si>
    <t>5907444000724</t>
  </si>
  <si>
    <t xml:space="preserve">TRUBKA HDPE 125X4,9 5M        </t>
  </si>
  <si>
    <t>OP910125W</t>
  </si>
  <si>
    <t>5907444000694</t>
  </si>
  <si>
    <t xml:space="preserve">TRUBKA HDPE 110X4,3 5M        </t>
  </si>
  <si>
    <t>OP910110W</t>
  </si>
  <si>
    <t>5907444000618</t>
  </si>
  <si>
    <t xml:space="preserve">TRUBKA HDPE 90X3,5 5M         </t>
  </si>
  <si>
    <t>OP910090W</t>
  </si>
  <si>
    <t>5907444000663</t>
  </si>
  <si>
    <t xml:space="preserve">TRUBKA HDPE 75X3,0 5M         </t>
  </si>
  <si>
    <t>OP910075W</t>
  </si>
  <si>
    <t>5907444002049</t>
  </si>
  <si>
    <t xml:space="preserve">TRUBKA HDPE 63X3,0 5M         </t>
  </si>
  <si>
    <t>OP910063W</t>
  </si>
  <si>
    <t>5907444010440</t>
  </si>
  <si>
    <t xml:space="preserve">TRUBKA HDPE 56X3,0 5M         </t>
  </si>
  <si>
    <t>OP910056W</t>
  </si>
  <si>
    <t>5907444000625</t>
  </si>
  <si>
    <t xml:space="preserve">TRUBKA HDPE 50X3,0 5M         </t>
  </si>
  <si>
    <t>OP910050W</t>
  </si>
  <si>
    <t>5907444002032</t>
  </si>
  <si>
    <t xml:space="preserve">TRUBKA HDPE 40X3,0 5M         </t>
  </si>
  <si>
    <t>OP910040W</t>
  </si>
  <si>
    <t>4026294579080</t>
  </si>
  <si>
    <t>Plech základní  600x600x1,5</t>
  </si>
  <si>
    <t>OF970952W</t>
  </si>
  <si>
    <t>4026294874529</t>
  </si>
  <si>
    <t>Set pro připojení parozábrany s odvoňovací přípojkou DN 75</t>
  </si>
  <si>
    <t>OF999055W</t>
  </si>
  <si>
    <t>4026294874536</t>
  </si>
  <si>
    <t>Set pro připojení parozábrany DN 75</t>
  </si>
  <si>
    <t>OF999060W</t>
  </si>
  <si>
    <t>5907444001868</t>
  </si>
  <si>
    <t xml:space="preserve">Spojka s vnitřním závitem d 75 2,5" </t>
  </si>
  <si>
    <t>OF925175W</t>
  </si>
  <si>
    <t>5907444012048</t>
  </si>
  <si>
    <t>Spojka s vnitřním závitem d 63 2,5"</t>
  </si>
  <si>
    <t>OF925163W</t>
  </si>
  <si>
    <t>5907444012031</t>
  </si>
  <si>
    <t>Spojka s vnitřním závitem d 56 2,5"</t>
  </si>
  <si>
    <t>OF925156W</t>
  </si>
  <si>
    <t>5907444012024</t>
  </si>
  <si>
    <t>Spojka s vnitřním závitem d 50 2,5"</t>
  </si>
  <si>
    <t>OF925150W</t>
  </si>
  <si>
    <t>5907444012017</t>
  </si>
  <si>
    <t>Spojka s vnitřním závitem d 40 2,5"</t>
  </si>
  <si>
    <t>OF925140W</t>
  </si>
  <si>
    <t>5907444856628</t>
  </si>
  <si>
    <t>Elektrický ohřev QSM 75</t>
  </si>
  <si>
    <t>OF954232W</t>
  </si>
  <si>
    <t>4026294819520</t>
  </si>
  <si>
    <t>Elektrický ohřev QS-P+</t>
  </si>
  <si>
    <t>OF954231W</t>
  </si>
  <si>
    <t>4026294764752</t>
  </si>
  <si>
    <t>Doplněk bezpečnostích vtoků QSM 75</t>
  </si>
  <si>
    <t>OF951814W</t>
  </si>
  <si>
    <t>8712148523977</t>
  </si>
  <si>
    <t>Střešní vtok QSM živičný typ + kačírek</t>
  </si>
  <si>
    <t>OF951824W</t>
  </si>
  <si>
    <t>8712148523953</t>
  </si>
  <si>
    <t>Střešní vtok QSM fóliový typ + kačírek</t>
  </si>
  <si>
    <t>OF951822W</t>
  </si>
  <si>
    <t>Střešní vtok QSM 200 žlabový typ</t>
  </si>
  <si>
    <t>OF951821W</t>
  </si>
  <si>
    <t>8712148523946</t>
  </si>
  <si>
    <t>Střešní vtok QSM žlabový typ</t>
  </si>
  <si>
    <t>OF951820W</t>
  </si>
  <si>
    <t>8712148523991</t>
  </si>
  <si>
    <t>Střešní vtok QSM živičný typ</t>
  </si>
  <si>
    <t>OF951812W</t>
  </si>
  <si>
    <t>8712148523984</t>
  </si>
  <si>
    <t>Střešní vtok QSM fóliový typ</t>
  </si>
  <si>
    <t>OF951810W</t>
  </si>
  <si>
    <t>4026294817618</t>
  </si>
  <si>
    <t xml:space="preserve">Doplněk bezpečnostních vtoků QS-P+ </t>
  </si>
  <si>
    <t>OF951155W</t>
  </si>
  <si>
    <t>4026294816611</t>
  </si>
  <si>
    <t>Příslušenství QS-P+ pro živičný typ</t>
  </si>
  <si>
    <t>OF970955W</t>
  </si>
  <si>
    <t>4026294821219</t>
  </si>
  <si>
    <t>Střešní vtok QS-P+ živičný typ</t>
  </si>
  <si>
    <t>OF951930W</t>
  </si>
  <si>
    <t>4026294817748</t>
  </si>
  <si>
    <t>Střešní vtok bezp. QS-P+ fóliový typ</t>
  </si>
  <si>
    <t>OF951920W</t>
  </si>
  <si>
    <t>4026294817731</t>
  </si>
  <si>
    <t>Střešní vtok QS-P+ fóliový typ</t>
  </si>
  <si>
    <t>OF951910W</t>
  </si>
  <si>
    <r>
      <t xml:space="preserve">Materiál : </t>
    </r>
    <r>
      <rPr>
        <b/>
        <sz val="8"/>
        <rFont val="Arial CE"/>
        <charset val="238"/>
      </rPr>
      <t>PE</t>
    </r>
  </si>
  <si>
    <t>Podtlakové odvodnění plochých střech</t>
  </si>
  <si>
    <t>WAVIN QUICKSTREAM PE</t>
  </si>
  <si>
    <t>Obchodní a dodací podmínky Wavin Czechia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</si>
</sst>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\-"/>
    <numFmt numFmtId="165" formatCode="d\.\ mmmm\ yyyy"/>
    <numFmt numFmtId="166" formatCode="0.0%"/>
    <numFmt numFmtId="167" formatCode="#,##0.000"/>
    <numFmt numFmtId="168" formatCode="0.0"/>
    <numFmt numFmtId="169" formatCode="#,##0.0"/>
  </numFmts>
  <fonts count="39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7"/>
      <name val="Arial CE"/>
      <family val="2"/>
      <charset val="238"/>
    </font>
    <font>
      <sz val="8"/>
      <name val="Arial CE"/>
      <family val="2"/>
      <charset val="238"/>
    </font>
    <font>
      <b/>
      <u/>
      <sz val="14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charset val="238"/>
    </font>
    <font>
      <sz val="8"/>
      <name val="Arial"/>
      <family val="2"/>
    </font>
    <font>
      <sz val="10"/>
      <name val="Arial"/>
      <family val="2"/>
      <charset val="238"/>
    </font>
    <font>
      <b/>
      <sz val="8"/>
      <name val="Arial CE"/>
      <charset val="238"/>
    </font>
    <font>
      <b/>
      <sz val="8"/>
      <name val="Arial"/>
      <family val="2"/>
      <charset val="238"/>
    </font>
    <font>
      <sz val="8"/>
      <color indexed="10"/>
      <name val="Arial CE"/>
      <family val="2"/>
      <charset val="238"/>
    </font>
    <font>
      <sz val="8"/>
      <name val="Arial"/>
      <family val="2"/>
      <charset val="238"/>
    </font>
    <font>
      <b/>
      <sz val="12"/>
      <name val="Arial CE"/>
    </font>
    <font>
      <sz val="8"/>
      <color indexed="10"/>
      <name val="Arial"/>
      <family val="2"/>
      <charset val="238"/>
    </font>
    <font>
      <sz val="10"/>
      <name val="Arial"/>
      <family val="2"/>
    </font>
    <font>
      <sz val="8"/>
      <color rgb="FFFF0000"/>
      <name val="Arial CE"/>
      <family val="2"/>
      <charset val="238"/>
    </font>
    <font>
      <sz val="8"/>
      <color rgb="FFFF0000"/>
      <name val="Arial"/>
      <family val="2"/>
      <charset val="238"/>
    </font>
    <font>
      <sz val="10"/>
      <color theme="4"/>
      <name val="Arial CE"/>
      <charset val="238"/>
    </font>
    <font>
      <sz val="10"/>
      <color theme="4"/>
      <name val="Arial"/>
      <family val="2"/>
      <charset val="238"/>
    </font>
    <font>
      <sz val="8"/>
      <color rgb="FFFF0000"/>
      <name val="Arial CE"/>
      <charset val="238"/>
    </font>
    <font>
      <sz val="8"/>
      <color theme="1"/>
      <name val="Arial CE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Arial CE"/>
      <charset val="238"/>
    </font>
    <font>
      <b/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rgb="FF00B050"/>
      <name val="Arial CE"/>
      <family val="2"/>
      <charset val="238"/>
    </font>
    <font>
      <sz val="8"/>
      <color rgb="FF00B050"/>
      <name val="Arial"/>
      <family val="2"/>
      <charset val="238"/>
    </font>
    <font>
      <b/>
      <sz val="8"/>
      <color rgb="FFFF0000"/>
      <name val="Arial CE"/>
      <charset val="238"/>
    </font>
    <font>
      <b/>
      <sz val="8"/>
      <color theme="1"/>
      <name val="Arial"/>
      <family val="2"/>
      <charset val="238"/>
    </font>
    <font>
      <sz val="10"/>
      <name val="Arial CE"/>
    </font>
    <font>
      <b/>
      <sz val="8"/>
      <color rgb="FF0070C0"/>
      <name val="Arial"/>
      <family val="2"/>
      <charset val="238"/>
    </font>
    <font>
      <u/>
      <sz val="10"/>
      <color theme="10"/>
      <name val="Arial CE"/>
      <charset val="238"/>
    </font>
    <font>
      <u/>
      <sz val="8"/>
      <color theme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0">
    <xf numFmtId="0" fontId="0" fillId="0" borderId="0"/>
    <xf numFmtId="0" fontId="20" fillId="0" borderId="1" applyNumberFormat="0" applyFont="0" applyBorder="0" applyAlignment="0" applyProtection="0"/>
    <xf numFmtId="0" fontId="18" fillId="0" borderId="0" applyNumberFormat="0" applyAlignment="0"/>
    <xf numFmtId="0" fontId="13" fillId="0" borderId="0"/>
    <xf numFmtId="0" fontId="20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13" fillId="0" borderId="0"/>
    <xf numFmtId="0" fontId="6" fillId="0" borderId="0"/>
    <xf numFmtId="0" fontId="2" fillId="0" borderId="0"/>
    <xf numFmtId="0" fontId="2" fillId="0" borderId="0"/>
    <xf numFmtId="0" fontId="13" fillId="0" borderId="0"/>
    <xf numFmtId="0" fontId="30" fillId="0" borderId="0"/>
    <xf numFmtId="0" fontId="1" fillId="0" borderId="0"/>
    <xf numFmtId="0" fontId="35" fillId="0" borderId="0"/>
    <xf numFmtId="9" fontId="6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99">
    <xf numFmtId="0" fontId="0" fillId="0" borderId="0" xfId="0"/>
    <xf numFmtId="0" fontId="7" fillId="0" borderId="0" xfId="0" applyFont="1"/>
    <xf numFmtId="0" fontId="7" fillId="0" borderId="0" xfId="0" applyFont="1" applyAlignment="1">
      <alignment horizontal="left"/>
    </xf>
    <xf numFmtId="164" fontId="7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3" fontId="8" fillId="0" borderId="0" xfId="0" applyNumberFormat="1" applyFont="1"/>
    <xf numFmtId="0" fontId="11" fillId="0" borderId="0" xfId="0" applyFont="1"/>
    <xf numFmtId="0" fontId="12" fillId="0" borderId="0" xfId="0" applyFont="1" applyAlignment="1">
      <alignment vertical="top" wrapText="1"/>
    </xf>
    <xf numFmtId="0" fontId="11" fillId="0" borderId="0" xfId="0" applyFont="1" applyAlignment="1">
      <alignment horizontal="right"/>
    </xf>
    <xf numFmtId="3" fontId="10" fillId="2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3" fontId="11" fillId="0" borderId="0" xfId="0" applyNumberFormat="1" applyFont="1"/>
    <xf numFmtId="0" fontId="14" fillId="0" borderId="0" xfId="0" applyFont="1"/>
    <xf numFmtId="3" fontId="16" fillId="0" borderId="0" xfId="0" applyNumberFormat="1" applyFont="1"/>
    <xf numFmtId="166" fontId="8" fillId="0" borderId="0" xfId="0" applyNumberFormat="1" applyFont="1"/>
    <xf numFmtId="0" fontId="17" fillId="0" borderId="0" xfId="0" applyFont="1"/>
    <xf numFmtId="0" fontId="13" fillId="0" borderId="0" xfId="0" applyFont="1"/>
    <xf numFmtId="3" fontId="13" fillId="0" borderId="0" xfId="0" applyNumberFormat="1" applyFont="1" applyAlignment="1">
      <alignment horizontal="center"/>
    </xf>
    <xf numFmtId="3" fontId="13" fillId="0" borderId="0" xfId="0" applyNumberFormat="1" applyFont="1"/>
    <xf numFmtId="0" fontId="15" fillId="0" borderId="0" xfId="0" applyFont="1"/>
    <xf numFmtId="0" fontId="19" fillId="0" borderId="0" xfId="0" applyFont="1"/>
    <xf numFmtId="167" fontId="8" fillId="0" borderId="0" xfId="0" applyNumberFormat="1" applyFont="1"/>
    <xf numFmtId="3" fontId="17" fillId="0" borderId="0" xfId="0" applyNumberFormat="1" applyFont="1"/>
    <xf numFmtId="3" fontId="21" fillId="0" borderId="0" xfId="0" applyNumberFormat="1" applyFont="1"/>
    <xf numFmtId="0" fontId="8" fillId="0" borderId="2" xfId="0" applyFont="1" applyBorder="1"/>
    <xf numFmtId="0" fontId="23" fillId="0" borderId="0" xfId="0" applyFont="1"/>
    <xf numFmtId="0" fontId="24" fillId="0" borderId="0" xfId="0" applyFont="1"/>
    <xf numFmtId="3" fontId="22" fillId="0" borderId="0" xfId="0" applyNumberFormat="1" applyFont="1"/>
    <xf numFmtId="0" fontId="22" fillId="0" borderId="0" xfId="0" applyFont="1"/>
    <xf numFmtId="0" fontId="25" fillId="0" borderId="0" xfId="0" applyFont="1"/>
    <xf numFmtId="0" fontId="26" fillId="0" borderId="0" xfId="0" applyFont="1"/>
    <xf numFmtId="4" fontId="8" fillId="0" borderId="0" xfId="0" applyNumberFormat="1" applyFont="1"/>
    <xf numFmtId="3" fontId="7" fillId="0" borderId="0" xfId="0" applyNumberFormat="1" applyFont="1"/>
    <xf numFmtId="3" fontId="9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7" fillId="0" borderId="0" xfId="0" applyFont="1"/>
    <xf numFmtId="3" fontId="22" fillId="0" borderId="0" xfId="0" applyNumberFormat="1" applyFont="1" applyFill="1"/>
    <xf numFmtId="0" fontId="29" fillId="0" borderId="0" xfId="0" applyFont="1" applyAlignment="1">
      <alignment horizontal="center"/>
    </xf>
    <xf numFmtId="0" fontId="0" fillId="0" borderId="0" xfId="0"/>
    <xf numFmtId="0" fontId="9" fillId="0" borderId="0" xfId="0" applyFont="1" applyAlignment="1">
      <alignment horizontal="center"/>
    </xf>
    <xf numFmtId="3" fontId="10" fillId="2" borderId="1" xfId="0" applyNumberFormat="1" applyFont="1" applyFill="1" applyBorder="1" applyAlignment="1">
      <alignment horizontal="right"/>
    </xf>
    <xf numFmtId="166" fontId="13" fillId="0" borderId="0" xfId="0" applyNumberFormat="1" applyFont="1"/>
    <xf numFmtId="0" fontId="15" fillId="0" borderId="0" xfId="0" applyFont="1" applyAlignment="1">
      <alignment horizontal="center"/>
    </xf>
    <xf numFmtId="3" fontId="14" fillId="0" borderId="0" xfId="0" applyNumberFormat="1" applyFont="1"/>
    <xf numFmtId="167" fontId="17" fillId="0" borderId="0" xfId="0" applyNumberFormat="1" applyFont="1" applyAlignment="1">
      <alignment horizontal="right"/>
    </xf>
    <xf numFmtId="3" fontId="31" fillId="0" borderId="0" xfId="0" applyNumberFormat="1" applyFont="1"/>
    <xf numFmtId="169" fontId="8" fillId="0" borderId="0" xfId="0" applyNumberFormat="1" applyFont="1"/>
    <xf numFmtId="3" fontId="32" fillId="0" borderId="0" xfId="0" applyNumberFormat="1" applyFont="1"/>
    <xf numFmtId="168" fontId="8" fillId="0" borderId="0" xfId="0" applyNumberFormat="1" applyFont="1"/>
    <xf numFmtId="1" fontId="12" fillId="0" borderId="0" xfId="0" applyNumberFormat="1" applyFont="1" applyAlignment="1">
      <alignment vertical="top" wrapText="1"/>
    </xf>
    <xf numFmtId="164" fontId="7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34" fillId="0" borderId="0" xfId="0" applyFont="1" applyAlignment="1"/>
    <xf numFmtId="164" fontId="7" fillId="0" borderId="0" xfId="0" applyNumberFormat="1" applyFont="1" applyBorder="1"/>
    <xf numFmtId="0" fontId="8" fillId="0" borderId="0" xfId="17" applyFont="1" applyBorder="1"/>
    <xf numFmtId="0" fontId="36" fillId="0" borderId="0" xfId="0" applyFont="1" applyAlignment="1"/>
    <xf numFmtId="0" fontId="36" fillId="0" borderId="0" xfId="0" applyFont="1" applyAlignment="1">
      <alignment horizontal="right"/>
    </xf>
    <xf numFmtId="164" fontId="8" fillId="0" borderId="0" xfId="0" applyNumberFormat="1" applyFont="1" applyBorder="1"/>
    <xf numFmtId="0" fontId="8" fillId="0" borderId="0" xfId="17" applyFont="1" applyFill="1" applyBorder="1" applyAlignment="1">
      <alignment horizontal="right"/>
    </xf>
    <xf numFmtId="164" fontId="7" fillId="0" borderId="2" xfId="0" applyNumberFormat="1" applyFont="1" applyBorder="1" applyAlignment="1">
      <alignment horizontal="left"/>
    </xf>
    <xf numFmtId="164" fontId="8" fillId="0" borderId="2" xfId="0" applyNumberFormat="1" applyFont="1" applyBorder="1" applyAlignment="1">
      <alignment horizontal="right"/>
    </xf>
    <xf numFmtId="165" fontId="33" fillId="0" borderId="2" xfId="0" applyNumberFormat="1" applyFont="1" applyBorder="1" applyAlignment="1">
      <alignment horizontal="center"/>
    </xf>
    <xf numFmtId="165" fontId="33" fillId="0" borderId="2" xfId="0" applyNumberFormat="1" applyFont="1" applyBorder="1" applyAlignment="1">
      <alignment horizontal="right"/>
    </xf>
    <xf numFmtId="4" fontId="22" fillId="0" borderId="0" xfId="0" applyNumberFormat="1" applyFont="1"/>
    <xf numFmtId="0" fontId="22" fillId="0" borderId="0" xfId="0" applyFont="1" applyAlignment="1">
      <alignment horizontal="center"/>
    </xf>
    <xf numFmtId="9" fontId="17" fillId="0" borderId="0" xfId="18" applyFont="1"/>
    <xf numFmtId="3" fontId="22" fillId="0" borderId="0" xfId="0" quotePrefix="1" applyNumberFormat="1" applyFont="1"/>
    <xf numFmtId="168" fontId="17" fillId="0" borderId="0" xfId="0" applyNumberFormat="1" applyFont="1"/>
    <xf numFmtId="3" fontId="17" fillId="0" borderId="0" xfId="0" quotePrefix="1" applyNumberFormat="1" applyFont="1"/>
    <xf numFmtId="9" fontId="13" fillId="0" borderId="0" xfId="18" applyFont="1"/>
    <xf numFmtId="1" fontId="13" fillId="0" borderId="0" xfId="0" applyNumberFormat="1" applyFont="1"/>
    <xf numFmtId="0" fontId="17" fillId="0" borderId="0" xfId="0" applyFont="1" applyAlignment="1">
      <alignment horizontal="left"/>
    </xf>
    <xf numFmtId="2" fontId="17" fillId="0" borderId="0" xfId="0" applyNumberFormat="1" applyFont="1"/>
    <xf numFmtId="168" fontId="13" fillId="0" borderId="0" xfId="0" applyNumberFormat="1" applyFont="1"/>
    <xf numFmtId="1" fontId="17" fillId="0" borderId="0" xfId="18" applyNumberFormat="1" applyFont="1"/>
    <xf numFmtId="9" fontId="17" fillId="0" borderId="0" xfId="18" applyFont="1" applyAlignment="1">
      <alignment horizontal="center"/>
    </xf>
    <xf numFmtId="0" fontId="17" fillId="0" borderId="0" xfId="3" applyFont="1" applyProtection="1">
      <protection locked="0"/>
    </xf>
    <xf numFmtId="0" fontId="17" fillId="0" borderId="0" xfId="0" applyFont="1" applyAlignment="1" applyProtection="1">
      <alignment horizontal="left"/>
      <protection locked="0"/>
    </xf>
    <xf numFmtId="1" fontId="17" fillId="0" borderId="0" xfId="0" applyNumberFormat="1" applyFont="1" applyAlignment="1" applyProtection="1">
      <alignment horizontal="center"/>
      <protection locked="0"/>
    </xf>
    <xf numFmtId="0" fontId="17" fillId="0" borderId="0" xfId="0" applyFont="1" applyProtection="1">
      <protection locked="0"/>
    </xf>
    <xf numFmtId="164" fontId="22" fillId="0" borderId="0" xfId="0" applyNumberFormat="1" applyFont="1" applyAlignment="1">
      <alignment horizontal="center"/>
    </xf>
    <xf numFmtId="164" fontId="25" fillId="0" borderId="0" xfId="0" applyNumberFormat="1" applyFont="1" applyAlignment="1">
      <alignment horizontal="center"/>
    </xf>
    <xf numFmtId="0" fontId="8" fillId="0" borderId="0" xfId="17" applyFont="1"/>
    <xf numFmtId="0" fontId="17" fillId="0" borderId="0" xfId="17" applyFont="1"/>
    <xf numFmtId="3" fontId="8" fillId="0" borderId="2" xfId="0" applyNumberFormat="1" applyFont="1" applyBorder="1"/>
    <xf numFmtId="0" fontId="36" fillId="0" borderId="0" xfId="0" applyFont="1"/>
    <xf numFmtId="3" fontId="8" fillId="0" borderId="0" xfId="17" applyNumberFormat="1" applyFont="1" applyAlignment="1">
      <alignment horizontal="right"/>
    </xf>
    <xf numFmtId="164" fontId="8" fillId="0" borderId="0" xfId="0" applyNumberFormat="1" applyFont="1"/>
    <xf numFmtId="3" fontId="8" fillId="0" borderId="0" xfId="17" applyNumberFormat="1" applyFont="1"/>
    <xf numFmtId="0" fontId="34" fillId="0" borderId="0" xfId="0" applyFont="1"/>
    <xf numFmtId="0" fontId="9" fillId="0" borderId="0" xfId="0" applyFont="1" applyAlignment="1">
      <alignment horizontal="center" vertical="center"/>
    </xf>
    <xf numFmtId="0" fontId="38" fillId="0" borderId="0" xfId="19" applyFont="1"/>
    <xf numFmtId="0" fontId="38" fillId="0" borderId="0" xfId="19" applyFont="1" applyAlignment="1">
      <alignment horizontal="right"/>
    </xf>
  </cellXfs>
  <cellStyles count="20">
    <cellStyle name="Hypertextový odkaz" xfId="19" builtinId="8"/>
    <cellStyle name="Normální" xfId="0" builtinId="0"/>
    <cellStyle name="Normální 10" xfId="15" xr:uid="{00000000-0005-0000-0000-000001000000}"/>
    <cellStyle name="Normální 2" xfId="1" xr:uid="{00000000-0005-0000-0000-000002000000}"/>
    <cellStyle name="Normální 2 2" xfId="7" xr:uid="{00000000-0005-0000-0000-000003000000}"/>
    <cellStyle name="Normální 2 2 2" xfId="8" xr:uid="{00000000-0005-0000-0000-000004000000}"/>
    <cellStyle name="Normální 2 2 2 2" xfId="13" xr:uid="{00000000-0005-0000-0000-000005000000}"/>
    <cellStyle name="Normální 2 2 2 2 2" xfId="16" xr:uid="{00000000-0005-0000-0000-000006000000}"/>
    <cellStyle name="Normální 3" xfId="5" xr:uid="{00000000-0005-0000-0000-000007000000}"/>
    <cellStyle name="Normální 3 2" xfId="6" xr:uid="{00000000-0005-0000-0000-000008000000}"/>
    <cellStyle name="Normální 3 2 3" xfId="10" xr:uid="{00000000-0005-0000-0000-000009000000}"/>
    <cellStyle name="Normální 3 3" xfId="9" xr:uid="{00000000-0005-0000-0000-00000A000000}"/>
    <cellStyle name="Normální 3 4" xfId="12" xr:uid="{00000000-0005-0000-0000-00000B000000}"/>
    <cellStyle name="Normální 5" xfId="11" xr:uid="{00000000-0005-0000-0000-00000C000000}"/>
    <cellStyle name="normální_DM_FAX" xfId="17" xr:uid="{00000000-0005-0000-0000-000010000000}"/>
    <cellStyle name="písmo DEM ceník" xfId="2" xr:uid="{00000000-0005-0000-0000-000014000000}"/>
    <cellStyle name="Procenta" xfId="18" builtinId="5"/>
    <cellStyle name="Standard 2" xfId="3" xr:uid="{00000000-0005-0000-0000-000016000000}"/>
    <cellStyle name="Standard 4" xfId="4" xr:uid="{00000000-0005-0000-0000-000017000000}"/>
    <cellStyle name="Styl 1" xfId="14" xr:uid="{00000000-0005-0000-0000-000018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276225</xdr:colOff>
      <xdr:row>0</xdr:row>
      <xdr:rowOff>0</xdr:rowOff>
    </xdr:from>
    <xdr:to>
      <xdr:col>3</xdr:col>
      <xdr:colOff>666750</xdr:colOff>
      <xdr:row>2</xdr:row>
      <xdr:rowOff>44450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68" t="16667" r="5583" b="22222"/>
        <a:stretch/>
      </xdr:blipFill>
      <xdr:spPr bwMode="auto">
        <a:xfrm>
          <a:off x="3905250" y="0"/>
          <a:ext cx="1123950" cy="314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276225</xdr:colOff>
      <xdr:row>0</xdr:row>
      <xdr:rowOff>0</xdr:rowOff>
    </xdr:from>
    <xdr:to>
      <xdr:col>3</xdr:col>
      <xdr:colOff>666750</xdr:colOff>
      <xdr:row>2</xdr:row>
      <xdr:rowOff>47625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68" t="16667" r="5583" b="22222"/>
        <a:stretch/>
      </xdr:blipFill>
      <xdr:spPr bwMode="auto">
        <a:xfrm>
          <a:off x="3133725" y="0"/>
          <a:ext cx="1162050" cy="314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276225</xdr:colOff>
      <xdr:row>0</xdr:row>
      <xdr:rowOff>0</xdr:rowOff>
    </xdr:from>
    <xdr:ext cx="1196975" cy="314325"/>
    <xdr:pic>
      <xdr:nvPicPr>
        <xdr:cNvPr id="2" name="Picture 6">
          <a:extLst>
            <a:ext uri="{FF2B5EF4-FFF2-40B4-BE49-F238E27FC236}">
              <a16:creationId xmlns:a16="http://schemas.microsoft.com/office/drawing/2014/main" id="{46817F92-FC63-47BB-9891-0599D1EB0E1C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68" t="16667" r="5583" b="22222"/>
        <a:stretch/>
      </xdr:blipFill>
      <xdr:spPr bwMode="auto">
        <a:xfrm>
          <a:off x="1495425" y="0"/>
          <a:ext cx="1196975" cy="3143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wavin.com/cs-cz" TargetMode="External"/><Relationship Id="rId1" Type="http://schemas.openxmlformats.org/officeDocument/2006/relationships/hyperlink" Target="https://www.wavin.com/cs-cz/-/media/project/fluent/mexichem-wavin/wavin-corporate/czech/documents/standard-detail/obchodni_a_dodaci_podminky_wavin-czechia_2022.pdf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7">
    <tabColor rgb="FF92D050"/>
    <pageSetUpPr fitToPage="1"/>
  </sheetPr>
  <dimension ref="A1:J162"/>
  <sheetViews>
    <sheetView workbookViewId="0">
      <pane ySplit="9" topLeftCell="A10" activePane="bottomLeft" state="frozen"/>
      <selection activeCell="I60" activeCellId="1" sqref="C50 I60"/>
      <selection pane="bottomLeft" activeCell="H9" sqref="H9"/>
    </sheetView>
  </sheetViews>
  <sheetFormatPr defaultColWidth="9.453125" defaultRowHeight="12.5" x14ac:dyDescent="0.25"/>
  <cols>
    <col min="1" max="1" width="9.453125" style="21" customWidth="1"/>
    <col min="2" max="2" width="45" style="21" bestFit="1" customWidth="1"/>
    <col min="3" max="3" width="11" style="23" customWidth="1"/>
    <col min="4" max="4" width="12.453125" style="21" customWidth="1"/>
    <col min="5" max="5" width="0.54296875" style="21" customWidth="1"/>
    <col min="6" max="6" width="9.1796875" style="21" customWidth="1"/>
    <col min="7" max="7" width="12.54296875" style="21" customWidth="1"/>
    <col min="8" max="8" width="17.54296875" style="31" customWidth="1"/>
    <col min="9" max="16384" width="9.453125" style="21"/>
  </cols>
  <sheetData>
    <row r="1" spans="1:10" s="60" customFormat="1" ht="10.5" customHeight="1" x14ac:dyDescent="0.25">
      <c r="A1" s="58" t="s">
        <v>158</v>
      </c>
      <c r="B1" s="59"/>
      <c r="D1" s="61"/>
      <c r="E1" s="62"/>
      <c r="F1" s="61"/>
      <c r="G1" s="62" t="s">
        <v>159</v>
      </c>
      <c r="H1" s="30"/>
    </row>
    <row r="2" spans="1:10" s="60" customFormat="1" ht="10.5" customHeight="1" x14ac:dyDescent="0.25">
      <c r="A2" s="56" t="s">
        <v>160</v>
      </c>
      <c r="B2" s="63"/>
      <c r="C2" s="64"/>
      <c r="D2" s="61"/>
      <c r="E2" s="62"/>
      <c r="F2" s="61"/>
      <c r="G2" s="62" t="s">
        <v>161</v>
      </c>
      <c r="H2" s="30"/>
    </row>
    <row r="3" spans="1:10" s="60" customFormat="1" ht="10.5" customHeight="1" x14ac:dyDescent="0.25">
      <c r="A3" s="65" t="s">
        <v>162</v>
      </c>
      <c r="B3" s="29"/>
      <c r="C3" s="29"/>
      <c r="D3" s="66"/>
      <c r="E3" s="67">
        <v>44562</v>
      </c>
      <c r="F3" s="66" t="s">
        <v>13</v>
      </c>
      <c r="G3" s="68">
        <v>44666</v>
      </c>
      <c r="H3" s="30"/>
    </row>
    <row r="4" spans="1:10" customFormat="1" ht="10.5" customHeight="1" x14ac:dyDescent="0.25">
      <c r="A4" s="1"/>
      <c r="B4" s="1"/>
      <c r="C4" s="37"/>
      <c r="D4" s="2"/>
      <c r="E4" s="3"/>
      <c r="F4" s="11"/>
      <c r="G4" s="13" t="s">
        <v>28</v>
      </c>
      <c r="H4" s="30"/>
    </row>
    <row r="5" spans="1:10" ht="21" customHeight="1" x14ac:dyDescent="0.4">
      <c r="A5" s="96" t="s">
        <v>32</v>
      </c>
      <c r="B5" s="96"/>
      <c r="C5" s="96"/>
      <c r="D5" s="96"/>
      <c r="E5" s="15"/>
      <c r="F5" s="15"/>
      <c r="G5" s="3"/>
    </row>
    <row r="6" spans="1:10" ht="12" customHeight="1" x14ac:dyDescent="0.4">
      <c r="A6" s="33" t="s">
        <v>30</v>
      </c>
      <c r="B6" s="15"/>
      <c r="C6" s="38"/>
      <c r="D6" s="15"/>
      <c r="E6" s="15"/>
      <c r="F6" s="15"/>
      <c r="G6" s="3"/>
    </row>
    <row r="7" spans="1:10" ht="12" customHeight="1" x14ac:dyDescent="0.25">
      <c r="A7" s="34"/>
      <c r="B7" s="4"/>
      <c r="C7" s="10"/>
      <c r="D7" s="5" t="s">
        <v>3</v>
      </c>
      <c r="E7" s="3"/>
      <c r="F7" s="3"/>
      <c r="G7" s="3"/>
    </row>
    <row r="8" spans="1:10" ht="5.25" customHeight="1" x14ac:dyDescent="0.25">
      <c r="A8" s="1"/>
      <c r="D8" s="2"/>
      <c r="G8" s="22"/>
    </row>
    <row r="9" spans="1:10" x14ac:dyDescent="0.25">
      <c r="A9" s="6" t="s">
        <v>14</v>
      </c>
      <c r="B9" s="7" t="s">
        <v>15</v>
      </c>
      <c r="C9" s="14" t="s">
        <v>16</v>
      </c>
      <c r="D9" s="8" t="s">
        <v>17</v>
      </c>
      <c r="F9" s="9" t="s">
        <v>18</v>
      </c>
      <c r="G9" s="22">
        <v>0</v>
      </c>
      <c r="H9" s="43" t="s">
        <v>44</v>
      </c>
    </row>
    <row r="10" spans="1:10" ht="12" customHeight="1" x14ac:dyDescent="0.25">
      <c r="A10" s="5" t="s">
        <v>33</v>
      </c>
      <c r="B10" s="11" t="s">
        <v>45</v>
      </c>
      <c r="C10" s="10">
        <v>2990</v>
      </c>
      <c r="D10" s="10">
        <f>((100-$G$9)/100)*C10</f>
        <v>2990</v>
      </c>
      <c r="F10" s="10"/>
      <c r="G10" s="26"/>
      <c r="H10" s="39" t="s">
        <v>187</v>
      </c>
      <c r="I10" s="28"/>
      <c r="J10" s="23"/>
    </row>
    <row r="11" spans="1:10" ht="12" customHeight="1" x14ac:dyDescent="0.25">
      <c r="A11" s="5" t="s">
        <v>34</v>
      </c>
      <c r="B11" s="11" t="s">
        <v>46</v>
      </c>
      <c r="C11" s="28">
        <v>2730</v>
      </c>
      <c r="D11" s="10">
        <f t="shared" ref="D11:D27" si="0">((100-$G$9)/100)*C11</f>
        <v>2730</v>
      </c>
      <c r="F11" s="10"/>
      <c r="G11" s="26"/>
      <c r="H11" s="39" t="s">
        <v>188</v>
      </c>
      <c r="I11" s="28"/>
      <c r="J11" s="23"/>
    </row>
    <row r="12" spans="1:10" ht="12" customHeight="1" x14ac:dyDescent="0.25">
      <c r="A12" s="40" t="s">
        <v>0</v>
      </c>
      <c r="B12" s="35" t="s">
        <v>35</v>
      </c>
      <c r="C12" s="28">
        <v>751</v>
      </c>
      <c r="D12" s="10">
        <f t="shared" si="0"/>
        <v>751</v>
      </c>
      <c r="F12" s="10"/>
      <c r="G12" s="26"/>
      <c r="H12" s="39" t="s">
        <v>171</v>
      </c>
      <c r="I12" s="10"/>
      <c r="J12" s="23"/>
    </row>
    <row r="13" spans="1:10" ht="12" customHeight="1" x14ac:dyDescent="0.25">
      <c r="A13" s="40" t="s">
        <v>1</v>
      </c>
      <c r="B13" s="35" t="s">
        <v>36</v>
      </c>
      <c r="C13" s="28">
        <v>1128</v>
      </c>
      <c r="D13" s="10">
        <f t="shared" si="0"/>
        <v>1128</v>
      </c>
      <c r="F13" s="10"/>
      <c r="G13" s="26"/>
      <c r="H13" s="39" t="s">
        <v>172</v>
      </c>
      <c r="I13" s="10"/>
      <c r="J13" s="23"/>
    </row>
    <row r="14" spans="1:10" ht="12" customHeight="1" x14ac:dyDescent="0.25">
      <c r="A14" s="40" t="s">
        <v>2</v>
      </c>
      <c r="B14" s="35" t="s">
        <v>37</v>
      </c>
      <c r="C14" s="28">
        <v>1619</v>
      </c>
      <c r="D14" s="10">
        <f t="shared" si="0"/>
        <v>1619</v>
      </c>
      <c r="F14" s="10"/>
      <c r="G14" s="26"/>
      <c r="H14" s="39" t="s">
        <v>173</v>
      </c>
      <c r="I14" s="10"/>
      <c r="J14" s="23"/>
    </row>
    <row r="15" spans="1:10" ht="12" customHeight="1" x14ac:dyDescent="0.25">
      <c r="A15" s="35" t="s">
        <v>11</v>
      </c>
      <c r="B15" s="35" t="s">
        <v>38</v>
      </c>
      <c r="C15" s="28">
        <v>3146</v>
      </c>
      <c r="D15" s="10">
        <f t="shared" si="0"/>
        <v>3146</v>
      </c>
      <c r="F15" s="10"/>
      <c r="G15" s="26"/>
      <c r="H15" s="39" t="s">
        <v>174</v>
      </c>
      <c r="I15" s="10"/>
      <c r="J15" s="23"/>
    </row>
    <row r="16" spans="1:10" ht="12" customHeight="1" x14ac:dyDescent="0.25">
      <c r="A16" s="41" t="s">
        <v>19</v>
      </c>
      <c r="B16" s="35" t="s">
        <v>7</v>
      </c>
      <c r="C16" s="28">
        <v>2345</v>
      </c>
      <c r="D16" s="10">
        <f t="shared" si="0"/>
        <v>2345</v>
      </c>
      <c r="F16" s="10"/>
      <c r="G16" s="25"/>
      <c r="H16" s="39" t="s">
        <v>179</v>
      </c>
      <c r="J16" s="23"/>
    </row>
    <row r="17" spans="1:10" ht="12" customHeight="1" x14ac:dyDescent="0.25">
      <c r="A17" s="41" t="s">
        <v>20</v>
      </c>
      <c r="B17" s="35" t="s">
        <v>8</v>
      </c>
      <c r="C17" s="28">
        <v>3315</v>
      </c>
      <c r="D17" s="10">
        <f t="shared" si="0"/>
        <v>3315</v>
      </c>
      <c r="F17" s="10"/>
      <c r="G17" s="25"/>
      <c r="H17" s="39" t="s">
        <v>180</v>
      </c>
      <c r="J17" s="23"/>
    </row>
    <row r="18" spans="1:10" ht="12" customHeight="1" x14ac:dyDescent="0.25">
      <c r="A18" s="41" t="s">
        <v>21</v>
      </c>
      <c r="B18" s="35" t="s">
        <v>9</v>
      </c>
      <c r="C18" s="28">
        <v>4858</v>
      </c>
      <c r="D18" s="10">
        <f t="shared" si="0"/>
        <v>4858</v>
      </c>
      <c r="F18" s="10"/>
      <c r="G18" s="25"/>
      <c r="H18" s="39" t="s">
        <v>181</v>
      </c>
      <c r="J18" s="23"/>
    </row>
    <row r="19" spans="1:10" ht="12" customHeight="1" x14ac:dyDescent="0.25">
      <c r="A19" s="41" t="s">
        <v>22</v>
      </c>
      <c r="B19" s="35" t="s">
        <v>5</v>
      </c>
      <c r="C19" s="28">
        <v>9379</v>
      </c>
      <c r="D19" s="10">
        <f t="shared" si="0"/>
        <v>9379</v>
      </c>
      <c r="F19" s="10"/>
      <c r="G19" s="25"/>
      <c r="H19" s="39" t="s">
        <v>182</v>
      </c>
      <c r="J19" s="23"/>
    </row>
    <row r="20" spans="1:10" ht="12" customHeight="1" x14ac:dyDescent="0.25">
      <c r="A20" s="41" t="s">
        <v>4</v>
      </c>
      <c r="B20" s="35" t="s">
        <v>41</v>
      </c>
      <c r="C20" s="28">
        <v>1995</v>
      </c>
      <c r="D20" s="10">
        <f t="shared" si="0"/>
        <v>1995</v>
      </c>
      <c r="F20" s="10"/>
      <c r="G20" s="26"/>
      <c r="H20" s="39" t="s">
        <v>175</v>
      </c>
      <c r="I20" s="10"/>
      <c r="J20" s="23"/>
    </row>
    <row r="21" spans="1:10" ht="12" customHeight="1" x14ac:dyDescent="0.25">
      <c r="A21" s="41" t="s">
        <v>27</v>
      </c>
      <c r="B21" s="35" t="s">
        <v>42</v>
      </c>
      <c r="C21" s="28">
        <v>3665</v>
      </c>
      <c r="D21" s="10">
        <f t="shared" si="0"/>
        <v>3665</v>
      </c>
      <c r="F21" s="10"/>
      <c r="G21" s="26"/>
      <c r="H21" s="39" t="s">
        <v>176</v>
      </c>
      <c r="I21" s="10"/>
      <c r="J21" s="23"/>
    </row>
    <row r="22" spans="1:10" ht="12" customHeight="1" x14ac:dyDescent="0.25">
      <c r="A22" s="41" t="s">
        <v>25</v>
      </c>
      <c r="B22" s="35" t="s">
        <v>43</v>
      </c>
      <c r="C22" s="28">
        <v>8295</v>
      </c>
      <c r="D22" s="10">
        <f t="shared" si="0"/>
        <v>8295</v>
      </c>
      <c r="F22" s="28"/>
      <c r="G22" s="25"/>
      <c r="H22" s="39" t="s">
        <v>185</v>
      </c>
      <c r="J22" s="23"/>
    </row>
    <row r="23" spans="1:10" ht="12" customHeight="1" x14ac:dyDescent="0.25">
      <c r="A23" s="20" t="s">
        <v>26</v>
      </c>
      <c r="B23" s="4" t="s">
        <v>31</v>
      </c>
      <c r="C23" s="28">
        <v>3570</v>
      </c>
      <c r="D23" s="10">
        <f t="shared" si="0"/>
        <v>3570</v>
      </c>
      <c r="F23" s="28"/>
      <c r="G23" s="25"/>
      <c r="H23" s="39" t="s">
        <v>186</v>
      </c>
      <c r="J23" s="23"/>
    </row>
    <row r="24" spans="1:10" ht="12" customHeight="1" x14ac:dyDescent="0.25">
      <c r="A24" s="5" t="s">
        <v>12</v>
      </c>
      <c r="B24" s="4" t="s">
        <v>39</v>
      </c>
      <c r="C24" s="28">
        <v>168</v>
      </c>
      <c r="D24" s="10">
        <f t="shared" si="0"/>
        <v>168</v>
      </c>
      <c r="F24" s="10"/>
      <c r="G24" s="26"/>
      <c r="H24" s="39" t="s">
        <v>178</v>
      </c>
      <c r="I24" s="10"/>
      <c r="J24" s="23"/>
    </row>
    <row r="25" spans="1:10" ht="12" customHeight="1" x14ac:dyDescent="0.25">
      <c r="A25" s="20" t="s">
        <v>23</v>
      </c>
      <c r="B25" s="4" t="s">
        <v>40</v>
      </c>
      <c r="C25" s="28">
        <v>242</v>
      </c>
      <c r="D25" s="10">
        <f t="shared" si="0"/>
        <v>242</v>
      </c>
      <c r="F25" s="10"/>
      <c r="G25" s="25"/>
      <c r="H25" s="39" t="s">
        <v>183</v>
      </c>
      <c r="J25" s="23"/>
    </row>
    <row r="26" spans="1:10" ht="12" customHeight="1" x14ac:dyDescent="0.25">
      <c r="A26" s="5" t="s">
        <v>6</v>
      </c>
      <c r="B26" s="4" t="s">
        <v>29</v>
      </c>
      <c r="C26" s="28">
        <v>440</v>
      </c>
      <c r="D26" s="10">
        <f t="shared" si="0"/>
        <v>440</v>
      </c>
      <c r="F26" s="10"/>
      <c r="G26" s="26"/>
      <c r="H26" s="39" t="s">
        <v>177</v>
      </c>
      <c r="I26" s="10"/>
      <c r="J26" s="23"/>
    </row>
    <row r="27" spans="1:10" ht="12" customHeight="1" x14ac:dyDescent="0.25">
      <c r="A27" s="20" t="s">
        <v>24</v>
      </c>
      <c r="B27" s="4" t="s">
        <v>10</v>
      </c>
      <c r="C27" s="28">
        <v>940</v>
      </c>
      <c r="D27" s="10">
        <f t="shared" si="0"/>
        <v>940</v>
      </c>
      <c r="F27" s="10"/>
      <c r="G27" s="25"/>
      <c r="H27" s="39" t="s">
        <v>184</v>
      </c>
      <c r="J27" s="23"/>
    </row>
    <row r="28" spans="1:10" ht="12" customHeight="1" x14ac:dyDescent="0.25">
      <c r="A28" s="5"/>
      <c r="B28" s="4"/>
      <c r="C28" s="10"/>
      <c r="D28" s="10"/>
      <c r="F28" s="10"/>
      <c r="G28" s="26"/>
      <c r="I28" s="10"/>
      <c r="J28" s="23"/>
    </row>
    <row r="29" spans="1:10" ht="12" customHeight="1" x14ac:dyDescent="0.25">
      <c r="A29" s="5"/>
      <c r="B29" s="4"/>
      <c r="C29" s="10"/>
      <c r="D29" s="10"/>
      <c r="F29" s="10"/>
      <c r="G29" s="26"/>
    </row>
    <row r="30" spans="1:10" ht="12" customHeight="1" x14ac:dyDescent="0.25">
      <c r="A30" s="5"/>
      <c r="B30" s="4"/>
      <c r="C30" s="10"/>
      <c r="D30" s="10"/>
      <c r="F30" s="10"/>
      <c r="G30" s="26"/>
    </row>
    <row r="31" spans="1:10" ht="12" customHeight="1" x14ac:dyDescent="0.25">
      <c r="A31" s="5"/>
      <c r="B31" s="4"/>
      <c r="C31" s="10"/>
      <c r="D31" s="10"/>
      <c r="F31" s="10"/>
      <c r="G31" s="26"/>
    </row>
    <row r="32" spans="1:10" ht="12" customHeight="1" x14ac:dyDescent="0.25">
      <c r="A32" s="5"/>
      <c r="B32" s="24"/>
      <c r="C32" s="10"/>
      <c r="D32" s="10"/>
      <c r="F32" s="10"/>
      <c r="G32" s="26"/>
    </row>
    <row r="33" spans="1:7" ht="12" customHeight="1" x14ac:dyDescent="0.25">
      <c r="A33" s="5"/>
      <c r="B33" s="17"/>
      <c r="C33" s="10"/>
      <c r="D33" s="10"/>
      <c r="F33" s="10"/>
      <c r="G33" s="26"/>
    </row>
    <row r="34" spans="1:7" ht="12" customHeight="1" x14ac:dyDescent="0.25">
      <c r="A34" s="5"/>
      <c r="B34" s="17"/>
      <c r="C34" s="10"/>
      <c r="D34" s="10"/>
      <c r="F34" s="10"/>
      <c r="G34" s="19"/>
    </row>
    <row r="35" spans="1:7" ht="12" customHeight="1" x14ac:dyDescent="0.25">
      <c r="D35" s="10"/>
      <c r="F35" s="10"/>
      <c r="G35" s="19"/>
    </row>
    <row r="36" spans="1:7" ht="12" customHeight="1" x14ac:dyDescent="0.25">
      <c r="A36" s="20"/>
      <c r="B36" s="4"/>
      <c r="D36" s="10"/>
      <c r="F36" s="10"/>
      <c r="G36" s="19"/>
    </row>
    <row r="37" spans="1:7" ht="12" customHeight="1" x14ac:dyDescent="0.25">
      <c r="A37" s="20"/>
      <c r="B37" s="4"/>
      <c r="D37" s="10"/>
      <c r="F37" s="10"/>
      <c r="G37" s="19"/>
    </row>
    <row r="38" spans="1:7" ht="12" customHeight="1" x14ac:dyDescent="0.25">
      <c r="D38" s="10"/>
      <c r="F38" s="10"/>
      <c r="G38" s="19"/>
    </row>
    <row r="39" spans="1:7" ht="12" customHeight="1" x14ac:dyDescent="0.25">
      <c r="D39" s="10"/>
      <c r="F39" s="10"/>
      <c r="G39" s="19"/>
    </row>
    <row r="40" spans="1:7" ht="12" customHeight="1" x14ac:dyDescent="0.25">
      <c r="D40" s="10"/>
      <c r="F40" s="10"/>
      <c r="G40" s="19"/>
    </row>
    <row r="41" spans="1:7" ht="12" customHeight="1" x14ac:dyDescent="0.25">
      <c r="D41" s="10"/>
      <c r="F41" s="10"/>
      <c r="G41" s="19"/>
    </row>
    <row r="42" spans="1:7" ht="12" customHeight="1" x14ac:dyDescent="0.25">
      <c r="D42" s="10"/>
      <c r="F42" s="10"/>
      <c r="G42" s="19"/>
    </row>
    <row r="43" spans="1:7" ht="12" customHeight="1" x14ac:dyDescent="0.25">
      <c r="D43" s="10"/>
      <c r="F43" s="10"/>
      <c r="G43" s="19"/>
    </row>
    <row r="44" spans="1:7" ht="12" customHeight="1" x14ac:dyDescent="0.25">
      <c r="A44" s="5"/>
      <c r="B44" s="4"/>
      <c r="C44" s="10"/>
      <c r="D44" s="10"/>
      <c r="F44" s="10"/>
      <c r="G44" s="19"/>
    </row>
    <row r="45" spans="1:7" ht="12" customHeight="1" x14ac:dyDescent="0.25">
      <c r="A45" s="5"/>
      <c r="B45" s="4"/>
      <c r="C45" s="10"/>
      <c r="D45" s="10"/>
      <c r="F45" s="10"/>
      <c r="G45" s="19"/>
    </row>
    <row r="46" spans="1:7" ht="12" customHeight="1" x14ac:dyDescent="0.25">
      <c r="A46" s="5"/>
      <c r="B46" s="4"/>
      <c r="C46" s="10"/>
      <c r="D46" s="10"/>
      <c r="F46" s="18"/>
      <c r="G46" s="19"/>
    </row>
    <row r="47" spans="1:7" ht="12" customHeight="1" x14ac:dyDescent="0.25">
      <c r="A47" s="5"/>
      <c r="B47" s="4"/>
      <c r="C47" s="10"/>
      <c r="D47" s="10"/>
      <c r="F47" s="18"/>
      <c r="G47" s="19"/>
    </row>
    <row r="48" spans="1:7" ht="12" customHeight="1" x14ac:dyDescent="0.25">
      <c r="A48" s="5"/>
      <c r="B48" s="4"/>
      <c r="C48" s="10"/>
      <c r="D48" s="10"/>
      <c r="F48" s="18"/>
      <c r="G48" s="19"/>
    </row>
    <row r="49" spans="1:7" ht="12" customHeight="1" x14ac:dyDescent="0.25">
      <c r="A49" s="5"/>
      <c r="B49" s="4"/>
      <c r="C49" s="10"/>
      <c r="D49" s="10"/>
      <c r="F49" s="18"/>
      <c r="G49" s="19"/>
    </row>
    <row r="50" spans="1:7" ht="12" customHeight="1" x14ac:dyDescent="0.25">
      <c r="A50" s="5"/>
      <c r="B50" s="4"/>
      <c r="C50" s="10"/>
      <c r="D50" s="10"/>
      <c r="F50" s="18"/>
      <c r="G50" s="19"/>
    </row>
    <row r="51" spans="1:7" ht="12" customHeight="1" x14ac:dyDescent="0.25">
      <c r="A51" s="5"/>
      <c r="B51" s="4"/>
      <c r="C51" s="10"/>
      <c r="D51" s="10"/>
      <c r="F51" s="18"/>
      <c r="G51" s="19"/>
    </row>
    <row r="52" spans="1:7" ht="12" customHeight="1" x14ac:dyDescent="0.25">
      <c r="A52" s="5"/>
      <c r="B52" s="4"/>
      <c r="C52" s="10"/>
      <c r="D52" s="10"/>
      <c r="F52" s="18"/>
      <c r="G52" s="19"/>
    </row>
    <row r="53" spans="1:7" ht="12" customHeight="1" x14ac:dyDescent="0.25">
      <c r="A53" s="5"/>
      <c r="B53" s="4"/>
      <c r="C53" s="10"/>
      <c r="D53" s="10"/>
      <c r="F53" s="18"/>
      <c r="G53" s="19"/>
    </row>
    <row r="54" spans="1:7" ht="12" customHeight="1" x14ac:dyDescent="0.25">
      <c r="A54" s="5"/>
      <c r="B54" s="4"/>
      <c r="C54" s="10"/>
      <c r="D54" s="10"/>
      <c r="F54" s="18"/>
      <c r="G54" s="19"/>
    </row>
    <row r="55" spans="1:7" ht="12" customHeight="1" x14ac:dyDescent="0.25">
      <c r="A55" s="4"/>
      <c r="B55" s="4"/>
      <c r="C55" s="10"/>
      <c r="D55" s="10"/>
      <c r="F55" s="18"/>
      <c r="G55" s="19"/>
    </row>
    <row r="56" spans="1:7" ht="12" customHeight="1" x14ac:dyDescent="0.25">
      <c r="A56" s="4"/>
      <c r="B56" s="4"/>
      <c r="C56" s="10"/>
      <c r="D56" s="10"/>
      <c r="F56" s="18"/>
      <c r="G56" s="19"/>
    </row>
    <row r="57" spans="1:7" ht="12" customHeight="1" x14ac:dyDescent="0.25">
      <c r="A57" s="4"/>
      <c r="B57" s="4"/>
      <c r="C57" s="10"/>
      <c r="D57" s="10"/>
      <c r="F57" s="10"/>
      <c r="G57" s="19"/>
    </row>
    <row r="58" spans="1:7" ht="12" customHeight="1" x14ac:dyDescent="0.25">
      <c r="A58" s="4"/>
      <c r="B58" s="4"/>
      <c r="C58" s="10"/>
      <c r="D58" s="10"/>
      <c r="F58" s="18"/>
      <c r="G58" s="19"/>
    </row>
    <row r="59" spans="1:7" ht="12" customHeight="1" x14ac:dyDescent="0.25">
      <c r="A59" s="4"/>
      <c r="B59" s="4"/>
      <c r="C59" s="10"/>
      <c r="D59" s="10"/>
      <c r="F59" s="18"/>
      <c r="G59" s="19"/>
    </row>
    <row r="60" spans="1:7" ht="12" customHeight="1" x14ac:dyDescent="0.25">
      <c r="A60" s="4"/>
      <c r="B60" s="4"/>
      <c r="C60" s="10"/>
      <c r="D60" s="10"/>
      <c r="F60" s="10"/>
      <c r="G60" s="19"/>
    </row>
    <row r="61" spans="1:7" ht="12" customHeight="1" x14ac:dyDescent="0.25">
      <c r="A61" s="4"/>
      <c r="B61" s="4"/>
      <c r="C61" s="10"/>
      <c r="D61" s="10"/>
      <c r="F61" s="18"/>
      <c r="G61" s="19"/>
    </row>
    <row r="62" spans="1:7" ht="12" customHeight="1" x14ac:dyDescent="0.25">
      <c r="A62" s="4"/>
      <c r="B62" s="4"/>
      <c r="C62" s="10"/>
      <c r="D62" s="10"/>
      <c r="F62" s="10"/>
      <c r="G62" s="19"/>
    </row>
    <row r="63" spans="1:7" ht="12" customHeight="1" x14ac:dyDescent="0.25">
      <c r="A63" s="4"/>
      <c r="B63" s="4"/>
      <c r="C63" s="10"/>
      <c r="D63" s="10"/>
      <c r="F63" s="18"/>
      <c r="G63" s="19"/>
    </row>
    <row r="64" spans="1:7" ht="12" customHeight="1" x14ac:dyDescent="0.25">
      <c r="A64" s="5"/>
      <c r="B64" s="4"/>
      <c r="C64" s="10"/>
      <c r="D64" s="10"/>
      <c r="F64" s="10"/>
      <c r="G64" s="19"/>
    </row>
    <row r="65" spans="1:7" ht="12" customHeight="1" x14ac:dyDescent="0.25">
      <c r="A65" s="5"/>
      <c r="B65" s="4"/>
      <c r="C65" s="10"/>
      <c r="D65" s="10"/>
      <c r="F65" s="18"/>
      <c r="G65" s="19"/>
    </row>
    <row r="66" spans="1:7" ht="12" customHeight="1" x14ac:dyDescent="0.25">
      <c r="A66" s="5"/>
      <c r="B66" s="4"/>
      <c r="C66" s="10"/>
      <c r="D66" s="10"/>
      <c r="F66" s="10"/>
      <c r="G66" s="19"/>
    </row>
    <row r="67" spans="1:7" ht="12" customHeight="1" x14ac:dyDescent="0.25">
      <c r="A67" s="5"/>
      <c r="B67" s="4"/>
      <c r="C67" s="10"/>
      <c r="D67" s="10"/>
      <c r="F67" s="10"/>
      <c r="G67" s="19"/>
    </row>
    <row r="68" spans="1:7" ht="12" customHeight="1" x14ac:dyDescent="0.25">
      <c r="A68" s="5"/>
      <c r="B68" s="4"/>
      <c r="C68" s="10"/>
      <c r="D68" s="10"/>
      <c r="F68" s="10"/>
      <c r="G68" s="19"/>
    </row>
    <row r="69" spans="1:7" ht="12" customHeight="1" x14ac:dyDescent="0.25">
      <c r="A69" s="5"/>
      <c r="B69" s="4"/>
      <c r="C69" s="10"/>
      <c r="D69" s="10"/>
      <c r="F69" s="10"/>
      <c r="G69" s="19"/>
    </row>
    <row r="70" spans="1:7" ht="12" customHeight="1" x14ac:dyDescent="0.25">
      <c r="A70" s="5"/>
      <c r="B70" s="4"/>
      <c r="C70" s="10"/>
      <c r="D70" s="10"/>
      <c r="F70" s="10"/>
      <c r="G70" s="19"/>
    </row>
    <row r="71" spans="1:7" ht="12" customHeight="1" x14ac:dyDescent="0.25">
      <c r="A71" s="5"/>
      <c r="B71" s="4"/>
      <c r="C71" s="10"/>
      <c r="D71" s="10"/>
      <c r="F71" s="10"/>
      <c r="G71" s="19"/>
    </row>
    <row r="72" spans="1:7" ht="12" customHeight="1" x14ac:dyDescent="0.25">
      <c r="A72" s="5"/>
      <c r="B72" s="4"/>
      <c r="C72" s="10"/>
      <c r="D72" s="10"/>
      <c r="F72" s="10"/>
      <c r="G72" s="19"/>
    </row>
    <row r="73" spans="1:7" ht="12" customHeight="1" x14ac:dyDescent="0.25">
      <c r="A73" s="5"/>
      <c r="B73" s="4"/>
      <c r="C73" s="10"/>
      <c r="D73" s="10"/>
      <c r="F73" s="10"/>
      <c r="G73" s="19"/>
    </row>
    <row r="74" spans="1:7" ht="12" customHeight="1" x14ac:dyDescent="0.25">
      <c r="A74" s="5"/>
      <c r="B74" s="4"/>
      <c r="C74" s="10"/>
      <c r="D74" s="10"/>
      <c r="F74" s="10"/>
      <c r="G74" s="19"/>
    </row>
    <row r="75" spans="1:7" ht="12" customHeight="1" x14ac:dyDescent="0.25">
      <c r="A75" s="5"/>
      <c r="B75" s="4"/>
      <c r="C75" s="10"/>
      <c r="D75" s="10"/>
      <c r="F75" s="10"/>
      <c r="G75" s="19"/>
    </row>
    <row r="76" spans="1:7" ht="12" customHeight="1" x14ac:dyDescent="0.25">
      <c r="A76" s="5"/>
      <c r="B76" s="4"/>
      <c r="C76" s="10"/>
      <c r="D76" s="10"/>
      <c r="F76" s="10"/>
      <c r="G76" s="19"/>
    </row>
    <row r="77" spans="1:7" ht="12" customHeight="1" x14ac:dyDescent="0.25">
      <c r="A77" s="5"/>
      <c r="B77" s="4"/>
      <c r="C77" s="10"/>
      <c r="D77" s="10"/>
      <c r="F77" s="10"/>
      <c r="G77" s="19"/>
    </row>
    <row r="78" spans="1:7" ht="12" customHeight="1" x14ac:dyDescent="0.25">
      <c r="A78" s="5"/>
      <c r="B78" s="4"/>
      <c r="C78" s="10"/>
      <c r="D78" s="10"/>
      <c r="F78" s="10"/>
      <c r="G78" s="19"/>
    </row>
    <row r="79" spans="1:7" ht="12" customHeight="1" x14ac:dyDescent="0.25">
      <c r="A79" s="5"/>
      <c r="B79" s="4"/>
      <c r="C79" s="10"/>
      <c r="D79" s="10"/>
      <c r="F79" s="10"/>
      <c r="G79" s="19"/>
    </row>
    <row r="80" spans="1:7" ht="12" customHeight="1" x14ac:dyDescent="0.25">
      <c r="A80" s="5"/>
      <c r="B80" s="4"/>
      <c r="C80" s="10"/>
      <c r="D80" s="10"/>
      <c r="F80" s="10"/>
      <c r="G80" s="19"/>
    </row>
    <row r="81" spans="1:7" ht="12" customHeight="1" x14ac:dyDescent="0.25">
      <c r="A81" s="5"/>
      <c r="B81" s="4"/>
      <c r="C81" s="10"/>
      <c r="D81" s="10"/>
      <c r="F81" s="10"/>
      <c r="G81" s="19"/>
    </row>
    <row r="82" spans="1:7" ht="12" customHeight="1" x14ac:dyDescent="0.25">
      <c r="A82" s="5"/>
      <c r="B82" s="4"/>
      <c r="C82" s="10"/>
      <c r="D82" s="10"/>
      <c r="F82" s="10"/>
      <c r="G82" s="19"/>
    </row>
    <row r="83" spans="1:7" ht="12" customHeight="1" x14ac:dyDescent="0.25">
      <c r="A83" s="5"/>
      <c r="B83" s="4"/>
      <c r="C83" s="10"/>
      <c r="D83" s="10"/>
      <c r="F83" s="18"/>
      <c r="G83" s="19"/>
    </row>
    <row r="84" spans="1:7" ht="12" customHeight="1" x14ac:dyDescent="0.25">
      <c r="A84" s="5"/>
      <c r="B84" s="4"/>
      <c r="C84" s="10"/>
      <c r="D84" s="10"/>
      <c r="F84" s="10"/>
      <c r="G84" s="19"/>
    </row>
    <row r="85" spans="1:7" ht="12" customHeight="1" x14ac:dyDescent="0.25">
      <c r="A85" s="5"/>
      <c r="B85" s="4"/>
      <c r="C85" s="10"/>
      <c r="D85" s="10"/>
      <c r="F85" s="18"/>
      <c r="G85" s="19"/>
    </row>
    <row r="86" spans="1:7" ht="12" customHeight="1" x14ac:dyDescent="0.25">
      <c r="A86" s="5"/>
      <c r="B86" s="4"/>
      <c r="C86" s="10"/>
      <c r="D86" s="10"/>
      <c r="F86" s="18"/>
      <c r="G86" s="19"/>
    </row>
    <row r="87" spans="1:7" ht="12" customHeight="1" x14ac:dyDescent="0.25">
      <c r="A87" s="5"/>
      <c r="B87" s="4"/>
      <c r="C87" s="10"/>
      <c r="D87" s="10"/>
      <c r="F87" s="10"/>
      <c r="G87" s="19"/>
    </row>
    <row r="88" spans="1:7" ht="12" customHeight="1" x14ac:dyDescent="0.25">
      <c r="A88" s="5"/>
      <c r="B88" s="4"/>
      <c r="C88" s="10"/>
      <c r="D88" s="10"/>
      <c r="F88" s="10"/>
      <c r="G88" s="19"/>
    </row>
    <row r="89" spans="1:7" ht="12" customHeight="1" x14ac:dyDescent="0.25">
      <c r="A89" s="5"/>
      <c r="B89" s="4"/>
      <c r="C89" s="10"/>
      <c r="D89" s="10"/>
      <c r="F89" s="10"/>
      <c r="G89" s="19"/>
    </row>
    <row r="90" spans="1:7" ht="12" customHeight="1" x14ac:dyDescent="0.25">
      <c r="A90" s="4"/>
      <c r="B90" s="4"/>
      <c r="C90" s="10"/>
      <c r="D90" s="10"/>
      <c r="F90" s="18"/>
      <c r="G90" s="19"/>
    </row>
    <row r="91" spans="1:7" ht="12" customHeight="1" x14ac:dyDescent="0.25">
      <c r="A91" s="4"/>
      <c r="B91" s="4"/>
      <c r="C91" s="10"/>
      <c r="D91" s="10"/>
      <c r="F91" s="10"/>
      <c r="G91" s="19"/>
    </row>
    <row r="92" spans="1:7" ht="12" customHeight="1" x14ac:dyDescent="0.25">
      <c r="A92" s="5"/>
      <c r="B92" s="4"/>
      <c r="C92" s="10"/>
      <c r="D92" s="10"/>
      <c r="F92" s="10"/>
      <c r="G92" s="19"/>
    </row>
    <row r="93" spans="1:7" ht="12" customHeight="1" x14ac:dyDescent="0.25">
      <c r="A93" s="5"/>
      <c r="B93" s="4"/>
      <c r="C93" s="10"/>
      <c r="D93" s="10"/>
      <c r="F93" s="18"/>
      <c r="G93" s="19"/>
    </row>
    <row r="94" spans="1:7" ht="12" customHeight="1" x14ac:dyDescent="0.25">
      <c r="A94" s="5"/>
      <c r="B94" s="4"/>
      <c r="C94" s="10"/>
      <c r="D94" s="10"/>
      <c r="F94" s="10"/>
      <c r="G94" s="19"/>
    </row>
    <row r="95" spans="1:7" ht="12" customHeight="1" x14ac:dyDescent="0.25">
      <c r="A95" s="5"/>
      <c r="B95" s="4"/>
      <c r="C95" s="10"/>
      <c r="D95" s="10"/>
      <c r="F95" s="18"/>
      <c r="G95" s="19"/>
    </row>
    <row r="96" spans="1:7" ht="12" customHeight="1" x14ac:dyDescent="0.25">
      <c r="A96" s="5"/>
      <c r="B96" s="4"/>
      <c r="C96" s="10"/>
      <c r="D96" s="10"/>
      <c r="F96" s="18"/>
      <c r="G96" s="19"/>
    </row>
    <row r="97" spans="1:7" ht="12" customHeight="1" x14ac:dyDescent="0.25">
      <c r="A97" s="4"/>
      <c r="B97" s="4"/>
      <c r="C97" s="10"/>
      <c r="D97" s="10"/>
      <c r="F97" s="18"/>
      <c r="G97" s="19"/>
    </row>
    <row r="98" spans="1:7" ht="12" customHeight="1" x14ac:dyDescent="0.25">
      <c r="A98" s="4"/>
      <c r="B98" s="4"/>
      <c r="C98" s="10"/>
      <c r="D98" s="10"/>
      <c r="F98" s="18"/>
      <c r="G98" s="19"/>
    </row>
    <row r="99" spans="1:7" ht="12" customHeight="1" x14ac:dyDescent="0.25">
      <c r="A99" s="4"/>
      <c r="B99" s="4"/>
      <c r="C99" s="10"/>
      <c r="D99" s="10"/>
      <c r="F99" s="18"/>
      <c r="G99" s="19"/>
    </row>
    <row r="100" spans="1:7" ht="12" customHeight="1" x14ac:dyDescent="0.25">
      <c r="A100" s="4"/>
      <c r="B100" s="4"/>
      <c r="C100" s="10"/>
      <c r="D100" s="10"/>
      <c r="F100" s="18"/>
      <c r="G100" s="19"/>
    </row>
    <row r="101" spans="1:7" ht="12" customHeight="1" x14ac:dyDescent="0.25">
      <c r="A101" s="4"/>
      <c r="B101" s="4"/>
      <c r="C101" s="10"/>
      <c r="D101" s="10"/>
      <c r="F101" s="18"/>
      <c r="G101" s="19"/>
    </row>
    <row r="102" spans="1:7" ht="12" customHeight="1" x14ac:dyDescent="0.25">
      <c r="A102" s="5"/>
      <c r="B102" s="4"/>
      <c r="C102" s="10"/>
      <c r="D102" s="10"/>
      <c r="F102" s="18"/>
      <c r="G102" s="19"/>
    </row>
    <row r="103" spans="1:7" ht="12" customHeight="1" x14ac:dyDescent="0.25">
      <c r="A103" s="5"/>
      <c r="B103" s="4"/>
      <c r="C103" s="10"/>
      <c r="D103" s="10"/>
      <c r="F103" s="18"/>
      <c r="G103" s="19"/>
    </row>
    <row r="104" spans="1:7" ht="12" customHeight="1" x14ac:dyDescent="0.25">
      <c r="A104" s="5"/>
      <c r="B104" s="4"/>
      <c r="C104" s="10"/>
      <c r="D104" s="10"/>
      <c r="F104" s="18"/>
      <c r="G104" s="19"/>
    </row>
    <row r="105" spans="1:7" ht="12" customHeight="1" x14ac:dyDescent="0.25">
      <c r="A105" s="5"/>
      <c r="B105" s="4"/>
      <c r="C105" s="10"/>
      <c r="D105" s="10"/>
      <c r="F105" s="10"/>
      <c r="G105" s="19"/>
    </row>
    <row r="106" spans="1:7" ht="12" customHeight="1" x14ac:dyDescent="0.25">
      <c r="A106" s="5"/>
      <c r="B106" s="4"/>
      <c r="C106" s="10"/>
      <c r="D106" s="10"/>
      <c r="F106" s="18"/>
      <c r="G106" s="19"/>
    </row>
    <row r="107" spans="1:7" ht="12" customHeight="1" x14ac:dyDescent="0.25">
      <c r="A107" s="5"/>
      <c r="B107" s="4"/>
      <c r="C107" s="10"/>
      <c r="D107" s="10"/>
      <c r="F107" s="18"/>
      <c r="G107" s="19"/>
    </row>
    <row r="108" spans="1:7" ht="12" customHeight="1" x14ac:dyDescent="0.25">
      <c r="A108" s="4"/>
      <c r="B108" s="4"/>
      <c r="C108" s="10"/>
      <c r="D108" s="10"/>
      <c r="F108" s="18"/>
      <c r="G108" s="19"/>
    </row>
    <row r="109" spans="1:7" ht="12" customHeight="1" x14ac:dyDescent="0.25">
      <c r="A109" s="4"/>
      <c r="B109" s="4"/>
      <c r="C109" s="10"/>
      <c r="D109" s="10"/>
      <c r="F109" s="18"/>
      <c r="G109" s="19"/>
    </row>
    <row r="110" spans="1:7" ht="12" customHeight="1" x14ac:dyDescent="0.25">
      <c r="A110" s="5"/>
      <c r="B110" s="4"/>
      <c r="C110" s="10"/>
      <c r="D110" s="10"/>
      <c r="F110" s="18"/>
      <c r="G110" s="19"/>
    </row>
    <row r="111" spans="1:7" ht="12" customHeight="1" x14ac:dyDescent="0.25">
      <c r="A111" s="5"/>
      <c r="B111" s="4"/>
      <c r="C111" s="18"/>
      <c r="D111" s="10"/>
      <c r="F111" s="18"/>
      <c r="G111" s="19"/>
    </row>
    <row r="112" spans="1:7" ht="12" customHeight="1" x14ac:dyDescent="0.25">
      <c r="A112" s="4"/>
      <c r="B112" s="4"/>
      <c r="C112" s="18"/>
      <c r="D112" s="10"/>
      <c r="F112" s="18"/>
      <c r="G112" s="19"/>
    </row>
    <row r="113" spans="1:7" ht="12" customHeight="1" x14ac:dyDescent="0.25">
      <c r="A113" s="5"/>
      <c r="B113" s="4"/>
      <c r="C113" s="18"/>
      <c r="D113" s="10"/>
      <c r="F113" s="18"/>
      <c r="G113" s="19"/>
    </row>
    <row r="114" spans="1:7" ht="12" customHeight="1" x14ac:dyDescent="0.25">
      <c r="A114" s="5"/>
      <c r="B114" s="4"/>
      <c r="C114" s="18"/>
      <c r="D114" s="10"/>
      <c r="F114" s="18"/>
      <c r="G114" s="19"/>
    </row>
    <row r="115" spans="1:7" ht="12" customHeight="1" x14ac:dyDescent="0.25">
      <c r="A115" s="5"/>
      <c r="B115" s="4"/>
      <c r="C115" s="18"/>
      <c r="D115" s="10"/>
      <c r="F115" s="10"/>
      <c r="G115" s="19"/>
    </row>
    <row r="116" spans="1:7" ht="12" customHeight="1" x14ac:dyDescent="0.25">
      <c r="A116" s="5"/>
      <c r="B116" s="4"/>
      <c r="C116" s="18"/>
      <c r="D116" s="10"/>
      <c r="F116" s="10"/>
      <c r="G116" s="19"/>
    </row>
    <row r="117" spans="1:7" ht="12" customHeight="1" x14ac:dyDescent="0.25">
      <c r="A117" s="5"/>
      <c r="B117" s="4"/>
      <c r="C117" s="18"/>
      <c r="D117" s="10"/>
      <c r="F117" s="10"/>
      <c r="G117" s="19"/>
    </row>
    <row r="118" spans="1:7" ht="12" customHeight="1" x14ac:dyDescent="0.25">
      <c r="A118" s="5"/>
      <c r="B118" s="4"/>
      <c r="C118" s="10"/>
      <c r="D118" s="10"/>
      <c r="F118" s="10"/>
      <c r="G118" s="19"/>
    </row>
    <row r="119" spans="1:7" ht="12" customHeight="1" x14ac:dyDescent="0.25">
      <c r="A119" s="5"/>
      <c r="B119" s="4"/>
      <c r="C119" s="10"/>
      <c r="D119" s="10"/>
      <c r="F119" s="10"/>
      <c r="G119" s="19"/>
    </row>
    <row r="120" spans="1:7" ht="12" customHeight="1" x14ac:dyDescent="0.25">
      <c r="A120" s="5"/>
      <c r="B120" s="4"/>
      <c r="C120" s="10"/>
      <c r="D120" s="10"/>
      <c r="F120" s="10"/>
      <c r="G120" s="19"/>
    </row>
    <row r="121" spans="1:7" ht="12" customHeight="1" x14ac:dyDescent="0.25">
      <c r="A121" s="5"/>
      <c r="B121" s="4"/>
      <c r="C121" s="18"/>
      <c r="D121" s="10"/>
      <c r="F121" s="18"/>
      <c r="G121" s="19"/>
    </row>
    <row r="122" spans="1:7" ht="12" customHeight="1" x14ac:dyDescent="0.25">
      <c r="A122" s="5"/>
      <c r="B122" s="4"/>
      <c r="C122" s="18"/>
      <c r="D122" s="10"/>
      <c r="F122" s="18"/>
      <c r="G122" s="19"/>
    </row>
    <row r="123" spans="1:7" ht="12" customHeight="1" x14ac:dyDescent="0.25">
      <c r="A123" s="5"/>
      <c r="B123" s="4"/>
      <c r="C123" s="18"/>
      <c r="D123" s="10"/>
      <c r="F123" s="18"/>
      <c r="G123" s="19"/>
    </row>
    <row r="124" spans="1:7" ht="12" customHeight="1" x14ac:dyDescent="0.25">
      <c r="A124" s="5"/>
      <c r="B124" s="4"/>
      <c r="C124" s="18"/>
      <c r="D124" s="10"/>
      <c r="F124" s="18"/>
      <c r="G124" s="19"/>
    </row>
    <row r="125" spans="1:7" ht="12" customHeight="1" x14ac:dyDescent="0.25">
      <c r="A125" s="5"/>
      <c r="B125" s="4"/>
      <c r="C125" s="18"/>
      <c r="D125" s="10"/>
      <c r="F125" s="18"/>
      <c r="G125" s="19"/>
    </row>
    <row r="126" spans="1:7" ht="12" customHeight="1" x14ac:dyDescent="0.25">
      <c r="A126" s="5"/>
      <c r="B126" s="4"/>
      <c r="C126" s="18"/>
      <c r="D126" s="10"/>
      <c r="F126" s="18"/>
      <c r="G126" s="19"/>
    </row>
    <row r="127" spans="1:7" ht="12" customHeight="1" x14ac:dyDescent="0.25">
      <c r="A127" s="5"/>
      <c r="B127" s="4"/>
      <c r="C127" s="18"/>
      <c r="D127" s="10"/>
      <c r="F127" s="18"/>
      <c r="G127" s="19"/>
    </row>
    <row r="128" spans="1:7" ht="12" customHeight="1" x14ac:dyDescent="0.25">
      <c r="A128" s="5"/>
      <c r="B128" s="4"/>
      <c r="C128" s="18"/>
      <c r="D128" s="10"/>
      <c r="F128" s="18"/>
      <c r="G128" s="19"/>
    </row>
    <row r="129" spans="1:7" ht="12" customHeight="1" x14ac:dyDescent="0.25">
      <c r="A129" s="4"/>
      <c r="B129" s="4"/>
      <c r="C129" s="10"/>
      <c r="D129" s="10"/>
      <c r="G129" s="4"/>
    </row>
    <row r="130" spans="1:7" ht="12" customHeight="1" x14ac:dyDescent="0.25">
      <c r="A130" s="4"/>
      <c r="B130" s="4"/>
      <c r="C130" s="10"/>
      <c r="D130" s="10"/>
      <c r="G130" s="4"/>
    </row>
    <row r="131" spans="1:7" ht="12" customHeight="1" x14ac:dyDescent="0.25">
      <c r="A131" s="4"/>
      <c r="B131" s="4"/>
      <c r="C131" s="10"/>
      <c r="D131" s="10"/>
    </row>
    <row r="132" spans="1:7" ht="12" customHeight="1" x14ac:dyDescent="0.25">
      <c r="A132" s="4"/>
      <c r="B132" s="4"/>
      <c r="C132" s="10"/>
      <c r="D132" s="10"/>
    </row>
    <row r="133" spans="1:7" ht="12" customHeight="1" x14ac:dyDescent="0.25">
      <c r="A133" s="4"/>
      <c r="B133" s="4"/>
      <c r="C133" s="10"/>
      <c r="D133" s="10"/>
    </row>
    <row r="134" spans="1:7" ht="12" customHeight="1" x14ac:dyDescent="0.25">
      <c r="A134" s="4"/>
      <c r="B134" s="4"/>
      <c r="C134" s="10"/>
      <c r="D134" s="10"/>
    </row>
    <row r="135" spans="1:7" ht="12" customHeight="1" x14ac:dyDescent="0.25">
      <c r="A135" s="4"/>
      <c r="B135" s="4"/>
      <c r="C135" s="10"/>
      <c r="D135" s="10"/>
    </row>
    <row r="136" spans="1:7" ht="12" customHeight="1" x14ac:dyDescent="0.25">
      <c r="A136" s="4"/>
      <c r="B136" s="4"/>
      <c r="C136" s="10"/>
      <c r="D136" s="10"/>
    </row>
    <row r="137" spans="1:7" ht="12" customHeight="1" x14ac:dyDescent="0.25">
      <c r="A137" s="4"/>
      <c r="B137" s="4"/>
      <c r="C137" s="10"/>
      <c r="D137" s="10"/>
    </row>
    <row r="138" spans="1:7" ht="12" customHeight="1" x14ac:dyDescent="0.25">
      <c r="A138" s="4"/>
      <c r="B138" s="4"/>
      <c r="C138" s="10"/>
      <c r="D138" s="10"/>
    </row>
    <row r="139" spans="1:7" ht="12" customHeight="1" x14ac:dyDescent="0.25">
      <c r="A139" s="4"/>
      <c r="B139" s="4"/>
      <c r="C139" s="10"/>
      <c r="D139" s="10"/>
    </row>
    <row r="140" spans="1:7" ht="12" customHeight="1" x14ac:dyDescent="0.25">
      <c r="A140" s="4"/>
      <c r="B140" s="4"/>
      <c r="C140" s="10"/>
      <c r="D140" s="10"/>
    </row>
    <row r="141" spans="1:7" ht="12" customHeight="1" x14ac:dyDescent="0.25">
      <c r="A141" s="4"/>
      <c r="B141" s="4"/>
      <c r="C141" s="10"/>
      <c r="D141" s="10"/>
    </row>
    <row r="142" spans="1:7" x14ac:dyDescent="0.25">
      <c r="A142" s="4"/>
      <c r="B142" s="4"/>
      <c r="C142" s="10"/>
      <c r="D142" s="10"/>
    </row>
    <row r="143" spans="1:7" x14ac:dyDescent="0.25">
      <c r="A143" s="4"/>
      <c r="B143" s="4"/>
      <c r="C143" s="10"/>
      <c r="D143" s="10"/>
    </row>
    <row r="144" spans="1:7" x14ac:dyDescent="0.25">
      <c r="A144" s="4"/>
      <c r="B144" s="4"/>
      <c r="C144" s="10"/>
      <c r="D144" s="10"/>
    </row>
    <row r="145" spans="1:4" x14ac:dyDescent="0.25">
      <c r="A145" s="4"/>
      <c r="B145" s="4"/>
      <c r="C145" s="10"/>
      <c r="D145" s="10"/>
    </row>
    <row r="146" spans="1:4" x14ac:dyDescent="0.25">
      <c r="A146" s="4"/>
      <c r="B146" s="4"/>
      <c r="C146" s="10"/>
      <c r="D146" s="10"/>
    </row>
    <row r="147" spans="1:4" x14ac:dyDescent="0.25">
      <c r="A147" s="4"/>
      <c r="B147" s="4"/>
      <c r="C147" s="10"/>
      <c r="D147" s="10"/>
    </row>
    <row r="148" spans="1:4" x14ac:dyDescent="0.25">
      <c r="A148" s="4"/>
      <c r="B148" s="4"/>
      <c r="C148" s="10"/>
      <c r="D148" s="10"/>
    </row>
    <row r="149" spans="1:4" x14ac:dyDescent="0.25">
      <c r="A149" s="4"/>
      <c r="B149" s="4"/>
      <c r="C149" s="10"/>
      <c r="D149" s="10"/>
    </row>
    <row r="150" spans="1:4" x14ac:dyDescent="0.25">
      <c r="A150" s="4"/>
      <c r="B150" s="4"/>
      <c r="C150" s="10"/>
      <c r="D150" s="10"/>
    </row>
    <row r="151" spans="1:4" x14ac:dyDescent="0.25">
      <c r="A151" s="4"/>
      <c r="B151" s="4"/>
      <c r="C151" s="10"/>
      <c r="D151" s="10"/>
    </row>
    <row r="152" spans="1:4" x14ac:dyDescent="0.25">
      <c r="A152" s="4"/>
      <c r="B152" s="4"/>
      <c r="C152" s="10"/>
      <c r="D152" s="10"/>
    </row>
    <row r="153" spans="1:4" x14ac:dyDescent="0.25">
      <c r="A153" s="4"/>
      <c r="B153" s="4"/>
      <c r="C153" s="10"/>
      <c r="D153" s="10"/>
    </row>
    <row r="154" spans="1:4" x14ac:dyDescent="0.25">
      <c r="A154" s="4"/>
      <c r="B154" s="4"/>
      <c r="C154" s="10"/>
      <c r="D154" s="10"/>
    </row>
    <row r="155" spans="1:4" x14ac:dyDescent="0.25">
      <c r="A155" s="4"/>
      <c r="B155" s="4"/>
      <c r="C155" s="10"/>
      <c r="D155" s="10"/>
    </row>
    <row r="156" spans="1:4" x14ac:dyDescent="0.25">
      <c r="A156" s="4"/>
      <c r="B156" s="4"/>
      <c r="C156" s="10"/>
      <c r="D156" s="10"/>
    </row>
    <row r="157" spans="1:4" x14ac:dyDescent="0.25">
      <c r="A157" s="4"/>
      <c r="B157" s="4"/>
      <c r="C157" s="10"/>
      <c r="D157" s="10"/>
    </row>
    <row r="158" spans="1:4" x14ac:dyDescent="0.25">
      <c r="A158" s="4"/>
      <c r="B158" s="4"/>
      <c r="C158" s="10"/>
      <c r="D158" s="10"/>
    </row>
    <row r="159" spans="1:4" x14ac:dyDescent="0.25">
      <c r="A159" s="4"/>
      <c r="B159" s="4"/>
      <c r="C159" s="10"/>
      <c r="D159" s="10"/>
    </row>
    <row r="160" spans="1:4" x14ac:dyDescent="0.25">
      <c r="A160" s="4"/>
      <c r="B160" s="4"/>
      <c r="C160" s="10"/>
      <c r="D160" s="10"/>
    </row>
    <row r="161" spans="1:4" x14ac:dyDescent="0.25">
      <c r="A161" s="4"/>
      <c r="B161" s="4"/>
      <c r="C161" s="10"/>
      <c r="D161" s="10"/>
    </row>
    <row r="162" spans="1:4" x14ac:dyDescent="0.25">
      <c r="A162" s="4"/>
      <c r="B162" s="4"/>
      <c r="C162" s="10"/>
      <c r="D162" s="10"/>
    </row>
  </sheetData>
  <autoFilter ref="A9:J9" xr:uid="{00000000-0009-0000-0000-000006000000}"/>
  <mergeCells count="1">
    <mergeCell ref="A5:D5"/>
  </mergeCells>
  <pageMargins left="0.39" right="0.17" top="0.27559055118110237" bottom="0.35433070866141736" header="0.15748031496062992" footer="0.15748031496062992"/>
  <pageSetup paperSize="9" scale="85" orientation="portrait" r:id="rId1"/>
  <headerFooter alignWithMargins="0">
    <oddFooter>Stránka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List16">
    <tabColor rgb="FF92D050"/>
    <pageSetUpPr fitToPage="1"/>
  </sheetPr>
  <dimension ref="A1:N187"/>
  <sheetViews>
    <sheetView zoomScaleNormal="100" workbookViewId="0">
      <pane ySplit="9" topLeftCell="A10" activePane="bottomLeft" state="frozen"/>
      <selection activeCell="K7" sqref="K7"/>
      <selection pane="bottomLeft" activeCell="H9" sqref="H9"/>
    </sheetView>
  </sheetViews>
  <sheetFormatPr defaultColWidth="9.26953125" defaultRowHeight="12.5" x14ac:dyDescent="0.25"/>
  <cols>
    <col min="1" max="1" width="9.26953125" style="21"/>
    <col min="2" max="2" width="51.1796875" style="21" customWidth="1"/>
    <col min="3" max="3" width="11.54296875" style="23" customWidth="1"/>
    <col min="4" max="4" width="13.26953125" style="21" customWidth="1"/>
    <col min="5" max="5" width="0.7265625" style="21" customWidth="1"/>
    <col min="6" max="6" width="10.26953125" style="21" customWidth="1"/>
    <col min="7" max="7" width="13" style="21" customWidth="1"/>
    <col min="8" max="8" width="14.7265625" style="21" bestFit="1" customWidth="1"/>
    <col min="9" max="16384" width="9.26953125" style="21"/>
  </cols>
  <sheetData>
    <row r="1" spans="1:10" s="60" customFormat="1" ht="10.5" customHeight="1" x14ac:dyDescent="0.25">
      <c r="A1" s="58" t="s">
        <v>158</v>
      </c>
      <c r="B1" s="59"/>
      <c r="D1" s="61"/>
      <c r="E1" s="62"/>
      <c r="F1" s="61"/>
      <c r="G1" s="62" t="s">
        <v>159</v>
      </c>
      <c r="H1" s="30"/>
    </row>
    <row r="2" spans="1:10" s="60" customFormat="1" ht="10.5" customHeight="1" x14ac:dyDescent="0.25">
      <c r="A2" s="56" t="s">
        <v>160</v>
      </c>
      <c r="B2" s="63"/>
      <c r="C2" s="64"/>
      <c r="D2" s="61"/>
      <c r="E2" s="62"/>
      <c r="F2" s="61"/>
      <c r="G2" s="62" t="s">
        <v>161</v>
      </c>
      <c r="H2" s="30"/>
    </row>
    <row r="3" spans="1:10" s="60" customFormat="1" ht="10.5" customHeight="1" x14ac:dyDescent="0.25">
      <c r="A3" s="65" t="s">
        <v>162</v>
      </c>
      <c r="B3" s="29"/>
      <c r="C3" s="29"/>
      <c r="D3" s="66"/>
      <c r="E3" s="67">
        <v>44562</v>
      </c>
      <c r="F3" s="66" t="s">
        <v>13</v>
      </c>
      <c r="G3" s="68">
        <v>44666</v>
      </c>
      <c r="H3" s="30"/>
    </row>
    <row r="4" spans="1:10" s="44" customFormat="1" ht="10.5" customHeight="1" x14ac:dyDescent="0.25">
      <c r="A4" s="1"/>
      <c r="B4" s="1"/>
      <c r="C4" s="37"/>
      <c r="D4" s="2"/>
      <c r="E4" s="3"/>
      <c r="F4" s="11"/>
      <c r="G4" s="13" t="s">
        <v>28</v>
      </c>
    </row>
    <row r="5" spans="1:10" ht="21" customHeight="1" x14ac:dyDescent="0.25">
      <c r="A5" s="96" t="s">
        <v>48</v>
      </c>
      <c r="B5" s="96"/>
      <c r="C5" s="96"/>
      <c r="D5" s="96"/>
      <c r="E5" s="3"/>
      <c r="F5" s="3"/>
      <c r="G5" s="3"/>
    </row>
    <row r="6" spans="1:10" ht="3.75" customHeight="1" x14ac:dyDescent="0.4">
      <c r="A6" s="45"/>
      <c r="B6" s="45"/>
      <c r="C6" s="38"/>
      <c r="D6" s="45"/>
      <c r="E6" s="3"/>
      <c r="F6" s="3"/>
      <c r="G6" s="3"/>
    </row>
    <row r="7" spans="1:10" ht="12" customHeight="1" x14ac:dyDescent="0.25">
      <c r="A7" s="4" t="s">
        <v>49</v>
      </c>
      <c r="B7" s="4"/>
      <c r="C7" s="10"/>
      <c r="D7" s="57"/>
      <c r="E7" s="3"/>
      <c r="F7" s="3"/>
      <c r="G7" s="3"/>
    </row>
    <row r="8" spans="1:10" ht="5.25" customHeight="1" x14ac:dyDescent="0.25">
      <c r="A8" s="1"/>
      <c r="D8" s="2"/>
      <c r="G8" s="22"/>
    </row>
    <row r="9" spans="1:10" x14ac:dyDescent="0.25">
      <c r="A9" s="6" t="s">
        <v>14</v>
      </c>
      <c r="B9" s="7" t="s">
        <v>15</v>
      </c>
      <c r="C9" s="46" t="s">
        <v>16</v>
      </c>
      <c r="D9" s="8" t="s">
        <v>17</v>
      </c>
      <c r="F9" s="9" t="s">
        <v>18</v>
      </c>
      <c r="G9" s="22">
        <v>0</v>
      </c>
      <c r="H9" s="43" t="s">
        <v>44</v>
      </c>
      <c r="I9" s="48"/>
      <c r="J9" s="48"/>
    </row>
    <row r="10" spans="1:10" ht="12" customHeight="1" x14ac:dyDescent="0.25">
      <c r="A10" s="49" t="s">
        <v>50</v>
      </c>
      <c r="B10" s="11"/>
      <c r="C10" s="10"/>
      <c r="D10" s="10"/>
      <c r="F10" s="10"/>
      <c r="G10" s="47"/>
      <c r="H10" s="39"/>
      <c r="I10" s="50"/>
      <c r="J10" s="39"/>
    </row>
    <row r="11" spans="1:10" ht="12" customHeight="1" x14ac:dyDescent="0.25">
      <c r="A11" s="4" t="s">
        <v>51</v>
      </c>
      <c r="B11" s="4" t="s">
        <v>52</v>
      </c>
      <c r="C11" s="32">
        <v>1823</v>
      </c>
      <c r="D11" s="10">
        <f t="shared" ref="D11:D33" si="0">((100-$G$9)/100)*C11</f>
        <v>1823</v>
      </c>
      <c r="F11" s="51"/>
      <c r="G11" s="47"/>
      <c r="H11" s="39" t="s">
        <v>53</v>
      </c>
      <c r="I11" s="50"/>
      <c r="J11" s="39"/>
    </row>
    <row r="12" spans="1:10" ht="12" customHeight="1" x14ac:dyDescent="0.25">
      <c r="A12" s="16" t="s">
        <v>163</v>
      </c>
      <c r="B12" s="11" t="s">
        <v>164</v>
      </c>
      <c r="C12" s="32">
        <v>47040</v>
      </c>
      <c r="D12" s="10">
        <f t="shared" si="0"/>
        <v>47040</v>
      </c>
      <c r="F12" s="51"/>
      <c r="G12" s="47"/>
      <c r="H12" s="39" t="s">
        <v>165</v>
      </c>
      <c r="I12" s="50"/>
      <c r="J12" s="39"/>
    </row>
    <row r="13" spans="1:10" ht="12" customHeight="1" x14ac:dyDescent="0.25">
      <c r="A13" s="4" t="s">
        <v>54</v>
      </c>
      <c r="B13" s="4" t="s">
        <v>55</v>
      </c>
      <c r="C13" s="32">
        <v>591</v>
      </c>
      <c r="D13" s="10">
        <f t="shared" si="0"/>
        <v>591</v>
      </c>
      <c r="F13" s="51"/>
      <c r="G13" s="47"/>
      <c r="H13" s="39" t="s">
        <v>56</v>
      </c>
      <c r="I13" s="50"/>
      <c r="J13" s="39"/>
    </row>
    <row r="14" spans="1:10" ht="12" customHeight="1" x14ac:dyDescent="0.25">
      <c r="A14" s="4" t="s">
        <v>57</v>
      </c>
      <c r="B14" s="4" t="s">
        <v>58</v>
      </c>
      <c r="C14" s="32">
        <v>977</v>
      </c>
      <c r="D14" s="10">
        <f t="shared" si="0"/>
        <v>977</v>
      </c>
      <c r="F14" s="51"/>
      <c r="G14" s="47"/>
      <c r="H14" s="39" t="s">
        <v>59</v>
      </c>
      <c r="I14" s="50"/>
      <c r="J14" s="39"/>
    </row>
    <row r="15" spans="1:10" ht="12" customHeight="1" x14ac:dyDescent="0.25">
      <c r="A15" s="4" t="s">
        <v>60</v>
      </c>
      <c r="B15" s="4" t="s">
        <v>61</v>
      </c>
      <c r="C15" s="32">
        <v>462</v>
      </c>
      <c r="D15" s="10">
        <f t="shared" si="0"/>
        <v>462</v>
      </c>
      <c r="F15" s="51"/>
      <c r="G15" s="47"/>
      <c r="H15" s="39" t="s">
        <v>62</v>
      </c>
      <c r="I15" s="50"/>
      <c r="J15" s="39"/>
    </row>
    <row r="16" spans="1:10" ht="12" customHeight="1" x14ac:dyDescent="0.25">
      <c r="A16" s="4" t="s">
        <v>63</v>
      </c>
      <c r="B16" s="4" t="s">
        <v>64</v>
      </c>
      <c r="C16" s="32">
        <v>7245</v>
      </c>
      <c r="D16" s="10">
        <f t="shared" si="0"/>
        <v>7245</v>
      </c>
      <c r="F16" s="51"/>
      <c r="G16" s="47"/>
      <c r="H16" s="39" t="s">
        <v>65</v>
      </c>
      <c r="I16" s="50"/>
      <c r="J16" s="39"/>
    </row>
    <row r="17" spans="1:14" ht="12" customHeight="1" x14ac:dyDescent="0.25">
      <c r="A17" s="4"/>
      <c r="B17" s="4"/>
      <c r="C17" s="10"/>
      <c r="D17" s="10"/>
      <c r="F17" s="10"/>
      <c r="G17" s="47"/>
      <c r="H17" s="39"/>
      <c r="I17" s="50"/>
      <c r="J17" s="39"/>
    </row>
    <row r="18" spans="1:14" ht="12" customHeight="1" x14ac:dyDescent="0.25">
      <c r="A18" s="4" t="s">
        <v>66</v>
      </c>
      <c r="B18" s="4" t="s">
        <v>67</v>
      </c>
      <c r="C18" s="32">
        <v>1540</v>
      </c>
      <c r="D18" s="10">
        <f t="shared" si="0"/>
        <v>1540</v>
      </c>
      <c r="F18" s="51"/>
      <c r="G18" s="47"/>
      <c r="H18" s="39" t="s">
        <v>68</v>
      </c>
      <c r="I18" s="50"/>
      <c r="J18" s="39"/>
      <c r="L18" s="10"/>
      <c r="M18" s="47"/>
      <c r="N18" s="39"/>
    </row>
    <row r="19" spans="1:14" ht="12" customHeight="1" x14ac:dyDescent="0.25">
      <c r="A19" s="4" t="s">
        <v>69</v>
      </c>
      <c r="B19" s="4" t="s">
        <v>70</v>
      </c>
      <c r="C19" s="69">
        <v>5</v>
      </c>
      <c r="D19" s="36">
        <f t="shared" si="0"/>
        <v>5</v>
      </c>
      <c r="F19" s="52"/>
      <c r="G19" s="47"/>
      <c r="H19" s="39" t="s">
        <v>71</v>
      </c>
      <c r="I19" s="50"/>
      <c r="J19" s="39"/>
    </row>
    <row r="20" spans="1:14" ht="12" customHeight="1" x14ac:dyDescent="0.25">
      <c r="A20" s="4" t="s">
        <v>72</v>
      </c>
      <c r="B20" s="4" t="s">
        <v>73</v>
      </c>
      <c r="C20" s="32">
        <v>26</v>
      </c>
      <c r="D20" s="10">
        <f t="shared" si="0"/>
        <v>26</v>
      </c>
      <c r="F20" s="10"/>
      <c r="G20" s="47"/>
      <c r="H20" s="39" t="s">
        <v>74</v>
      </c>
      <c r="I20" s="50"/>
      <c r="J20" s="39"/>
    </row>
    <row r="21" spans="1:14" ht="12" customHeight="1" x14ac:dyDescent="0.25">
      <c r="A21" s="4" t="s">
        <v>75</v>
      </c>
      <c r="B21" s="4" t="s">
        <v>76</v>
      </c>
      <c r="C21" s="32">
        <v>893</v>
      </c>
      <c r="D21" s="10">
        <f>((100-$G$9)/100)*C21</f>
        <v>893</v>
      </c>
      <c r="F21" s="51"/>
      <c r="G21" s="47"/>
      <c r="H21" s="39" t="s">
        <v>77</v>
      </c>
      <c r="I21" s="50"/>
      <c r="J21" s="39"/>
    </row>
    <row r="22" spans="1:14" ht="12" customHeight="1" x14ac:dyDescent="0.25">
      <c r="A22" s="4" t="s">
        <v>78</v>
      </c>
      <c r="B22" s="4" t="s">
        <v>79</v>
      </c>
      <c r="C22" s="32">
        <v>14070</v>
      </c>
      <c r="D22" s="10">
        <f t="shared" si="0"/>
        <v>14070</v>
      </c>
      <c r="F22" s="51"/>
      <c r="G22" s="47"/>
      <c r="H22" s="39" t="s">
        <v>80</v>
      </c>
      <c r="I22" s="50"/>
      <c r="J22" s="39"/>
    </row>
    <row r="23" spans="1:14" ht="13.15" customHeight="1" x14ac:dyDescent="0.25">
      <c r="A23" s="4" t="s">
        <v>81</v>
      </c>
      <c r="B23" s="4" t="s">
        <v>82</v>
      </c>
      <c r="C23" s="32">
        <v>767</v>
      </c>
      <c r="D23" s="10">
        <f t="shared" si="0"/>
        <v>767</v>
      </c>
      <c r="F23" s="10"/>
      <c r="G23" s="47"/>
      <c r="H23" s="39" t="s">
        <v>83</v>
      </c>
      <c r="I23" s="50"/>
      <c r="J23" s="39"/>
    </row>
    <row r="24" spans="1:14" ht="12" customHeight="1" x14ac:dyDescent="0.25">
      <c r="A24" s="16"/>
      <c r="B24" s="11"/>
      <c r="C24" s="28"/>
      <c r="D24" s="10"/>
      <c r="F24" s="10"/>
      <c r="G24" s="47"/>
      <c r="H24" s="39"/>
      <c r="I24" s="50"/>
      <c r="J24" s="39"/>
    </row>
    <row r="25" spans="1:14" ht="12" customHeight="1" x14ac:dyDescent="0.25">
      <c r="A25" s="20" t="s">
        <v>84</v>
      </c>
      <c r="B25" s="4" t="s">
        <v>85</v>
      </c>
      <c r="C25" s="32">
        <v>2940</v>
      </c>
      <c r="D25" s="10">
        <f t="shared" si="0"/>
        <v>2940</v>
      </c>
      <c r="F25" s="10"/>
      <c r="G25" s="47"/>
      <c r="H25" s="39" t="s">
        <v>189</v>
      </c>
      <c r="I25" s="50"/>
      <c r="J25" s="39"/>
    </row>
    <row r="26" spans="1:14" ht="12" customHeight="1" x14ac:dyDescent="0.25">
      <c r="A26" s="20" t="s">
        <v>86</v>
      </c>
      <c r="B26" s="4" t="s">
        <v>87</v>
      </c>
      <c r="C26" s="32">
        <v>1156</v>
      </c>
      <c r="D26" s="10">
        <f t="shared" si="0"/>
        <v>1156</v>
      </c>
      <c r="F26" s="10"/>
      <c r="G26" s="47"/>
      <c r="H26" s="39" t="s">
        <v>88</v>
      </c>
      <c r="I26" s="50"/>
      <c r="J26" s="39"/>
    </row>
    <row r="27" spans="1:14" ht="12" customHeight="1" x14ac:dyDescent="0.25">
      <c r="A27" s="20" t="s">
        <v>89</v>
      </c>
      <c r="B27" s="4" t="s">
        <v>90</v>
      </c>
      <c r="C27" s="32">
        <v>972</v>
      </c>
      <c r="D27" s="10">
        <f t="shared" si="0"/>
        <v>972</v>
      </c>
      <c r="F27" s="10"/>
      <c r="G27" s="47"/>
      <c r="H27" s="39" t="s">
        <v>91</v>
      </c>
      <c r="I27" s="50"/>
      <c r="J27" s="39"/>
    </row>
    <row r="28" spans="1:14" ht="12" customHeight="1" x14ac:dyDescent="0.25">
      <c r="A28" s="20" t="s">
        <v>92</v>
      </c>
      <c r="B28" s="4" t="s">
        <v>93</v>
      </c>
      <c r="C28" s="32">
        <v>918</v>
      </c>
      <c r="D28" s="10">
        <f t="shared" si="0"/>
        <v>918</v>
      </c>
      <c r="F28" s="10"/>
      <c r="G28" s="47"/>
      <c r="H28" s="39" t="s">
        <v>94</v>
      </c>
      <c r="I28" s="50"/>
      <c r="J28" s="39"/>
    </row>
    <row r="29" spans="1:14" ht="12" customHeight="1" x14ac:dyDescent="0.25">
      <c r="A29" s="20" t="s">
        <v>95</v>
      </c>
      <c r="B29" s="4" t="s">
        <v>96</v>
      </c>
      <c r="C29" s="32">
        <v>670</v>
      </c>
      <c r="D29" s="10">
        <f t="shared" si="0"/>
        <v>670</v>
      </c>
      <c r="F29" s="10"/>
      <c r="G29" s="47"/>
      <c r="H29" s="39" t="s">
        <v>97</v>
      </c>
      <c r="I29" s="50"/>
      <c r="J29" s="39"/>
    </row>
    <row r="30" spans="1:14" ht="12" customHeight="1" x14ac:dyDescent="0.25">
      <c r="A30" s="20"/>
      <c r="B30" s="4"/>
      <c r="C30" s="32"/>
      <c r="D30" s="10"/>
      <c r="F30" s="10"/>
      <c r="G30" s="47"/>
      <c r="H30" s="39"/>
      <c r="I30" s="50"/>
      <c r="J30" s="39"/>
    </row>
    <row r="31" spans="1:14" ht="12" customHeight="1" x14ac:dyDescent="0.25">
      <c r="A31" s="20" t="s">
        <v>98</v>
      </c>
      <c r="B31" s="4" t="s">
        <v>166</v>
      </c>
      <c r="C31" s="32">
        <v>702</v>
      </c>
      <c r="D31" s="10">
        <f t="shared" si="0"/>
        <v>702</v>
      </c>
      <c r="F31" s="10"/>
      <c r="G31" s="47"/>
      <c r="H31" s="39" t="s">
        <v>99</v>
      </c>
      <c r="I31" s="50"/>
      <c r="J31" s="39"/>
    </row>
    <row r="32" spans="1:14" ht="12" customHeight="1" x14ac:dyDescent="0.25">
      <c r="A32" s="20" t="s">
        <v>100</v>
      </c>
      <c r="B32" s="4" t="s">
        <v>101</v>
      </c>
      <c r="C32" s="32">
        <v>7927</v>
      </c>
      <c r="D32" s="10">
        <f t="shared" si="0"/>
        <v>7927</v>
      </c>
      <c r="F32" s="10"/>
      <c r="G32" s="47"/>
      <c r="H32" s="39" t="s">
        <v>102</v>
      </c>
      <c r="I32" s="50"/>
      <c r="J32" s="39"/>
    </row>
    <row r="33" spans="1:10" ht="12" customHeight="1" x14ac:dyDescent="0.25">
      <c r="A33" s="20" t="s">
        <v>103</v>
      </c>
      <c r="B33" s="4" t="s">
        <v>104</v>
      </c>
      <c r="C33" s="32">
        <v>10908</v>
      </c>
      <c r="D33" s="10">
        <f t="shared" si="0"/>
        <v>10908</v>
      </c>
      <c r="F33" s="10"/>
      <c r="G33" s="47"/>
      <c r="H33" s="39" t="s">
        <v>105</v>
      </c>
      <c r="I33" s="50"/>
      <c r="J33" s="39"/>
    </row>
    <row r="34" spans="1:10" ht="12" customHeight="1" x14ac:dyDescent="0.25">
      <c r="A34" s="20"/>
      <c r="B34" s="4"/>
      <c r="C34" s="27"/>
      <c r="D34" s="10"/>
      <c r="F34" s="10"/>
      <c r="G34" s="47"/>
      <c r="H34" s="39"/>
      <c r="I34" s="50"/>
      <c r="J34" s="39"/>
    </row>
    <row r="35" spans="1:10" ht="12" customHeight="1" x14ac:dyDescent="0.25">
      <c r="A35" s="24" t="s">
        <v>106</v>
      </c>
      <c r="B35" s="4"/>
      <c r="C35" s="27"/>
      <c r="D35" s="10"/>
      <c r="F35" s="10"/>
      <c r="G35" s="47"/>
      <c r="H35" s="39"/>
      <c r="I35" s="50"/>
      <c r="J35" s="39"/>
    </row>
    <row r="36" spans="1:10" ht="12" customHeight="1" x14ac:dyDescent="0.25">
      <c r="A36" s="20" t="s">
        <v>107</v>
      </c>
      <c r="B36" s="4" t="s">
        <v>108</v>
      </c>
      <c r="C36" s="32">
        <v>1218</v>
      </c>
      <c r="D36" s="10">
        <f t="shared" ref="D36:D37" si="1">((100-$G$9)/100)*C36</f>
        <v>1218</v>
      </c>
      <c r="F36" s="10"/>
      <c r="G36" s="47"/>
      <c r="H36" s="39" t="s">
        <v>109</v>
      </c>
      <c r="I36" s="50"/>
      <c r="J36" s="39"/>
    </row>
    <row r="37" spans="1:10" ht="12" customHeight="1" x14ac:dyDescent="0.25">
      <c r="A37" s="20" t="s">
        <v>110</v>
      </c>
      <c r="B37" s="4" t="s">
        <v>111</v>
      </c>
      <c r="C37" s="42">
        <v>15645</v>
      </c>
      <c r="D37" s="10">
        <f t="shared" si="1"/>
        <v>15645</v>
      </c>
      <c r="F37" s="10"/>
      <c r="G37" s="47"/>
      <c r="H37" s="39" t="s">
        <v>112</v>
      </c>
      <c r="I37" s="50"/>
      <c r="J37" s="39"/>
    </row>
    <row r="38" spans="1:10" ht="12" customHeight="1" x14ac:dyDescent="0.25">
      <c r="A38" s="20" t="s">
        <v>113</v>
      </c>
      <c r="B38" s="4" t="s">
        <v>114</v>
      </c>
      <c r="C38" s="32">
        <v>998</v>
      </c>
      <c r="D38" s="10">
        <f>((100-$G$9)/100)*C38</f>
        <v>998</v>
      </c>
      <c r="F38" s="10"/>
      <c r="G38" s="47"/>
      <c r="H38" s="39" t="s">
        <v>115</v>
      </c>
      <c r="I38" s="50"/>
      <c r="J38" s="39"/>
    </row>
    <row r="39" spans="1:10" ht="12" customHeight="1" x14ac:dyDescent="0.25">
      <c r="A39" s="20" t="s">
        <v>116</v>
      </c>
      <c r="B39" s="4" t="s">
        <v>117</v>
      </c>
      <c r="C39" s="32">
        <v>1680</v>
      </c>
      <c r="D39" s="10">
        <f t="shared" ref="D39:D41" si="2">((100-$G$9)/100)*C39</f>
        <v>1680</v>
      </c>
      <c r="F39" s="10"/>
      <c r="G39" s="47"/>
      <c r="H39" s="39" t="s">
        <v>118</v>
      </c>
      <c r="I39" s="50"/>
      <c r="J39" s="39"/>
    </row>
    <row r="40" spans="1:10" ht="12" customHeight="1" x14ac:dyDescent="0.25">
      <c r="A40" s="16" t="s">
        <v>119</v>
      </c>
      <c r="B40" s="4" t="s">
        <v>120</v>
      </c>
      <c r="C40" s="32">
        <v>2237</v>
      </c>
      <c r="D40" s="10">
        <f t="shared" si="2"/>
        <v>2237</v>
      </c>
      <c r="F40" s="10"/>
      <c r="G40" s="47"/>
      <c r="H40" s="39" t="s">
        <v>121</v>
      </c>
      <c r="I40" s="50"/>
      <c r="J40" s="39"/>
    </row>
    <row r="41" spans="1:10" ht="12" customHeight="1" x14ac:dyDescent="0.25">
      <c r="A41" s="16" t="s">
        <v>122</v>
      </c>
      <c r="B41" s="4" t="s">
        <v>123</v>
      </c>
      <c r="C41" s="32">
        <v>3434</v>
      </c>
      <c r="D41" s="10">
        <f t="shared" si="2"/>
        <v>3434</v>
      </c>
      <c r="F41" s="10"/>
      <c r="G41" s="47"/>
      <c r="H41" s="39" t="s">
        <v>124</v>
      </c>
      <c r="I41" s="50"/>
      <c r="J41" s="39"/>
    </row>
    <row r="42" spans="1:10" ht="12" customHeight="1" x14ac:dyDescent="0.25">
      <c r="A42" s="16" t="s">
        <v>125</v>
      </c>
      <c r="B42" s="11" t="s">
        <v>167</v>
      </c>
      <c r="C42" s="10" t="s">
        <v>47</v>
      </c>
      <c r="D42" s="10"/>
      <c r="F42" s="53"/>
      <c r="G42" s="47"/>
      <c r="H42" s="39" t="s">
        <v>126</v>
      </c>
      <c r="I42" s="50"/>
      <c r="J42" s="39"/>
    </row>
    <row r="43" spans="1:10" ht="12" customHeight="1" x14ac:dyDescent="0.25">
      <c r="A43" s="16" t="s">
        <v>127</v>
      </c>
      <c r="B43" s="11" t="s">
        <v>168</v>
      </c>
      <c r="C43" s="10" t="s">
        <v>47</v>
      </c>
      <c r="D43" s="10"/>
      <c r="F43" s="53"/>
      <c r="G43" s="47"/>
      <c r="H43" s="39" t="s">
        <v>128</v>
      </c>
      <c r="I43" s="50"/>
      <c r="J43" s="39"/>
    </row>
    <row r="44" spans="1:10" ht="12" customHeight="1" x14ac:dyDescent="0.25">
      <c r="A44" s="16" t="s">
        <v>129</v>
      </c>
      <c r="B44" s="11" t="s">
        <v>169</v>
      </c>
      <c r="C44" s="10" t="s">
        <v>47</v>
      </c>
      <c r="D44" s="10"/>
      <c r="F44" s="53"/>
      <c r="G44" s="47"/>
      <c r="H44" s="39" t="s">
        <v>130</v>
      </c>
      <c r="I44" s="50"/>
      <c r="J44" s="39"/>
    </row>
    <row r="45" spans="1:10" ht="12" customHeight="1" x14ac:dyDescent="0.25">
      <c r="A45" s="16" t="s">
        <v>131</v>
      </c>
      <c r="B45" s="11" t="s">
        <v>170</v>
      </c>
      <c r="C45" s="10" t="s">
        <v>47</v>
      </c>
      <c r="D45" s="10"/>
      <c r="F45" s="53"/>
      <c r="G45" s="47"/>
      <c r="H45" s="39"/>
    </row>
    <row r="46" spans="1:10" ht="12" customHeight="1" x14ac:dyDescent="0.25">
      <c r="A46" s="16"/>
      <c r="B46" s="4"/>
      <c r="C46" s="27"/>
      <c r="D46" s="10"/>
      <c r="F46" s="54"/>
      <c r="G46" s="47"/>
      <c r="H46" s="39"/>
    </row>
    <row r="47" spans="1:10" ht="12" customHeight="1" x14ac:dyDescent="0.25">
      <c r="A47" s="49" t="s">
        <v>132</v>
      </c>
      <c r="B47" s="4"/>
      <c r="C47" s="27"/>
      <c r="D47" s="10"/>
      <c r="E47" s="10">
        <f>F47-(F47*$E$2)</f>
        <v>0</v>
      </c>
      <c r="F47" s="54"/>
      <c r="G47" s="47"/>
      <c r="H47" s="39"/>
      <c r="I47" s="50"/>
      <c r="J47" s="39"/>
    </row>
    <row r="48" spans="1:10" ht="12" customHeight="1" x14ac:dyDescent="0.25">
      <c r="A48" s="16" t="s">
        <v>133</v>
      </c>
      <c r="B48" s="4" t="s">
        <v>134</v>
      </c>
      <c r="C48" s="42">
        <v>9030</v>
      </c>
      <c r="D48" s="10">
        <f t="shared" ref="D48:D53" si="3">((100-$G$9)/100)*C48</f>
        <v>9030</v>
      </c>
      <c r="E48" s="10"/>
      <c r="F48" s="54"/>
      <c r="G48" s="47"/>
      <c r="H48" s="39" t="s">
        <v>135</v>
      </c>
      <c r="I48" s="50"/>
      <c r="J48" s="39"/>
    </row>
    <row r="49" spans="1:10" ht="12" customHeight="1" x14ac:dyDescent="0.25">
      <c r="A49" s="16" t="s">
        <v>136</v>
      </c>
      <c r="B49" s="4" t="s">
        <v>137</v>
      </c>
      <c r="C49" s="42">
        <v>9240</v>
      </c>
      <c r="D49" s="10">
        <f t="shared" si="3"/>
        <v>9240</v>
      </c>
      <c r="E49" s="10"/>
      <c r="F49" s="54"/>
      <c r="G49" s="47"/>
      <c r="H49" s="39" t="s">
        <v>138</v>
      </c>
      <c r="I49" s="50"/>
      <c r="J49" s="39"/>
    </row>
    <row r="50" spans="1:10" ht="12" customHeight="1" x14ac:dyDescent="0.25">
      <c r="A50" s="16" t="s">
        <v>139</v>
      </c>
      <c r="B50" s="4" t="s">
        <v>140</v>
      </c>
      <c r="C50" s="42">
        <v>9760</v>
      </c>
      <c r="D50" s="10">
        <f t="shared" si="3"/>
        <v>9760</v>
      </c>
      <c r="E50" s="10"/>
      <c r="F50" s="54"/>
      <c r="G50" s="47"/>
      <c r="H50" s="39" t="s">
        <v>141</v>
      </c>
      <c r="I50" s="50"/>
      <c r="J50" s="39"/>
    </row>
    <row r="51" spans="1:10" ht="12" customHeight="1" x14ac:dyDescent="0.25">
      <c r="A51" s="16" t="s">
        <v>142</v>
      </c>
      <c r="B51" s="4" t="s">
        <v>143</v>
      </c>
      <c r="C51" s="42">
        <v>9975</v>
      </c>
      <c r="D51" s="10">
        <f t="shared" si="3"/>
        <v>9975</v>
      </c>
      <c r="E51" s="10"/>
      <c r="F51" s="54"/>
      <c r="G51" s="47"/>
      <c r="H51" s="39" t="s">
        <v>144</v>
      </c>
      <c r="I51" s="50"/>
      <c r="J51" s="39"/>
    </row>
    <row r="52" spans="1:10" ht="12" customHeight="1" x14ac:dyDescent="0.25">
      <c r="A52" s="16" t="s">
        <v>145</v>
      </c>
      <c r="B52" s="4" t="s">
        <v>146</v>
      </c>
      <c r="C52" s="42">
        <v>11775</v>
      </c>
      <c r="D52" s="10">
        <f t="shared" si="3"/>
        <v>11775</v>
      </c>
      <c r="E52" s="10"/>
      <c r="F52" s="54"/>
      <c r="G52" s="47"/>
      <c r="H52" s="39" t="s">
        <v>147</v>
      </c>
      <c r="I52" s="50"/>
      <c r="J52" s="39"/>
    </row>
    <row r="53" spans="1:10" ht="12" customHeight="1" x14ac:dyDescent="0.25">
      <c r="A53" s="16" t="s">
        <v>148</v>
      </c>
      <c r="B53" s="4" t="s">
        <v>149</v>
      </c>
      <c r="C53" s="42">
        <v>14975</v>
      </c>
      <c r="D53" s="10">
        <f t="shared" si="3"/>
        <v>14975</v>
      </c>
      <c r="E53" s="10"/>
      <c r="F53" s="54"/>
      <c r="G53" s="47"/>
      <c r="H53" s="39" t="s">
        <v>150</v>
      </c>
      <c r="I53" s="50"/>
      <c r="J53" s="39"/>
    </row>
    <row r="54" spans="1:10" ht="12" customHeight="1" x14ac:dyDescent="0.25">
      <c r="A54" s="16" t="s">
        <v>151</v>
      </c>
      <c r="B54" s="4"/>
      <c r="C54" s="10"/>
      <c r="D54" s="10"/>
      <c r="E54" s="10"/>
      <c r="F54" s="10"/>
      <c r="G54" s="47"/>
    </row>
    <row r="55" spans="1:10" ht="12" customHeight="1" x14ac:dyDescent="0.25">
      <c r="A55" s="16"/>
      <c r="B55" s="4"/>
      <c r="C55" s="10"/>
      <c r="D55" s="10"/>
      <c r="E55" s="10"/>
      <c r="F55" s="10"/>
      <c r="G55" s="47"/>
    </row>
    <row r="56" spans="1:10" ht="12" customHeight="1" x14ac:dyDescent="0.25">
      <c r="A56" s="49" t="s">
        <v>152</v>
      </c>
      <c r="B56" s="4"/>
      <c r="C56" s="10"/>
      <c r="D56" s="10"/>
      <c r="E56" s="10"/>
      <c r="F56" s="10"/>
      <c r="G56" s="47"/>
    </row>
    <row r="57" spans="1:10" ht="12" customHeight="1" x14ac:dyDescent="0.25">
      <c r="A57" s="49" t="s">
        <v>153</v>
      </c>
      <c r="B57" s="4"/>
      <c r="C57" s="10" t="s">
        <v>47</v>
      </c>
      <c r="D57" s="10"/>
      <c r="E57" s="10"/>
      <c r="F57" s="53"/>
      <c r="G57" s="47"/>
    </row>
    <row r="58" spans="1:10" ht="12" customHeight="1" x14ac:dyDescent="0.25">
      <c r="A58" s="16" t="s">
        <v>154</v>
      </c>
      <c r="B58" s="4"/>
      <c r="C58" s="10" t="s">
        <v>47</v>
      </c>
      <c r="D58" s="10"/>
      <c r="E58" s="10"/>
      <c r="F58" s="53"/>
      <c r="G58" s="47"/>
    </row>
    <row r="59" spans="1:10" ht="12" customHeight="1" x14ac:dyDescent="0.25">
      <c r="A59" s="16" t="s">
        <v>155</v>
      </c>
      <c r="B59" s="4"/>
      <c r="C59" s="10" t="s">
        <v>47</v>
      </c>
      <c r="D59" s="10"/>
      <c r="E59" s="10"/>
      <c r="F59" s="53"/>
      <c r="G59" s="47"/>
    </row>
    <row r="60" spans="1:10" ht="12" customHeight="1" x14ac:dyDescent="0.25">
      <c r="A60" s="16" t="s">
        <v>156</v>
      </c>
      <c r="B60" s="4"/>
      <c r="C60" s="10" t="s">
        <v>47</v>
      </c>
      <c r="D60" s="10"/>
      <c r="E60" s="10"/>
      <c r="F60" s="10"/>
      <c r="G60" s="47"/>
    </row>
    <row r="61" spans="1:10" ht="12" customHeight="1" x14ac:dyDescent="0.25">
      <c r="A61" s="16"/>
      <c r="B61" s="4"/>
      <c r="C61" s="10"/>
      <c r="D61" s="10"/>
      <c r="E61" s="10"/>
      <c r="F61" s="10"/>
      <c r="G61" s="47"/>
    </row>
    <row r="62" spans="1:10" ht="12" customHeight="1" x14ac:dyDescent="0.25">
      <c r="A62" s="49" t="s">
        <v>157</v>
      </c>
      <c r="B62" s="4"/>
      <c r="C62" s="10"/>
      <c r="D62" s="10"/>
      <c r="E62" s="10"/>
      <c r="F62" s="10"/>
      <c r="G62" s="47"/>
    </row>
    <row r="63" spans="1:10" ht="12" customHeight="1" x14ac:dyDescent="0.25">
      <c r="A63" s="16"/>
      <c r="B63" s="11"/>
      <c r="C63" s="10"/>
      <c r="D63" s="10"/>
      <c r="E63" s="10"/>
      <c r="F63" s="10"/>
      <c r="G63" s="47"/>
    </row>
    <row r="64" spans="1:10" ht="12" customHeight="1" x14ac:dyDescent="0.25">
      <c r="A64" s="4"/>
      <c r="B64" s="4"/>
      <c r="C64" s="10"/>
      <c r="D64" s="10"/>
      <c r="E64" s="10"/>
      <c r="F64" s="10"/>
      <c r="G64" s="47"/>
    </row>
    <row r="65" spans="1:7" ht="12" customHeight="1" x14ac:dyDescent="0.25">
      <c r="B65" s="4"/>
      <c r="C65" s="10"/>
      <c r="D65" s="10"/>
      <c r="E65" s="10"/>
      <c r="F65" s="10"/>
      <c r="G65" s="47"/>
    </row>
    <row r="66" spans="1:7" ht="12" customHeight="1" x14ac:dyDescent="0.25">
      <c r="A66" s="55"/>
      <c r="B66" s="4"/>
      <c r="C66" s="10"/>
      <c r="D66" s="10"/>
      <c r="E66" s="10"/>
      <c r="F66" s="10"/>
      <c r="G66" s="47"/>
    </row>
    <row r="67" spans="1:7" ht="12" customHeight="1" x14ac:dyDescent="0.25">
      <c r="A67" s="55"/>
      <c r="B67" s="4"/>
      <c r="C67" s="10"/>
      <c r="D67" s="10"/>
      <c r="E67" s="10"/>
      <c r="F67" s="10"/>
      <c r="G67" s="47"/>
    </row>
    <row r="68" spans="1:7" ht="12" customHeight="1" x14ac:dyDescent="0.25">
      <c r="A68" s="55"/>
      <c r="B68" s="4"/>
      <c r="C68" s="10"/>
      <c r="D68" s="10"/>
      <c r="E68" s="10"/>
      <c r="F68" s="10"/>
      <c r="G68" s="47"/>
    </row>
    <row r="69" spans="1:7" ht="12" customHeight="1" x14ac:dyDescent="0.25">
      <c r="A69" s="55"/>
      <c r="B69" s="4"/>
      <c r="C69" s="10"/>
      <c r="D69" s="10"/>
      <c r="E69" s="10"/>
      <c r="F69" s="10"/>
      <c r="G69" s="47"/>
    </row>
    <row r="70" spans="1:7" ht="12" customHeight="1" x14ac:dyDescent="0.25">
      <c r="A70" s="55"/>
      <c r="B70" s="4"/>
      <c r="C70" s="10"/>
      <c r="D70" s="10"/>
      <c r="E70" s="10"/>
      <c r="F70" s="10"/>
      <c r="G70" s="47"/>
    </row>
    <row r="71" spans="1:7" ht="12" customHeight="1" x14ac:dyDescent="0.25">
      <c r="A71" s="55"/>
      <c r="B71" s="4"/>
      <c r="C71" s="10"/>
      <c r="D71" s="10"/>
      <c r="E71" s="10"/>
      <c r="F71" s="10"/>
      <c r="G71" s="47"/>
    </row>
    <row r="72" spans="1:7" ht="12" customHeight="1" x14ac:dyDescent="0.25">
      <c r="A72" s="55"/>
      <c r="B72" s="4"/>
      <c r="C72" s="10"/>
      <c r="D72" s="10"/>
      <c r="E72" s="10"/>
      <c r="F72" s="10"/>
      <c r="G72" s="47"/>
    </row>
    <row r="73" spans="1:7" ht="12" customHeight="1" x14ac:dyDescent="0.25">
      <c r="A73" s="55"/>
      <c r="B73" s="4"/>
      <c r="C73" s="10"/>
      <c r="D73" s="10"/>
      <c r="E73" s="10"/>
      <c r="F73" s="10"/>
      <c r="G73" s="47"/>
    </row>
    <row r="74" spans="1:7" ht="12" customHeight="1" x14ac:dyDescent="0.25">
      <c r="A74" s="55"/>
      <c r="B74" s="4"/>
      <c r="C74" s="10"/>
      <c r="D74" s="10"/>
      <c r="F74" s="10"/>
      <c r="G74" s="47"/>
    </row>
    <row r="75" spans="1:7" ht="12" customHeight="1" x14ac:dyDescent="0.25">
      <c r="A75" s="55"/>
      <c r="B75" s="4"/>
      <c r="C75" s="10"/>
      <c r="D75" s="10"/>
      <c r="F75" s="10"/>
      <c r="G75" s="47"/>
    </row>
    <row r="76" spans="1:7" ht="12" customHeight="1" x14ac:dyDescent="0.25">
      <c r="A76" s="55"/>
      <c r="B76" s="4"/>
      <c r="C76" s="10"/>
      <c r="D76" s="10"/>
      <c r="F76" s="10"/>
      <c r="G76" s="47"/>
    </row>
    <row r="77" spans="1:7" ht="12" customHeight="1" x14ac:dyDescent="0.25">
      <c r="A77" s="55"/>
      <c r="B77" s="4"/>
      <c r="C77" s="10"/>
      <c r="D77" s="10"/>
      <c r="F77" s="10"/>
      <c r="G77" s="47"/>
    </row>
    <row r="78" spans="1:7" ht="12" customHeight="1" x14ac:dyDescent="0.25">
      <c r="A78" s="55"/>
      <c r="B78" s="4"/>
      <c r="C78" s="10"/>
      <c r="D78" s="10"/>
      <c r="F78" s="10"/>
      <c r="G78" s="47"/>
    </row>
    <row r="79" spans="1:7" ht="12" customHeight="1" x14ac:dyDescent="0.25">
      <c r="A79" s="55"/>
      <c r="B79" s="4"/>
      <c r="C79" s="10"/>
      <c r="D79" s="10"/>
      <c r="F79" s="10"/>
      <c r="G79" s="47"/>
    </row>
    <row r="80" spans="1:7" ht="12" customHeight="1" x14ac:dyDescent="0.25">
      <c r="A80" s="55"/>
      <c r="B80" s="4"/>
      <c r="C80" s="10"/>
      <c r="D80" s="10"/>
      <c r="F80" s="10"/>
      <c r="G80" s="47"/>
    </row>
    <row r="81" spans="1:7" ht="12" customHeight="1" x14ac:dyDescent="0.25">
      <c r="A81" s="55"/>
      <c r="B81" s="4"/>
      <c r="C81" s="10"/>
      <c r="D81" s="10"/>
      <c r="G81" s="47"/>
    </row>
    <row r="82" spans="1:7" ht="12" customHeight="1" x14ac:dyDescent="0.25">
      <c r="A82" s="55"/>
      <c r="B82" s="4"/>
      <c r="C82" s="10"/>
      <c r="D82" s="10"/>
      <c r="G82" s="47"/>
    </row>
    <row r="83" spans="1:7" ht="12" customHeight="1" x14ac:dyDescent="0.25">
      <c r="A83" s="55"/>
      <c r="B83" s="4"/>
      <c r="C83" s="10"/>
      <c r="D83" s="10"/>
    </row>
    <row r="84" spans="1:7" ht="12" customHeight="1" x14ac:dyDescent="0.25">
      <c r="A84" s="55"/>
      <c r="B84" s="4"/>
      <c r="C84" s="10"/>
      <c r="D84" s="10"/>
    </row>
    <row r="85" spans="1:7" ht="12" customHeight="1" x14ac:dyDescent="0.25">
      <c r="A85" s="55"/>
      <c r="B85" s="4"/>
      <c r="C85" s="10"/>
      <c r="D85" s="10"/>
    </row>
    <row r="86" spans="1:7" ht="12" customHeight="1" x14ac:dyDescent="0.25">
      <c r="A86" s="11"/>
      <c r="B86" s="11"/>
      <c r="C86" s="10"/>
      <c r="D86" s="10"/>
    </row>
    <row r="87" spans="1:7" ht="12" customHeight="1" x14ac:dyDescent="0.25">
      <c r="A87" s="11"/>
      <c r="B87" s="11"/>
      <c r="C87" s="10"/>
      <c r="D87" s="10"/>
    </row>
    <row r="88" spans="1:7" ht="12" customHeight="1" x14ac:dyDescent="0.25">
      <c r="A88" s="11"/>
      <c r="B88" s="11"/>
      <c r="C88" s="10"/>
      <c r="D88" s="10"/>
    </row>
    <row r="89" spans="1:7" ht="12" customHeight="1" x14ac:dyDescent="0.25">
      <c r="A89" s="11"/>
      <c r="B89" s="11"/>
      <c r="C89" s="10"/>
      <c r="D89" s="10"/>
    </row>
    <row r="90" spans="1:7" ht="12" customHeight="1" x14ac:dyDescent="0.25">
      <c r="A90" s="11"/>
      <c r="B90" s="11"/>
      <c r="C90" s="10"/>
      <c r="D90" s="10"/>
    </row>
    <row r="91" spans="1:7" ht="12" customHeight="1" x14ac:dyDescent="0.25">
      <c r="A91" s="11"/>
      <c r="B91" s="11"/>
      <c r="C91" s="10"/>
      <c r="D91" s="10"/>
    </row>
    <row r="92" spans="1:7" ht="12" customHeight="1" x14ac:dyDescent="0.25">
      <c r="A92" s="11"/>
      <c r="B92" s="11"/>
      <c r="C92" s="10"/>
      <c r="D92" s="10"/>
    </row>
    <row r="93" spans="1:7" ht="12" customHeight="1" x14ac:dyDescent="0.25">
      <c r="A93" s="11"/>
      <c r="B93" s="11"/>
      <c r="C93" s="10"/>
      <c r="D93" s="10"/>
    </row>
    <row r="94" spans="1:7" ht="12" customHeight="1" x14ac:dyDescent="0.25">
      <c r="A94" s="11"/>
      <c r="B94" s="11"/>
      <c r="C94" s="10"/>
      <c r="D94" s="10"/>
    </row>
    <row r="95" spans="1:7" ht="12" customHeight="1" x14ac:dyDescent="0.25">
      <c r="A95" s="11"/>
      <c r="B95" s="11"/>
      <c r="C95" s="10"/>
      <c r="D95" s="10"/>
    </row>
    <row r="96" spans="1:7" ht="12" customHeight="1" x14ac:dyDescent="0.25">
      <c r="A96" s="11"/>
      <c r="B96" s="11"/>
      <c r="C96" s="10"/>
      <c r="D96" s="10"/>
    </row>
    <row r="97" spans="1:4" ht="12" customHeight="1" x14ac:dyDescent="0.25">
      <c r="A97" s="11"/>
      <c r="B97" s="11"/>
      <c r="C97" s="10"/>
      <c r="D97" s="10"/>
    </row>
    <row r="98" spans="1:4" ht="12" customHeight="1" x14ac:dyDescent="0.25">
      <c r="A98" s="11"/>
      <c r="B98" s="11"/>
      <c r="C98" s="10"/>
      <c r="D98" s="10"/>
    </row>
    <row r="99" spans="1:4" ht="12" customHeight="1" x14ac:dyDescent="0.25">
      <c r="A99" s="11"/>
      <c r="B99" s="11"/>
      <c r="C99" s="10"/>
      <c r="D99" s="10"/>
    </row>
    <row r="100" spans="1:4" ht="12" customHeight="1" x14ac:dyDescent="0.25">
      <c r="A100" s="11"/>
      <c r="B100" s="11"/>
      <c r="C100" s="10"/>
      <c r="D100" s="10"/>
    </row>
    <row r="101" spans="1:4" ht="12" customHeight="1" x14ac:dyDescent="0.25">
      <c r="A101" s="11"/>
      <c r="B101" s="11"/>
      <c r="C101" s="10"/>
      <c r="D101" s="10"/>
    </row>
    <row r="102" spans="1:4" ht="12" customHeight="1" x14ac:dyDescent="0.25">
      <c r="A102" s="11"/>
      <c r="B102" s="11"/>
      <c r="C102" s="10"/>
      <c r="D102" s="10"/>
    </row>
    <row r="103" spans="1:4" ht="12" customHeight="1" x14ac:dyDescent="0.25">
      <c r="A103" s="11"/>
      <c r="B103" s="11"/>
      <c r="C103" s="10"/>
      <c r="D103" s="10"/>
    </row>
    <row r="104" spans="1:4" ht="12" customHeight="1" x14ac:dyDescent="0.25">
      <c r="A104" s="11"/>
      <c r="B104" s="11"/>
      <c r="C104" s="10"/>
      <c r="D104" s="10"/>
    </row>
    <row r="105" spans="1:4" ht="12" customHeight="1" x14ac:dyDescent="0.25">
      <c r="A105" s="11"/>
      <c r="B105" s="11"/>
      <c r="C105" s="10"/>
      <c r="D105" s="10"/>
    </row>
    <row r="106" spans="1:4" ht="12" customHeight="1" x14ac:dyDescent="0.25">
      <c r="A106" s="11"/>
      <c r="B106" s="11"/>
      <c r="C106" s="10"/>
      <c r="D106" s="10"/>
    </row>
    <row r="107" spans="1:4" ht="12" customHeight="1" x14ac:dyDescent="0.25">
      <c r="A107" s="11"/>
      <c r="B107" s="11"/>
      <c r="C107" s="10"/>
      <c r="D107" s="10"/>
    </row>
    <row r="108" spans="1:4" ht="12" customHeight="1" x14ac:dyDescent="0.25">
      <c r="A108" s="11"/>
      <c r="B108" s="11"/>
      <c r="C108" s="10"/>
      <c r="D108" s="10"/>
    </row>
    <row r="109" spans="1:4" ht="12" customHeight="1" x14ac:dyDescent="0.25">
      <c r="A109" s="11"/>
      <c r="B109" s="11"/>
      <c r="C109" s="10"/>
      <c r="D109" s="10"/>
    </row>
    <row r="110" spans="1:4" ht="12" customHeight="1" x14ac:dyDescent="0.25">
      <c r="A110" s="11"/>
      <c r="B110" s="11"/>
      <c r="C110" s="10"/>
      <c r="D110" s="10"/>
    </row>
    <row r="111" spans="1:4" ht="12" customHeight="1" x14ac:dyDescent="0.25">
      <c r="A111" s="11"/>
      <c r="B111" s="11"/>
      <c r="C111" s="10"/>
      <c r="D111" s="10"/>
    </row>
    <row r="112" spans="1:4" ht="12" customHeight="1" x14ac:dyDescent="0.25">
      <c r="A112" s="11"/>
      <c r="B112" s="11"/>
      <c r="C112" s="10"/>
      <c r="D112" s="10"/>
    </row>
    <row r="113" spans="1:4" ht="12" customHeight="1" x14ac:dyDescent="0.25">
      <c r="A113" s="11"/>
      <c r="B113" s="11"/>
      <c r="C113" s="10"/>
      <c r="D113" s="10"/>
    </row>
    <row r="114" spans="1:4" ht="12" customHeight="1" x14ac:dyDescent="0.25">
      <c r="A114" s="11"/>
      <c r="B114" s="11"/>
      <c r="C114" s="10"/>
      <c r="D114" s="10"/>
    </row>
    <row r="115" spans="1:4" ht="12" customHeight="1" x14ac:dyDescent="0.25">
      <c r="A115" s="11"/>
      <c r="B115" s="11"/>
      <c r="C115" s="10"/>
      <c r="D115" s="10"/>
    </row>
    <row r="116" spans="1:4" ht="12" customHeight="1" x14ac:dyDescent="0.25">
      <c r="A116" s="11"/>
      <c r="B116" s="11"/>
      <c r="C116" s="10"/>
      <c r="D116" s="10"/>
    </row>
    <row r="117" spans="1:4" ht="12" customHeight="1" x14ac:dyDescent="0.25">
      <c r="A117" s="11"/>
      <c r="B117" s="11"/>
      <c r="C117" s="10"/>
      <c r="D117" s="10"/>
    </row>
    <row r="118" spans="1:4" ht="12" customHeight="1" x14ac:dyDescent="0.25">
      <c r="A118" s="11"/>
      <c r="B118" s="11"/>
      <c r="C118" s="10"/>
      <c r="D118" s="10"/>
    </row>
    <row r="119" spans="1:4" ht="12" customHeight="1" x14ac:dyDescent="0.25">
      <c r="A119" s="11"/>
      <c r="B119" s="11"/>
      <c r="C119" s="10"/>
      <c r="D119" s="10"/>
    </row>
    <row r="120" spans="1:4" ht="12" customHeight="1" x14ac:dyDescent="0.25">
      <c r="A120" s="11"/>
      <c r="B120" s="11"/>
      <c r="C120" s="10"/>
      <c r="D120" s="10"/>
    </row>
    <row r="121" spans="1:4" ht="12" customHeight="1" x14ac:dyDescent="0.25">
      <c r="A121" s="11"/>
      <c r="B121" s="11"/>
      <c r="C121" s="10"/>
      <c r="D121" s="10"/>
    </row>
    <row r="122" spans="1:4" ht="12" customHeight="1" x14ac:dyDescent="0.25">
      <c r="A122" s="11"/>
      <c r="B122" s="11"/>
      <c r="C122" s="10"/>
      <c r="D122" s="10"/>
    </row>
    <row r="123" spans="1:4" ht="12" customHeight="1" x14ac:dyDescent="0.25">
      <c r="A123" s="11"/>
      <c r="B123" s="11"/>
      <c r="C123" s="10"/>
      <c r="D123" s="10"/>
    </row>
    <row r="124" spans="1:4" ht="12" customHeight="1" x14ac:dyDescent="0.25">
      <c r="A124" s="11"/>
      <c r="B124" s="11"/>
      <c r="C124" s="10"/>
      <c r="D124" s="10"/>
    </row>
    <row r="125" spans="1:4" ht="12" customHeight="1" x14ac:dyDescent="0.25">
      <c r="A125" s="11"/>
      <c r="B125" s="11"/>
      <c r="C125" s="10"/>
      <c r="D125" s="10"/>
    </row>
    <row r="126" spans="1:4" ht="12" customHeight="1" x14ac:dyDescent="0.25">
      <c r="A126" s="11"/>
      <c r="B126" s="11"/>
      <c r="C126" s="10"/>
      <c r="D126" s="10"/>
    </row>
    <row r="127" spans="1:4" ht="12" customHeight="1" x14ac:dyDescent="0.25">
      <c r="A127" s="11"/>
      <c r="B127" s="11"/>
      <c r="C127" s="10"/>
      <c r="D127" s="10"/>
    </row>
    <row r="128" spans="1:4" ht="12" customHeight="1" x14ac:dyDescent="0.25">
      <c r="A128" s="11"/>
      <c r="B128" s="11"/>
      <c r="C128" s="10"/>
      <c r="D128" s="10"/>
    </row>
    <row r="129" spans="1:4" ht="12" customHeight="1" x14ac:dyDescent="0.25">
      <c r="A129" s="11"/>
      <c r="B129" s="11"/>
      <c r="C129" s="10"/>
      <c r="D129" s="10"/>
    </row>
    <row r="130" spans="1:4" ht="12" customHeight="1" x14ac:dyDescent="0.25">
      <c r="A130" s="11"/>
      <c r="B130" s="11"/>
      <c r="C130" s="10"/>
      <c r="D130" s="10"/>
    </row>
    <row r="131" spans="1:4" ht="12" customHeight="1" x14ac:dyDescent="0.25">
      <c r="A131" s="11"/>
      <c r="B131" s="11"/>
      <c r="C131" s="10"/>
      <c r="D131" s="10"/>
    </row>
    <row r="132" spans="1:4" ht="12" customHeight="1" x14ac:dyDescent="0.25">
      <c r="A132" s="11"/>
      <c r="B132" s="11"/>
      <c r="C132" s="10"/>
      <c r="D132" s="10"/>
    </row>
    <row r="133" spans="1:4" ht="12" customHeight="1" x14ac:dyDescent="0.25">
      <c r="A133" s="11"/>
      <c r="B133" s="11"/>
      <c r="C133" s="10"/>
      <c r="D133" s="10"/>
    </row>
    <row r="134" spans="1:4" ht="12" customHeight="1" x14ac:dyDescent="0.25">
      <c r="A134" s="11"/>
      <c r="B134" s="11"/>
      <c r="C134" s="10"/>
      <c r="D134" s="10"/>
    </row>
    <row r="135" spans="1:4" ht="12" customHeight="1" x14ac:dyDescent="0.25">
      <c r="A135" s="11"/>
      <c r="B135" s="11"/>
      <c r="C135" s="10"/>
      <c r="D135" s="10"/>
    </row>
    <row r="136" spans="1:4" ht="12" customHeight="1" x14ac:dyDescent="0.25">
      <c r="A136" s="11"/>
      <c r="B136" s="11"/>
      <c r="C136" s="10"/>
      <c r="D136" s="10"/>
    </row>
    <row r="137" spans="1:4" ht="12" customHeight="1" x14ac:dyDescent="0.25">
      <c r="A137" s="11"/>
      <c r="B137" s="12"/>
      <c r="C137" s="10"/>
      <c r="D137" s="10"/>
    </row>
    <row r="138" spans="1:4" ht="12" customHeight="1" x14ac:dyDescent="0.25">
      <c r="A138" s="11"/>
      <c r="B138" s="12"/>
      <c r="C138" s="10"/>
      <c r="D138" s="10"/>
    </row>
    <row r="139" spans="1:4" ht="12" customHeight="1" x14ac:dyDescent="0.25">
      <c r="A139" s="11"/>
      <c r="B139" s="12"/>
      <c r="C139" s="10"/>
      <c r="D139" s="10"/>
    </row>
    <row r="140" spans="1:4" ht="12" customHeight="1" x14ac:dyDescent="0.25">
      <c r="A140" s="11"/>
      <c r="B140" s="12"/>
      <c r="C140" s="10"/>
      <c r="D140" s="10"/>
    </row>
    <row r="141" spans="1:4" ht="12" customHeight="1" x14ac:dyDescent="0.25">
      <c r="A141" s="11"/>
      <c r="B141" s="12"/>
      <c r="C141" s="10"/>
      <c r="D141" s="10"/>
    </row>
    <row r="142" spans="1:4" ht="12" customHeight="1" x14ac:dyDescent="0.25">
      <c r="A142" s="11"/>
      <c r="B142" s="12"/>
      <c r="C142" s="10"/>
      <c r="D142" s="10"/>
    </row>
    <row r="143" spans="1:4" ht="12" customHeight="1" x14ac:dyDescent="0.25">
      <c r="A143" s="11"/>
      <c r="B143" s="12"/>
      <c r="C143" s="10"/>
      <c r="D143" s="10"/>
    </row>
    <row r="144" spans="1:4" ht="12" customHeight="1" x14ac:dyDescent="0.25">
      <c r="A144" s="11"/>
      <c r="B144" s="12"/>
      <c r="C144" s="10"/>
      <c r="D144" s="10"/>
    </row>
    <row r="145" spans="1:4" ht="12" customHeight="1" x14ac:dyDescent="0.25">
      <c r="A145" s="11"/>
      <c r="B145" s="12"/>
      <c r="C145" s="10"/>
      <c r="D145" s="10"/>
    </row>
    <row r="146" spans="1:4" ht="12" customHeight="1" x14ac:dyDescent="0.25">
      <c r="A146" s="11"/>
      <c r="B146" s="12"/>
      <c r="C146" s="10"/>
      <c r="D146" s="10"/>
    </row>
    <row r="147" spans="1:4" ht="12" customHeight="1" x14ac:dyDescent="0.25">
      <c r="A147" s="11"/>
      <c r="B147" s="12"/>
      <c r="C147" s="10"/>
      <c r="D147" s="10"/>
    </row>
    <row r="148" spans="1:4" ht="12" customHeight="1" x14ac:dyDescent="0.25">
      <c r="A148" s="11"/>
      <c r="B148" s="12"/>
      <c r="C148" s="10"/>
      <c r="D148" s="10"/>
    </row>
    <row r="149" spans="1:4" ht="12" customHeight="1" x14ac:dyDescent="0.25">
      <c r="A149" s="11"/>
      <c r="B149" s="12"/>
      <c r="C149" s="10"/>
      <c r="D149" s="10"/>
    </row>
    <row r="150" spans="1:4" ht="12" customHeight="1" x14ac:dyDescent="0.25">
      <c r="A150" s="11"/>
      <c r="B150" s="12"/>
      <c r="C150" s="10"/>
      <c r="D150" s="10"/>
    </row>
    <row r="151" spans="1:4" ht="12" customHeight="1" x14ac:dyDescent="0.25">
      <c r="A151" s="11"/>
      <c r="B151" s="12"/>
      <c r="C151" s="10"/>
      <c r="D151" s="10"/>
    </row>
    <row r="152" spans="1:4" ht="12" customHeight="1" x14ac:dyDescent="0.25">
      <c r="A152" s="11"/>
      <c r="B152" s="12"/>
      <c r="C152" s="10"/>
      <c r="D152" s="10"/>
    </row>
    <row r="153" spans="1:4" ht="12" customHeight="1" x14ac:dyDescent="0.25">
      <c r="A153" s="11"/>
      <c r="B153" s="12"/>
      <c r="C153" s="10"/>
      <c r="D153" s="10"/>
    </row>
    <row r="154" spans="1:4" ht="12" customHeight="1" x14ac:dyDescent="0.25">
      <c r="A154" s="11"/>
      <c r="B154" s="12"/>
      <c r="C154" s="10"/>
      <c r="D154" s="10"/>
    </row>
    <row r="155" spans="1:4" ht="12" customHeight="1" x14ac:dyDescent="0.25">
      <c r="A155" s="11"/>
      <c r="B155" s="12"/>
      <c r="C155" s="10"/>
      <c r="D155" s="10"/>
    </row>
    <row r="156" spans="1:4" ht="12" customHeight="1" x14ac:dyDescent="0.25">
      <c r="A156" s="11"/>
      <c r="B156" s="12"/>
      <c r="C156" s="10"/>
      <c r="D156" s="10"/>
    </row>
    <row r="157" spans="1:4" ht="12" customHeight="1" x14ac:dyDescent="0.25">
      <c r="A157" s="11"/>
      <c r="B157" s="12"/>
      <c r="C157" s="10"/>
      <c r="D157" s="10"/>
    </row>
    <row r="158" spans="1:4" ht="12" customHeight="1" x14ac:dyDescent="0.25">
      <c r="A158" s="11"/>
      <c r="B158" s="12"/>
      <c r="C158" s="10"/>
      <c r="D158" s="10"/>
    </row>
    <row r="159" spans="1:4" ht="12" customHeight="1" x14ac:dyDescent="0.25">
      <c r="A159" s="11"/>
      <c r="B159" s="12"/>
      <c r="C159" s="10"/>
      <c r="D159" s="10"/>
    </row>
    <row r="160" spans="1:4" ht="12" customHeight="1" x14ac:dyDescent="0.25">
      <c r="A160" s="11"/>
      <c r="B160" s="12"/>
      <c r="C160" s="10"/>
      <c r="D160" s="10"/>
    </row>
    <row r="161" spans="1:4" ht="12" customHeight="1" x14ac:dyDescent="0.25">
      <c r="A161" s="11"/>
      <c r="B161" s="12"/>
      <c r="C161" s="10"/>
      <c r="D161" s="10"/>
    </row>
    <row r="162" spans="1:4" ht="12" customHeight="1" x14ac:dyDescent="0.25">
      <c r="A162" s="11"/>
      <c r="B162" s="12"/>
      <c r="C162" s="10"/>
      <c r="D162" s="10"/>
    </row>
    <row r="163" spans="1:4" ht="12" customHeight="1" x14ac:dyDescent="0.25">
      <c r="A163" s="11"/>
      <c r="B163" s="12"/>
      <c r="C163" s="10"/>
      <c r="D163" s="10"/>
    </row>
    <row r="164" spans="1:4" ht="12" customHeight="1" x14ac:dyDescent="0.25">
      <c r="A164" s="11"/>
      <c r="B164" s="12"/>
      <c r="C164" s="10"/>
      <c r="D164" s="10"/>
    </row>
    <row r="165" spans="1:4" ht="12" customHeight="1" x14ac:dyDescent="0.25">
      <c r="A165" s="11"/>
      <c r="B165" s="12"/>
      <c r="C165" s="10"/>
      <c r="D165" s="10"/>
    </row>
    <row r="166" spans="1:4" ht="12" customHeight="1" x14ac:dyDescent="0.25">
      <c r="A166" s="11"/>
      <c r="B166" s="12"/>
      <c r="C166" s="10"/>
      <c r="D166" s="10"/>
    </row>
    <row r="167" spans="1:4" x14ac:dyDescent="0.25">
      <c r="A167" s="11"/>
      <c r="B167" s="12"/>
      <c r="C167" s="10"/>
      <c r="D167" s="10"/>
    </row>
    <row r="168" spans="1:4" x14ac:dyDescent="0.25">
      <c r="A168" s="11"/>
      <c r="B168" s="12"/>
      <c r="C168" s="10"/>
      <c r="D168" s="10"/>
    </row>
    <row r="169" spans="1:4" x14ac:dyDescent="0.25">
      <c r="A169" s="11"/>
      <c r="B169" s="12"/>
      <c r="C169" s="10"/>
      <c r="D169" s="10"/>
    </row>
    <row r="170" spans="1:4" x14ac:dyDescent="0.25">
      <c r="A170" s="11"/>
      <c r="B170" s="11"/>
      <c r="C170" s="10"/>
      <c r="D170" s="10"/>
    </row>
    <row r="171" spans="1:4" x14ac:dyDescent="0.25">
      <c r="A171" s="11"/>
      <c r="B171" s="11"/>
      <c r="C171" s="10"/>
      <c r="D171" s="10"/>
    </row>
    <row r="172" spans="1:4" x14ac:dyDescent="0.25">
      <c r="A172" s="11"/>
      <c r="B172" s="11"/>
      <c r="C172" s="10"/>
      <c r="D172" s="10"/>
    </row>
    <row r="173" spans="1:4" x14ac:dyDescent="0.25">
      <c r="A173" s="11"/>
      <c r="B173" s="11"/>
      <c r="C173" s="10"/>
      <c r="D173" s="10"/>
    </row>
    <row r="174" spans="1:4" x14ac:dyDescent="0.25">
      <c r="A174" s="11"/>
      <c r="B174" s="11"/>
      <c r="C174" s="10"/>
      <c r="D174" s="10"/>
    </row>
    <row r="175" spans="1:4" x14ac:dyDescent="0.25">
      <c r="A175" s="11"/>
      <c r="B175" s="11"/>
      <c r="C175" s="10"/>
      <c r="D175" s="10"/>
    </row>
    <row r="176" spans="1:4" x14ac:dyDescent="0.25">
      <c r="A176" s="11"/>
      <c r="B176" s="11"/>
      <c r="C176" s="10"/>
      <c r="D176" s="10"/>
    </row>
    <row r="177" spans="1:4" x14ac:dyDescent="0.25">
      <c r="A177" s="11"/>
      <c r="B177" s="11"/>
      <c r="C177" s="10"/>
      <c r="D177" s="10"/>
    </row>
    <row r="178" spans="1:4" x14ac:dyDescent="0.25">
      <c r="A178" s="11"/>
      <c r="B178" s="11"/>
      <c r="C178" s="10"/>
      <c r="D178" s="10"/>
    </row>
    <row r="179" spans="1:4" x14ac:dyDescent="0.25">
      <c r="A179" s="11"/>
      <c r="B179" s="11"/>
      <c r="C179" s="10"/>
      <c r="D179" s="10"/>
    </row>
    <row r="180" spans="1:4" x14ac:dyDescent="0.25">
      <c r="A180" s="11"/>
      <c r="B180" s="11"/>
      <c r="C180" s="10"/>
      <c r="D180" s="10"/>
    </row>
    <row r="181" spans="1:4" x14ac:dyDescent="0.25">
      <c r="A181" s="11"/>
      <c r="B181" s="11"/>
      <c r="C181" s="10"/>
      <c r="D181" s="10"/>
    </row>
    <row r="182" spans="1:4" x14ac:dyDescent="0.25">
      <c r="A182" s="11"/>
      <c r="B182" s="11"/>
      <c r="C182" s="10"/>
      <c r="D182" s="10"/>
    </row>
    <row r="183" spans="1:4" x14ac:dyDescent="0.25">
      <c r="A183" s="11"/>
      <c r="B183" s="11"/>
      <c r="C183" s="10"/>
      <c r="D183" s="10"/>
    </row>
    <row r="184" spans="1:4" x14ac:dyDescent="0.25">
      <c r="A184" s="11"/>
      <c r="B184" s="11"/>
      <c r="C184" s="10"/>
      <c r="D184" s="10"/>
    </row>
    <row r="185" spans="1:4" x14ac:dyDescent="0.25">
      <c r="A185" s="11"/>
      <c r="B185" s="11"/>
      <c r="C185" s="10"/>
      <c r="D185" s="10"/>
    </row>
    <row r="187" spans="1:4" x14ac:dyDescent="0.25">
      <c r="B187" s="11"/>
    </row>
  </sheetData>
  <autoFilter ref="A9:J185" xr:uid="{00000000-0009-0000-0000-00000F000000}"/>
  <mergeCells count="1">
    <mergeCell ref="A5:D5"/>
  </mergeCells>
  <pageMargins left="0.65" right="0.17" top="0.27559055118110237" bottom="0.35433070866141736" header="0.15748031496062992" footer="0.15748031496062992"/>
  <pageSetup paperSize="9" scale="79" fitToHeight="0" orientation="portrait" r:id="rId1"/>
  <headerFooter alignWithMargins="0">
    <oddFooter>Stránka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876BF-E7E4-439C-810F-A164785894FF}">
  <sheetPr>
    <tabColor rgb="FF92D050"/>
    <pageSetUpPr fitToPage="1"/>
  </sheetPr>
  <dimension ref="A1:Q306"/>
  <sheetViews>
    <sheetView tabSelected="1" zoomScaleNormal="100" workbookViewId="0">
      <pane ySplit="9" topLeftCell="A10" activePane="bottomLeft" state="frozen"/>
      <selection pane="bottomLeft" activeCell="I2" sqref="I2"/>
    </sheetView>
  </sheetViews>
  <sheetFormatPr defaultRowHeight="12.5" x14ac:dyDescent="0.25"/>
  <cols>
    <col min="1" max="1" width="10.26953125" style="21" customWidth="1"/>
    <col min="2" max="2" width="44.54296875" style="21" customWidth="1"/>
    <col min="3" max="3" width="11.54296875" style="23" customWidth="1"/>
    <col min="4" max="4" width="13.26953125" style="21" customWidth="1"/>
    <col min="5" max="5" width="0.81640625" style="21" customWidth="1"/>
    <col min="6" max="6" width="10" style="21" customWidth="1"/>
    <col min="7" max="7" width="13" style="21" customWidth="1"/>
    <col min="8" max="8" width="15.453125" style="70" customWidth="1"/>
    <col min="9" max="9" width="8.7265625" style="20"/>
    <col min="10" max="10" width="8.453125" style="20" customWidth="1"/>
    <col min="11" max="14" width="8.7265625" style="20"/>
    <col min="15" max="257" width="8.7265625" style="21"/>
    <col min="258" max="258" width="44.54296875" style="21" customWidth="1"/>
    <col min="259" max="259" width="11.54296875" style="21" customWidth="1"/>
    <col min="260" max="260" width="13.26953125" style="21" customWidth="1"/>
    <col min="261" max="261" width="0.81640625" style="21" customWidth="1"/>
    <col min="262" max="262" width="8.26953125" style="21" customWidth="1"/>
    <col min="263" max="263" width="13" style="21" customWidth="1"/>
    <col min="264" max="264" width="10.26953125" style="21" customWidth="1"/>
    <col min="265" max="513" width="8.7265625" style="21"/>
    <col min="514" max="514" width="44.54296875" style="21" customWidth="1"/>
    <col min="515" max="515" width="11.54296875" style="21" customWidth="1"/>
    <col min="516" max="516" width="13.26953125" style="21" customWidth="1"/>
    <col min="517" max="517" width="0.81640625" style="21" customWidth="1"/>
    <col min="518" max="518" width="8.26953125" style="21" customWidth="1"/>
    <col min="519" max="519" width="13" style="21" customWidth="1"/>
    <col min="520" max="520" width="10.26953125" style="21" customWidth="1"/>
    <col min="521" max="769" width="8.7265625" style="21"/>
    <col min="770" max="770" width="44.54296875" style="21" customWidth="1"/>
    <col min="771" max="771" width="11.54296875" style="21" customWidth="1"/>
    <col min="772" max="772" width="13.26953125" style="21" customWidth="1"/>
    <col min="773" max="773" width="0.81640625" style="21" customWidth="1"/>
    <col min="774" max="774" width="8.26953125" style="21" customWidth="1"/>
    <col min="775" max="775" width="13" style="21" customWidth="1"/>
    <col min="776" max="776" width="10.26953125" style="21" customWidth="1"/>
    <col min="777" max="1025" width="8.7265625" style="21"/>
    <col min="1026" max="1026" width="44.54296875" style="21" customWidth="1"/>
    <col min="1027" max="1027" width="11.54296875" style="21" customWidth="1"/>
    <col min="1028" max="1028" width="13.26953125" style="21" customWidth="1"/>
    <col min="1029" max="1029" width="0.81640625" style="21" customWidth="1"/>
    <col min="1030" max="1030" width="8.26953125" style="21" customWidth="1"/>
    <col min="1031" max="1031" width="13" style="21" customWidth="1"/>
    <col min="1032" max="1032" width="10.26953125" style="21" customWidth="1"/>
    <col min="1033" max="1281" width="8.7265625" style="21"/>
    <col min="1282" max="1282" width="44.54296875" style="21" customWidth="1"/>
    <col min="1283" max="1283" width="11.54296875" style="21" customWidth="1"/>
    <col min="1284" max="1284" width="13.26953125" style="21" customWidth="1"/>
    <col min="1285" max="1285" width="0.81640625" style="21" customWidth="1"/>
    <col min="1286" max="1286" width="8.26953125" style="21" customWidth="1"/>
    <col min="1287" max="1287" width="13" style="21" customWidth="1"/>
    <col min="1288" max="1288" width="10.26953125" style="21" customWidth="1"/>
    <col min="1289" max="1537" width="8.7265625" style="21"/>
    <col min="1538" max="1538" width="44.54296875" style="21" customWidth="1"/>
    <col min="1539" max="1539" width="11.54296875" style="21" customWidth="1"/>
    <col min="1540" max="1540" width="13.26953125" style="21" customWidth="1"/>
    <col min="1541" max="1541" width="0.81640625" style="21" customWidth="1"/>
    <col min="1542" max="1542" width="8.26953125" style="21" customWidth="1"/>
    <col min="1543" max="1543" width="13" style="21" customWidth="1"/>
    <col min="1544" max="1544" width="10.26953125" style="21" customWidth="1"/>
    <col min="1545" max="1793" width="8.7265625" style="21"/>
    <col min="1794" max="1794" width="44.54296875" style="21" customWidth="1"/>
    <col min="1795" max="1795" width="11.54296875" style="21" customWidth="1"/>
    <col min="1796" max="1796" width="13.26953125" style="21" customWidth="1"/>
    <col min="1797" max="1797" width="0.81640625" style="21" customWidth="1"/>
    <col min="1798" max="1798" width="8.26953125" style="21" customWidth="1"/>
    <col min="1799" max="1799" width="13" style="21" customWidth="1"/>
    <col min="1800" max="1800" width="10.26953125" style="21" customWidth="1"/>
    <col min="1801" max="2049" width="8.7265625" style="21"/>
    <col min="2050" max="2050" width="44.54296875" style="21" customWidth="1"/>
    <col min="2051" max="2051" width="11.54296875" style="21" customWidth="1"/>
    <col min="2052" max="2052" width="13.26953125" style="21" customWidth="1"/>
    <col min="2053" max="2053" width="0.81640625" style="21" customWidth="1"/>
    <col min="2054" max="2054" width="8.26953125" style="21" customWidth="1"/>
    <col min="2055" max="2055" width="13" style="21" customWidth="1"/>
    <col min="2056" max="2056" width="10.26953125" style="21" customWidth="1"/>
    <col min="2057" max="2305" width="8.7265625" style="21"/>
    <col min="2306" max="2306" width="44.54296875" style="21" customWidth="1"/>
    <col min="2307" max="2307" width="11.54296875" style="21" customWidth="1"/>
    <col min="2308" max="2308" width="13.26953125" style="21" customWidth="1"/>
    <col min="2309" max="2309" width="0.81640625" style="21" customWidth="1"/>
    <col min="2310" max="2310" width="8.26953125" style="21" customWidth="1"/>
    <col min="2311" max="2311" width="13" style="21" customWidth="1"/>
    <col min="2312" max="2312" width="10.26953125" style="21" customWidth="1"/>
    <col min="2313" max="2561" width="8.7265625" style="21"/>
    <col min="2562" max="2562" width="44.54296875" style="21" customWidth="1"/>
    <col min="2563" max="2563" width="11.54296875" style="21" customWidth="1"/>
    <col min="2564" max="2564" width="13.26953125" style="21" customWidth="1"/>
    <col min="2565" max="2565" width="0.81640625" style="21" customWidth="1"/>
    <col min="2566" max="2566" width="8.26953125" style="21" customWidth="1"/>
    <col min="2567" max="2567" width="13" style="21" customWidth="1"/>
    <col min="2568" max="2568" width="10.26953125" style="21" customWidth="1"/>
    <col min="2569" max="2817" width="8.7265625" style="21"/>
    <col min="2818" max="2818" width="44.54296875" style="21" customWidth="1"/>
    <col min="2819" max="2819" width="11.54296875" style="21" customWidth="1"/>
    <col min="2820" max="2820" width="13.26953125" style="21" customWidth="1"/>
    <col min="2821" max="2821" width="0.81640625" style="21" customWidth="1"/>
    <col min="2822" max="2822" width="8.26953125" style="21" customWidth="1"/>
    <col min="2823" max="2823" width="13" style="21" customWidth="1"/>
    <col min="2824" max="2824" width="10.26953125" style="21" customWidth="1"/>
    <col min="2825" max="3073" width="8.7265625" style="21"/>
    <col min="3074" max="3074" width="44.54296875" style="21" customWidth="1"/>
    <col min="3075" max="3075" width="11.54296875" style="21" customWidth="1"/>
    <col min="3076" max="3076" width="13.26953125" style="21" customWidth="1"/>
    <col min="3077" max="3077" width="0.81640625" style="21" customWidth="1"/>
    <col min="3078" max="3078" width="8.26953125" style="21" customWidth="1"/>
    <col min="3079" max="3079" width="13" style="21" customWidth="1"/>
    <col min="3080" max="3080" width="10.26953125" style="21" customWidth="1"/>
    <col min="3081" max="3329" width="8.7265625" style="21"/>
    <col min="3330" max="3330" width="44.54296875" style="21" customWidth="1"/>
    <col min="3331" max="3331" width="11.54296875" style="21" customWidth="1"/>
    <col min="3332" max="3332" width="13.26953125" style="21" customWidth="1"/>
    <col min="3333" max="3333" width="0.81640625" style="21" customWidth="1"/>
    <col min="3334" max="3334" width="8.26953125" style="21" customWidth="1"/>
    <col min="3335" max="3335" width="13" style="21" customWidth="1"/>
    <col min="3336" max="3336" width="10.26953125" style="21" customWidth="1"/>
    <col min="3337" max="3585" width="8.7265625" style="21"/>
    <col min="3586" max="3586" width="44.54296875" style="21" customWidth="1"/>
    <col min="3587" max="3587" width="11.54296875" style="21" customWidth="1"/>
    <col min="3588" max="3588" width="13.26953125" style="21" customWidth="1"/>
    <col min="3589" max="3589" width="0.81640625" style="21" customWidth="1"/>
    <col min="3590" max="3590" width="8.26953125" style="21" customWidth="1"/>
    <col min="3591" max="3591" width="13" style="21" customWidth="1"/>
    <col min="3592" max="3592" width="10.26953125" style="21" customWidth="1"/>
    <col min="3593" max="3841" width="8.7265625" style="21"/>
    <col min="3842" max="3842" width="44.54296875" style="21" customWidth="1"/>
    <col min="3843" max="3843" width="11.54296875" style="21" customWidth="1"/>
    <col min="3844" max="3844" width="13.26953125" style="21" customWidth="1"/>
    <col min="3845" max="3845" width="0.81640625" style="21" customWidth="1"/>
    <col min="3846" max="3846" width="8.26953125" style="21" customWidth="1"/>
    <col min="3847" max="3847" width="13" style="21" customWidth="1"/>
    <col min="3848" max="3848" width="10.26953125" style="21" customWidth="1"/>
    <col min="3849" max="4097" width="8.7265625" style="21"/>
    <col min="4098" max="4098" width="44.54296875" style="21" customWidth="1"/>
    <col min="4099" max="4099" width="11.54296875" style="21" customWidth="1"/>
    <col min="4100" max="4100" width="13.26953125" style="21" customWidth="1"/>
    <col min="4101" max="4101" width="0.81640625" style="21" customWidth="1"/>
    <col min="4102" max="4102" width="8.26953125" style="21" customWidth="1"/>
    <col min="4103" max="4103" width="13" style="21" customWidth="1"/>
    <col min="4104" max="4104" width="10.26953125" style="21" customWidth="1"/>
    <col min="4105" max="4353" width="8.7265625" style="21"/>
    <col min="4354" max="4354" width="44.54296875" style="21" customWidth="1"/>
    <col min="4355" max="4355" width="11.54296875" style="21" customWidth="1"/>
    <col min="4356" max="4356" width="13.26953125" style="21" customWidth="1"/>
    <col min="4357" max="4357" width="0.81640625" style="21" customWidth="1"/>
    <col min="4358" max="4358" width="8.26953125" style="21" customWidth="1"/>
    <col min="4359" max="4359" width="13" style="21" customWidth="1"/>
    <col min="4360" max="4360" width="10.26953125" style="21" customWidth="1"/>
    <col min="4361" max="4609" width="8.7265625" style="21"/>
    <col min="4610" max="4610" width="44.54296875" style="21" customWidth="1"/>
    <col min="4611" max="4611" width="11.54296875" style="21" customWidth="1"/>
    <col min="4612" max="4612" width="13.26953125" style="21" customWidth="1"/>
    <col min="4613" max="4613" width="0.81640625" style="21" customWidth="1"/>
    <col min="4614" max="4614" width="8.26953125" style="21" customWidth="1"/>
    <col min="4615" max="4615" width="13" style="21" customWidth="1"/>
    <col min="4616" max="4616" width="10.26953125" style="21" customWidth="1"/>
    <col min="4617" max="4865" width="8.7265625" style="21"/>
    <col min="4866" max="4866" width="44.54296875" style="21" customWidth="1"/>
    <col min="4867" max="4867" width="11.54296875" style="21" customWidth="1"/>
    <col min="4868" max="4868" width="13.26953125" style="21" customWidth="1"/>
    <col min="4869" max="4869" width="0.81640625" style="21" customWidth="1"/>
    <col min="4870" max="4870" width="8.26953125" style="21" customWidth="1"/>
    <col min="4871" max="4871" width="13" style="21" customWidth="1"/>
    <col min="4872" max="4872" width="10.26953125" style="21" customWidth="1"/>
    <col min="4873" max="5121" width="8.7265625" style="21"/>
    <col min="5122" max="5122" width="44.54296875" style="21" customWidth="1"/>
    <col min="5123" max="5123" width="11.54296875" style="21" customWidth="1"/>
    <col min="5124" max="5124" width="13.26953125" style="21" customWidth="1"/>
    <col min="5125" max="5125" width="0.81640625" style="21" customWidth="1"/>
    <col min="5126" max="5126" width="8.26953125" style="21" customWidth="1"/>
    <col min="5127" max="5127" width="13" style="21" customWidth="1"/>
    <col min="5128" max="5128" width="10.26953125" style="21" customWidth="1"/>
    <col min="5129" max="5377" width="8.7265625" style="21"/>
    <col min="5378" max="5378" width="44.54296875" style="21" customWidth="1"/>
    <col min="5379" max="5379" width="11.54296875" style="21" customWidth="1"/>
    <col min="5380" max="5380" width="13.26953125" style="21" customWidth="1"/>
    <col min="5381" max="5381" width="0.81640625" style="21" customWidth="1"/>
    <col min="5382" max="5382" width="8.26953125" style="21" customWidth="1"/>
    <col min="5383" max="5383" width="13" style="21" customWidth="1"/>
    <col min="5384" max="5384" width="10.26953125" style="21" customWidth="1"/>
    <col min="5385" max="5633" width="8.7265625" style="21"/>
    <col min="5634" max="5634" width="44.54296875" style="21" customWidth="1"/>
    <col min="5635" max="5635" width="11.54296875" style="21" customWidth="1"/>
    <col min="5636" max="5636" width="13.26953125" style="21" customWidth="1"/>
    <col min="5637" max="5637" width="0.81640625" style="21" customWidth="1"/>
    <col min="5638" max="5638" width="8.26953125" style="21" customWidth="1"/>
    <col min="5639" max="5639" width="13" style="21" customWidth="1"/>
    <col min="5640" max="5640" width="10.26953125" style="21" customWidth="1"/>
    <col min="5641" max="5889" width="8.7265625" style="21"/>
    <col min="5890" max="5890" width="44.54296875" style="21" customWidth="1"/>
    <col min="5891" max="5891" width="11.54296875" style="21" customWidth="1"/>
    <col min="5892" max="5892" width="13.26953125" style="21" customWidth="1"/>
    <col min="5893" max="5893" width="0.81640625" style="21" customWidth="1"/>
    <col min="5894" max="5894" width="8.26953125" style="21" customWidth="1"/>
    <col min="5895" max="5895" width="13" style="21" customWidth="1"/>
    <col min="5896" max="5896" width="10.26953125" style="21" customWidth="1"/>
    <col min="5897" max="6145" width="8.7265625" style="21"/>
    <col min="6146" max="6146" width="44.54296875" style="21" customWidth="1"/>
    <col min="6147" max="6147" width="11.54296875" style="21" customWidth="1"/>
    <col min="6148" max="6148" width="13.26953125" style="21" customWidth="1"/>
    <col min="6149" max="6149" width="0.81640625" style="21" customWidth="1"/>
    <col min="6150" max="6150" width="8.26953125" style="21" customWidth="1"/>
    <col min="6151" max="6151" width="13" style="21" customWidth="1"/>
    <col min="6152" max="6152" width="10.26953125" style="21" customWidth="1"/>
    <col min="6153" max="6401" width="8.7265625" style="21"/>
    <col min="6402" max="6402" width="44.54296875" style="21" customWidth="1"/>
    <col min="6403" max="6403" width="11.54296875" style="21" customWidth="1"/>
    <col min="6404" max="6404" width="13.26953125" style="21" customWidth="1"/>
    <col min="6405" max="6405" width="0.81640625" style="21" customWidth="1"/>
    <col min="6406" max="6406" width="8.26953125" style="21" customWidth="1"/>
    <col min="6407" max="6407" width="13" style="21" customWidth="1"/>
    <col min="6408" max="6408" width="10.26953125" style="21" customWidth="1"/>
    <col min="6409" max="6657" width="8.7265625" style="21"/>
    <col min="6658" max="6658" width="44.54296875" style="21" customWidth="1"/>
    <col min="6659" max="6659" width="11.54296875" style="21" customWidth="1"/>
    <col min="6660" max="6660" width="13.26953125" style="21" customWidth="1"/>
    <col min="6661" max="6661" width="0.81640625" style="21" customWidth="1"/>
    <col min="6662" max="6662" width="8.26953125" style="21" customWidth="1"/>
    <col min="6663" max="6663" width="13" style="21" customWidth="1"/>
    <col min="6664" max="6664" width="10.26953125" style="21" customWidth="1"/>
    <col min="6665" max="6913" width="8.7265625" style="21"/>
    <col min="6914" max="6914" width="44.54296875" style="21" customWidth="1"/>
    <col min="6915" max="6915" width="11.54296875" style="21" customWidth="1"/>
    <col min="6916" max="6916" width="13.26953125" style="21" customWidth="1"/>
    <col min="6917" max="6917" width="0.81640625" style="21" customWidth="1"/>
    <col min="6918" max="6918" width="8.26953125" style="21" customWidth="1"/>
    <col min="6919" max="6919" width="13" style="21" customWidth="1"/>
    <col min="6920" max="6920" width="10.26953125" style="21" customWidth="1"/>
    <col min="6921" max="7169" width="8.7265625" style="21"/>
    <col min="7170" max="7170" width="44.54296875" style="21" customWidth="1"/>
    <col min="7171" max="7171" width="11.54296875" style="21" customWidth="1"/>
    <col min="7172" max="7172" width="13.26953125" style="21" customWidth="1"/>
    <col min="7173" max="7173" width="0.81640625" style="21" customWidth="1"/>
    <col min="7174" max="7174" width="8.26953125" style="21" customWidth="1"/>
    <col min="7175" max="7175" width="13" style="21" customWidth="1"/>
    <col min="7176" max="7176" width="10.26953125" style="21" customWidth="1"/>
    <col min="7177" max="7425" width="8.7265625" style="21"/>
    <col min="7426" max="7426" width="44.54296875" style="21" customWidth="1"/>
    <col min="7427" max="7427" width="11.54296875" style="21" customWidth="1"/>
    <col min="7428" max="7428" width="13.26953125" style="21" customWidth="1"/>
    <col min="7429" max="7429" width="0.81640625" style="21" customWidth="1"/>
    <col min="7430" max="7430" width="8.26953125" style="21" customWidth="1"/>
    <col min="7431" max="7431" width="13" style="21" customWidth="1"/>
    <col min="7432" max="7432" width="10.26953125" style="21" customWidth="1"/>
    <col min="7433" max="7681" width="8.7265625" style="21"/>
    <col min="7682" max="7682" width="44.54296875" style="21" customWidth="1"/>
    <col min="7683" max="7683" width="11.54296875" style="21" customWidth="1"/>
    <col min="7684" max="7684" width="13.26953125" style="21" customWidth="1"/>
    <col min="7685" max="7685" width="0.81640625" style="21" customWidth="1"/>
    <col min="7686" max="7686" width="8.26953125" style="21" customWidth="1"/>
    <col min="7687" max="7687" width="13" style="21" customWidth="1"/>
    <col min="7688" max="7688" width="10.26953125" style="21" customWidth="1"/>
    <col min="7689" max="7937" width="8.7265625" style="21"/>
    <col min="7938" max="7938" width="44.54296875" style="21" customWidth="1"/>
    <col min="7939" max="7939" width="11.54296875" style="21" customWidth="1"/>
    <col min="7940" max="7940" width="13.26953125" style="21" customWidth="1"/>
    <col min="7941" max="7941" width="0.81640625" style="21" customWidth="1"/>
    <col min="7942" max="7942" width="8.26953125" style="21" customWidth="1"/>
    <col min="7943" max="7943" width="13" style="21" customWidth="1"/>
    <col min="7944" max="7944" width="10.26953125" style="21" customWidth="1"/>
    <col min="7945" max="8193" width="8.7265625" style="21"/>
    <col min="8194" max="8194" width="44.54296875" style="21" customWidth="1"/>
    <col min="8195" max="8195" width="11.54296875" style="21" customWidth="1"/>
    <col min="8196" max="8196" width="13.26953125" style="21" customWidth="1"/>
    <col min="8197" max="8197" width="0.81640625" style="21" customWidth="1"/>
    <col min="8198" max="8198" width="8.26953125" style="21" customWidth="1"/>
    <col min="8199" max="8199" width="13" style="21" customWidth="1"/>
    <col min="8200" max="8200" width="10.26953125" style="21" customWidth="1"/>
    <col min="8201" max="8449" width="8.7265625" style="21"/>
    <col min="8450" max="8450" width="44.54296875" style="21" customWidth="1"/>
    <col min="8451" max="8451" width="11.54296875" style="21" customWidth="1"/>
    <col min="8452" max="8452" width="13.26953125" style="21" customWidth="1"/>
    <col min="8453" max="8453" width="0.81640625" style="21" customWidth="1"/>
    <col min="8454" max="8454" width="8.26953125" style="21" customWidth="1"/>
    <col min="8455" max="8455" width="13" style="21" customWidth="1"/>
    <col min="8456" max="8456" width="10.26953125" style="21" customWidth="1"/>
    <col min="8457" max="8705" width="8.7265625" style="21"/>
    <col min="8706" max="8706" width="44.54296875" style="21" customWidth="1"/>
    <col min="8707" max="8707" width="11.54296875" style="21" customWidth="1"/>
    <col min="8708" max="8708" width="13.26953125" style="21" customWidth="1"/>
    <col min="8709" max="8709" width="0.81640625" style="21" customWidth="1"/>
    <col min="8710" max="8710" width="8.26953125" style="21" customWidth="1"/>
    <col min="8711" max="8711" width="13" style="21" customWidth="1"/>
    <col min="8712" max="8712" width="10.26953125" style="21" customWidth="1"/>
    <col min="8713" max="8961" width="8.7265625" style="21"/>
    <col min="8962" max="8962" width="44.54296875" style="21" customWidth="1"/>
    <col min="8963" max="8963" width="11.54296875" style="21" customWidth="1"/>
    <col min="8964" max="8964" width="13.26953125" style="21" customWidth="1"/>
    <col min="8965" max="8965" width="0.81640625" style="21" customWidth="1"/>
    <col min="8966" max="8966" width="8.26953125" style="21" customWidth="1"/>
    <col min="8967" max="8967" width="13" style="21" customWidth="1"/>
    <col min="8968" max="8968" width="10.26953125" style="21" customWidth="1"/>
    <col min="8969" max="9217" width="8.7265625" style="21"/>
    <col min="9218" max="9218" width="44.54296875" style="21" customWidth="1"/>
    <col min="9219" max="9219" width="11.54296875" style="21" customWidth="1"/>
    <col min="9220" max="9220" width="13.26953125" style="21" customWidth="1"/>
    <col min="9221" max="9221" width="0.81640625" style="21" customWidth="1"/>
    <col min="9222" max="9222" width="8.26953125" style="21" customWidth="1"/>
    <col min="9223" max="9223" width="13" style="21" customWidth="1"/>
    <col min="9224" max="9224" width="10.26953125" style="21" customWidth="1"/>
    <col min="9225" max="9473" width="8.7265625" style="21"/>
    <col min="9474" max="9474" width="44.54296875" style="21" customWidth="1"/>
    <col min="9475" max="9475" width="11.54296875" style="21" customWidth="1"/>
    <col min="9476" max="9476" width="13.26953125" style="21" customWidth="1"/>
    <col min="9477" max="9477" width="0.81640625" style="21" customWidth="1"/>
    <col min="9478" max="9478" width="8.26953125" style="21" customWidth="1"/>
    <col min="9479" max="9479" width="13" style="21" customWidth="1"/>
    <col min="9480" max="9480" width="10.26953125" style="21" customWidth="1"/>
    <col min="9481" max="9729" width="8.7265625" style="21"/>
    <col min="9730" max="9730" width="44.54296875" style="21" customWidth="1"/>
    <col min="9731" max="9731" width="11.54296875" style="21" customWidth="1"/>
    <col min="9732" max="9732" width="13.26953125" style="21" customWidth="1"/>
    <col min="9733" max="9733" width="0.81640625" style="21" customWidth="1"/>
    <col min="9734" max="9734" width="8.26953125" style="21" customWidth="1"/>
    <col min="9735" max="9735" width="13" style="21" customWidth="1"/>
    <col min="9736" max="9736" width="10.26953125" style="21" customWidth="1"/>
    <col min="9737" max="9985" width="8.7265625" style="21"/>
    <col min="9986" max="9986" width="44.54296875" style="21" customWidth="1"/>
    <col min="9987" max="9987" width="11.54296875" style="21" customWidth="1"/>
    <col min="9988" max="9988" width="13.26953125" style="21" customWidth="1"/>
    <col min="9989" max="9989" width="0.81640625" style="21" customWidth="1"/>
    <col min="9990" max="9990" width="8.26953125" style="21" customWidth="1"/>
    <col min="9991" max="9991" width="13" style="21" customWidth="1"/>
    <col min="9992" max="9992" width="10.26953125" style="21" customWidth="1"/>
    <col min="9993" max="10241" width="8.7265625" style="21"/>
    <col min="10242" max="10242" width="44.54296875" style="21" customWidth="1"/>
    <col min="10243" max="10243" width="11.54296875" style="21" customWidth="1"/>
    <col min="10244" max="10244" width="13.26953125" style="21" customWidth="1"/>
    <col min="10245" max="10245" width="0.81640625" style="21" customWidth="1"/>
    <col min="10246" max="10246" width="8.26953125" style="21" customWidth="1"/>
    <col min="10247" max="10247" width="13" style="21" customWidth="1"/>
    <col min="10248" max="10248" width="10.26953125" style="21" customWidth="1"/>
    <col min="10249" max="10497" width="8.7265625" style="21"/>
    <col min="10498" max="10498" width="44.54296875" style="21" customWidth="1"/>
    <col min="10499" max="10499" width="11.54296875" style="21" customWidth="1"/>
    <col min="10500" max="10500" width="13.26953125" style="21" customWidth="1"/>
    <col min="10501" max="10501" width="0.81640625" style="21" customWidth="1"/>
    <col min="10502" max="10502" width="8.26953125" style="21" customWidth="1"/>
    <col min="10503" max="10503" width="13" style="21" customWidth="1"/>
    <col min="10504" max="10504" width="10.26953125" style="21" customWidth="1"/>
    <col min="10505" max="10753" width="8.7265625" style="21"/>
    <col min="10754" max="10754" width="44.54296875" style="21" customWidth="1"/>
    <col min="10755" max="10755" width="11.54296875" style="21" customWidth="1"/>
    <col min="10756" max="10756" width="13.26953125" style="21" customWidth="1"/>
    <col min="10757" max="10757" width="0.81640625" style="21" customWidth="1"/>
    <col min="10758" max="10758" width="8.26953125" style="21" customWidth="1"/>
    <col min="10759" max="10759" width="13" style="21" customWidth="1"/>
    <col min="10760" max="10760" width="10.26953125" style="21" customWidth="1"/>
    <col min="10761" max="11009" width="8.7265625" style="21"/>
    <col min="11010" max="11010" width="44.54296875" style="21" customWidth="1"/>
    <col min="11011" max="11011" width="11.54296875" style="21" customWidth="1"/>
    <col min="11012" max="11012" width="13.26953125" style="21" customWidth="1"/>
    <col min="11013" max="11013" width="0.81640625" style="21" customWidth="1"/>
    <col min="11014" max="11014" width="8.26953125" style="21" customWidth="1"/>
    <col min="11015" max="11015" width="13" style="21" customWidth="1"/>
    <col min="11016" max="11016" width="10.26953125" style="21" customWidth="1"/>
    <col min="11017" max="11265" width="8.7265625" style="21"/>
    <col min="11266" max="11266" width="44.54296875" style="21" customWidth="1"/>
    <col min="11267" max="11267" width="11.54296875" style="21" customWidth="1"/>
    <col min="11268" max="11268" width="13.26953125" style="21" customWidth="1"/>
    <col min="11269" max="11269" width="0.81640625" style="21" customWidth="1"/>
    <col min="11270" max="11270" width="8.26953125" style="21" customWidth="1"/>
    <col min="11271" max="11271" width="13" style="21" customWidth="1"/>
    <col min="11272" max="11272" width="10.26953125" style="21" customWidth="1"/>
    <col min="11273" max="11521" width="8.7265625" style="21"/>
    <col min="11522" max="11522" width="44.54296875" style="21" customWidth="1"/>
    <col min="11523" max="11523" width="11.54296875" style="21" customWidth="1"/>
    <col min="11524" max="11524" width="13.26953125" style="21" customWidth="1"/>
    <col min="11525" max="11525" width="0.81640625" style="21" customWidth="1"/>
    <col min="11526" max="11526" width="8.26953125" style="21" customWidth="1"/>
    <col min="11527" max="11527" width="13" style="21" customWidth="1"/>
    <col min="11528" max="11528" width="10.26953125" style="21" customWidth="1"/>
    <col min="11529" max="11777" width="8.7265625" style="21"/>
    <col min="11778" max="11778" width="44.54296875" style="21" customWidth="1"/>
    <col min="11779" max="11779" width="11.54296875" style="21" customWidth="1"/>
    <col min="11780" max="11780" width="13.26953125" style="21" customWidth="1"/>
    <col min="11781" max="11781" width="0.81640625" style="21" customWidth="1"/>
    <col min="11782" max="11782" width="8.26953125" style="21" customWidth="1"/>
    <col min="11783" max="11783" width="13" style="21" customWidth="1"/>
    <col min="11784" max="11784" width="10.26953125" style="21" customWidth="1"/>
    <col min="11785" max="12033" width="8.7265625" style="21"/>
    <col min="12034" max="12034" width="44.54296875" style="21" customWidth="1"/>
    <col min="12035" max="12035" width="11.54296875" style="21" customWidth="1"/>
    <col min="12036" max="12036" width="13.26953125" style="21" customWidth="1"/>
    <col min="12037" max="12037" width="0.81640625" style="21" customWidth="1"/>
    <col min="12038" max="12038" width="8.26953125" style="21" customWidth="1"/>
    <col min="12039" max="12039" width="13" style="21" customWidth="1"/>
    <col min="12040" max="12040" width="10.26953125" style="21" customWidth="1"/>
    <col min="12041" max="12289" width="8.7265625" style="21"/>
    <col min="12290" max="12290" width="44.54296875" style="21" customWidth="1"/>
    <col min="12291" max="12291" width="11.54296875" style="21" customWidth="1"/>
    <col min="12292" max="12292" width="13.26953125" style="21" customWidth="1"/>
    <col min="12293" max="12293" width="0.81640625" style="21" customWidth="1"/>
    <col min="12294" max="12294" width="8.26953125" style="21" customWidth="1"/>
    <col min="12295" max="12295" width="13" style="21" customWidth="1"/>
    <col min="12296" max="12296" width="10.26953125" style="21" customWidth="1"/>
    <col min="12297" max="12545" width="8.7265625" style="21"/>
    <col min="12546" max="12546" width="44.54296875" style="21" customWidth="1"/>
    <col min="12547" max="12547" width="11.54296875" style="21" customWidth="1"/>
    <col min="12548" max="12548" width="13.26953125" style="21" customWidth="1"/>
    <col min="12549" max="12549" width="0.81640625" style="21" customWidth="1"/>
    <col min="12550" max="12550" width="8.26953125" style="21" customWidth="1"/>
    <col min="12551" max="12551" width="13" style="21" customWidth="1"/>
    <col min="12552" max="12552" width="10.26953125" style="21" customWidth="1"/>
    <col min="12553" max="12801" width="8.7265625" style="21"/>
    <col min="12802" max="12802" width="44.54296875" style="21" customWidth="1"/>
    <col min="12803" max="12803" width="11.54296875" style="21" customWidth="1"/>
    <col min="12804" max="12804" width="13.26953125" style="21" customWidth="1"/>
    <col min="12805" max="12805" width="0.81640625" style="21" customWidth="1"/>
    <col min="12806" max="12806" width="8.26953125" style="21" customWidth="1"/>
    <col min="12807" max="12807" width="13" style="21" customWidth="1"/>
    <col min="12808" max="12808" width="10.26953125" style="21" customWidth="1"/>
    <col min="12809" max="13057" width="8.7265625" style="21"/>
    <col min="13058" max="13058" width="44.54296875" style="21" customWidth="1"/>
    <col min="13059" max="13059" width="11.54296875" style="21" customWidth="1"/>
    <col min="13060" max="13060" width="13.26953125" style="21" customWidth="1"/>
    <col min="13061" max="13061" width="0.81640625" style="21" customWidth="1"/>
    <col min="13062" max="13062" width="8.26953125" style="21" customWidth="1"/>
    <col min="13063" max="13063" width="13" style="21" customWidth="1"/>
    <col min="13064" max="13064" width="10.26953125" style="21" customWidth="1"/>
    <col min="13065" max="13313" width="8.7265625" style="21"/>
    <col min="13314" max="13314" width="44.54296875" style="21" customWidth="1"/>
    <col min="13315" max="13315" width="11.54296875" style="21" customWidth="1"/>
    <col min="13316" max="13316" width="13.26953125" style="21" customWidth="1"/>
    <col min="13317" max="13317" width="0.81640625" style="21" customWidth="1"/>
    <col min="13318" max="13318" width="8.26953125" style="21" customWidth="1"/>
    <col min="13319" max="13319" width="13" style="21" customWidth="1"/>
    <col min="13320" max="13320" width="10.26953125" style="21" customWidth="1"/>
    <col min="13321" max="13569" width="8.7265625" style="21"/>
    <col min="13570" max="13570" width="44.54296875" style="21" customWidth="1"/>
    <col min="13571" max="13571" width="11.54296875" style="21" customWidth="1"/>
    <col min="13572" max="13572" width="13.26953125" style="21" customWidth="1"/>
    <col min="13573" max="13573" width="0.81640625" style="21" customWidth="1"/>
    <col min="13574" max="13574" width="8.26953125" style="21" customWidth="1"/>
    <col min="13575" max="13575" width="13" style="21" customWidth="1"/>
    <col min="13576" max="13576" width="10.26953125" style="21" customWidth="1"/>
    <col min="13577" max="13825" width="8.7265625" style="21"/>
    <col min="13826" max="13826" width="44.54296875" style="21" customWidth="1"/>
    <col min="13827" max="13827" width="11.54296875" style="21" customWidth="1"/>
    <col min="13828" max="13828" width="13.26953125" style="21" customWidth="1"/>
    <col min="13829" max="13829" width="0.81640625" style="21" customWidth="1"/>
    <col min="13830" max="13830" width="8.26953125" style="21" customWidth="1"/>
    <col min="13831" max="13831" width="13" style="21" customWidth="1"/>
    <col min="13832" max="13832" width="10.26953125" style="21" customWidth="1"/>
    <col min="13833" max="14081" width="8.7265625" style="21"/>
    <col min="14082" max="14082" width="44.54296875" style="21" customWidth="1"/>
    <col min="14083" max="14083" width="11.54296875" style="21" customWidth="1"/>
    <col min="14084" max="14084" width="13.26953125" style="21" customWidth="1"/>
    <col min="14085" max="14085" width="0.81640625" style="21" customWidth="1"/>
    <col min="14086" max="14086" width="8.26953125" style="21" customWidth="1"/>
    <col min="14087" max="14087" width="13" style="21" customWidth="1"/>
    <col min="14088" max="14088" width="10.26953125" style="21" customWidth="1"/>
    <col min="14089" max="14337" width="8.7265625" style="21"/>
    <col min="14338" max="14338" width="44.54296875" style="21" customWidth="1"/>
    <col min="14339" max="14339" width="11.54296875" style="21" customWidth="1"/>
    <col min="14340" max="14340" width="13.26953125" style="21" customWidth="1"/>
    <col min="14341" max="14341" width="0.81640625" style="21" customWidth="1"/>
    <col min="14342" max="14342" width="8.26953125" style="21" customWidth="1"/>
    <col min="14343" max="14343" width="13" style="21" customWidth="1"/>
    <col min="14344" max="14344" width="10.26953125" style="21" customWidth="1"/>
    <col min="14345" max="14593" width="8.7265625" style="21"/>
    <col min="14594" max="14594" width="44.54296875" style="21" customWidth="1"/>
    <col min="14595" max="14595" width="11.54296875" style="21" customWidth="1"/>
    <col min="14596" max="14596" width="13.26953125" style="21" customWidth="1"/>
    <col min="14597" max="14597" width="0.81640625" style="21" customWidth="1"/>
    <col min="14598" max="14598" width="8.26953125" style="21" customWidth="1"/>
    <col min="14599" max="14599" width="13" style="21" customWidth="1"/>
    <col min="14600" max="14600" width="10.26953125" style="21" customWidth="1"/>
    <col min="14601" max="14849" width="8.7265625" style="21"/>
    <col min="14850" max="14850" width="44.54296875" style="21" customWidth="1"/>
    <col min="14851" max="14851" width="11.54296875" style="21" customWidth="1"/>
    <col min="14852" max="14852" width="13.26953125" style="21" customWidth="1"/>
    <col min="14853" max="14853" width="0.81640625" style="21" customWidth="1"/>
    <col min="14854" max="14854" width="8.26953125" style="21" customWidth="1"/>
    <col min="14855" max="14855" width="13" style="21" customWidth="1"/>
    <col min="14856" max="14856" width="10.26953125" style="21" customWidth="1"/>
    <col min="14857" max="15105" width="8.7265625" style="21"/>
    <col min="15106" max="15106" width="44.54296875" style="21" customWidth="1"/>
    <col min="15107" max="15107" width="11.54296875" style="21" customWidth="1"/>
    <col min="15108" max="15108" width="13.26953125" style="21" customWidth="1"/>
    <col min="15109" max="15109" width="0.81640625" style="21" customWidth="1"/>
    <col min="15110" max="15110" width="8.26953125" style="21" customWidth="1"/>
    <col min="15111" max="15111" width="13" style="21" customWidth="1"/>
    <col min="15112" max="15112" width="10.26953125" style="21" customWidth="1"/>
    <col min="15113" max="15361" width="8.7265625" style="21"/>
    <col min="15362" max="15362" width="44.54296875" style="21" customWidth="1"/>
    <col min="15363" max="15363" width="11.54296875" style="21" customWidth="1"/>
    <col min="15364" max="15364" width="13.26953125" style="21" customWidth="1"/>
    <col min="15365" max="15365" width="0.81640625" style="21" customWidth="1"/>
    <col min="15366" max="15366" width="8.26953125" style="21" customWidth="1"/>
    <col min="15367" max="15367" width="13" style="21" customWidth="1"/>
    <col min="15368" max="15368" width="10.26953125" style="21" customWidth="1"/>
    <col min="15369" max="15617" width="8.7265625" style="21"/>
    <col min="15618" max="15618" width="44.54296875" style="21" customWidth="1"/>
    <col min="15619" max="15619" width="11.54296875" style="21" customWidth="1"/>
    <col min="15620" max="15620" width="13.26953125" style="21" customWidth="1"/>
    <col min="15621" max="15621" width="0.81640625" style="21" customWidth="1"/>
    <col min="15622" max="15622" width="8.26953125" style="21" customWidth="1"/>
    <col min="15623" max="15623" width="13" style="21" customWidth="1"/>
    <col min="15624" max="15624" width="10.26953125" style="21" customWidth="1"/>
    <col min="15625" max="15873" width="8.7265625" style="21"/>
    <col min="15874" max="15874" width="44.54296875" style="21" customWidth="1"/>
    <col min="15875" max="15875" width="11.54296875" style="21" customWidth="1"/>
    <col min="15876" max="15876" width="13.26953125" style="21" customWidth="1"/>
    <col min="15877" max="15877" width="0.81640625" style="21" customWidth="1"/>
    <col min="15878" max="15878" width="8.26953125" style="21" customWidth="1"/>
    <col min="15879" max="15879" width="13" style="21" customWidth="1"/>
    <col min="15880" max="15880" width="10.26953125" style="21" customWidth="1"/>
    <col min="15881" max="16129" width="8.7265625" style="21"/>
    <col min="16130" max="16130" width="44.54296875" style="21" customWidth="1"/>
    <col min="16131" max="16131" width="11.54296875" style="21" customWidth="1"/>
    <col min="16132" max="16132" width="13.26953125" style="21" customWidth="1"/>
    <col min="16133" max="16133" width="0.81640625" style="21" customWidth="1"/>
    <col min="16134" max="16134" width="8.26953125" style="21" customWidth="1"/>
    <col min="16135" max="16135" width="13" style="21" customWidth="1"/>
    <col min="16136" max="16136" width="10.26953125" style="21" customWidth="1"/>
    <col min="16137" max="16384" width="8.7265625" style="21"/>
  </cols>
  <sheetData>
    <row r="1" spans="1:14" s="88" customFormat="1" ht="10.5" customHeight="1" x14ac:dyDescent="0.25">
      <c r="A1" s="95" t="s">
        <v>158</v>
      </c>
      <c r="B1" s="3"/>
      <c r="C1" s="94"/>
      <c r="D1" s="91"/>
      <c r="E1" s="62"/>
      <c r="F1" s="91"/>
      <c r="G1" s="62" t="s">
        <v>159</v>
      </c>
      <c r="H1" s="30"/>
      <c r="I1" s="89"/>
      <c r="J1" s="89"/>
      <c r="K1" s="89"/>
      <c r="L1" s="89"/>
      <c r="M1" s="89"/>
      <c r="N1" s="89"/>
    </row>
    <row r="2" spans="1:14" s="88" customFormat="1" ht="10.5" customHeight="1" x14ac:dyDescent="0.25">
      <c r="A2" s="56" t="s">
        <v>160</v>
      </c>
      <c r="B2" s="93"/>
      <c r="C2" s="92"/>
      <c r="D2" s="91"/>
      <c r="E2" s="62"/>
      <c r="F2" s="91"/>
      <c r="G2" s="98" t="s">
        <v>161</v>
      </c>
      <c r="H2" s="30"/>
      <c r="I2" s="89"/>
      <c r="J2" s="89"/>
      <c r="K2" s="89"/>
      <c r="L2" s="89"/>
      <c r="M2" s="89"/>
      <c r="N2" s="89"/>
    </row>
    <row r="3" spans="1:14" s="88" customFormat="1" ht="10.5" customHeight="1" x14ac:dyDescent="0.25">
      <c r="A3" s="65" t="s">
        <v>162</v>
      </c>
      <c r="B3" s="29"/>
      <c r="C3" s="90"/>
      <c r="D3" s="66"/>
      <c r="E3" s="67">
        <v>44562</v>
      </c>
      <c r="F3" s="66" t="s">
        <v>13</v>
      </c>
      <c r="G3" s="68">
        <v>44666</v>
      </c>
      <c r="H3" s="30"/>
      <c r="I3" s="89"/>
      <c r="J3" s="89"/>
      <c r="K3" s="89"/>
      <c r="L3" s="89"/>
      <c r="M3" s="89"/>
      <c r="N3" s="89"/>
    </row>
    <row r="4" spans="1:14" s="44" customFormat="1" ht="10.5" customHeight="1" x14ac:dyDescent="0.25">
      <c r="A4" s="97" t="s">
        <v>1082</v>
      </c>
      <c r="B4" s="1"/>
      <c r="C4" s="37"/>
      <c r="D4" s="2"/>
      <c r="E4" s="3"/>
      <c r="F4" s="11"/>
      <c r="G4" s="13" t="s">
        <v>28</v>
      </c>
      <c r="H4" s="87"/>
      <c r="I4" s="20"/>
      <c r="J4" s="20"/>
      <c r="K4" s="20"/>
      <c r="L4" s="20"/>
      <c r="M4" s="20"/>
      <c r="N4" s="20"/>
    </row>
    <row r="5" spans="1:14" ht="18" x14ac:dyDescent="0.25">
      <c r="A5" s="96" t="s">
        <v>1081</v>
      </c>
      <c r="B5" s="96"/>
      <c r="C5" s="96"/>
      <c r="D5" s="96"/>
      <c r="E5" s="3"/>
      <c r="F5" s="3"/>
      <c r="G5" s="3"/>
      <c r="H5" s="86"/>
    </row>
    <row r="6" spans="1:14" ht="3.75" customHeight="1" x14ac:dyDescent="0.4">
      <c r="A6" s="45"/>
      <c r="B6" s="45"/>
      <c r="C6" s="38"/>
      <c r="D6" s="45"/>
      <c r="E6" s="3"/>
      <c r="F6" s="3"/>
      <c r="G6" s="3"/>
      <c r="H6" s="86"/>
    </row>
    <row r="7" spans="1:14" x14ac:dyDescent="0.25">
      <c r="A7" s="4" t="s">
        <v>1080</v>
      </c>
      <c r="B7" s="4"/>
      <c r="C7" s="10"/>
      <c r="D7" s="57" t="s">
        <v>1079</v>
      </c>
      <c r="E7" s="3"/>
      <c r="F7" s="3"/>
      <c r="G7" s="3"/>
      <c r="H7" s="86"/>
    </row>
    <row r="8" spans="1:14" ht="4.5" customHeight="1" x14ac:dyDescent="0.25">
      <c r="A8" s="1"/>
      <c r="D8" s="2"/>
      <c r="G8" s="22"/>
    </row>
    <row r="9" spans="1:14" x14ac:dyDescent="0.25">
      <c r="A9" s="6" t="s">
        <v>14</v>
      </c>
      <c r="B9" s="7" t="s">
        <v>15</v>
      </c>
      <c r="C9" s="46" t="s">
        <v>16</v>
      </c>
      <c r="D9" s="8" t="s">
        <v>17</v>
      </c>
      <c r="F9" s="9" t="s">
        <v>18</v>
      </c>
      <c r="G9" s="22">
        <v>0</v>
      </c>
      <c r="H9" s="43" t="s">
        <v>44</v>
      </c>
    </row>
    <row r="10" spans="1:14" x14ac:dyDescent="0.25">
      <c r="A10" s="39" t="s">
        <v>1078</v>
      </c>
      <c r="B10" s="83" t="s">
        <v>1077</v>
      </c>
      <c r="C10" s="74">
        <v>3887</v>
      </c>
      <c r="D10" s="10">
        <f t="shared" ref="D10:D73" si="0">((100-$G$9)/100)*C10</f>
        <v>3887</v>
      </c>
      <c r="F10" s="10"/>
      <c r="G10" s="47"/>
      <c r="H10" s="39" t="s">
        <v>1076</v>
      </c>
      <c r="I10" s="73"/>
      <c r="J10" s="27"/>
      <c r="L10" s="71"/>
    </row>
    <row r="11" spans="1:14" x14ac:dyDescent="0.25">
      <c r="A11" s="84" t="s">
        <v>1075</v>
      </c>
      <c r="B11" s="85" t="s">
        <v>1074</v>
      </c>
      <c r="C11" s="74">
        <v>4954</v>
      </c>
      <c r="D11" s="10">
        <f t="shared" si="0"/>
        <v>4954</v>
      </c>
      <c r="F11" s="10"/>
      <c r="G11" s="47"/>
      <c r="H11" s="39" t="s">
        <v>1073</v>
      </c>
      <c r="I11" s="73"/>
      <c r="J11" s="27"/>
      <c r="L11" s="71"/>
    </row>
    <row r="12" spans="1:14" x14ac:dyDescent="0.25">
      <c r="A12" s="84" t="s">
        <v>1072</v>
      </c>
      <c r="B12" s="83" t="s">
        <v>1071</v>
      </c>
      <c r="C12" s="72">
        <v>4803</v>
      </c>
      <c r="D12" s="10">
        <f t="shared" si="0"/>
        <v>4803</v>
      </c>
      <c r="F12" s="10"/>
      <c r="G12" s="47"/>
      <c r="H12" s="39" t="s">
        <v>1070</v>
      </c>
      <c r="I12" s="73"/>
      <c r="J12" s="27"/>
      <c r="L12" s="71"/>
    </row>
    <row r="13" spans="1:14" x14ac:dyDescent="0.25">
      <c r="A13" s="84" t="s">
        <v>1069</v>
      </c>
      <c r="B13" s="83" t="s">
        <v>1068</v>
      </c>
      <c r="C13" s="72">
        <v>916</v>
      </c>
      <c r="D13" s="10">
        <f t="shared" si="0"/>
        <v>916</v>
      </c>
      <c r="F13" s="10"/>
      <c r="G13" s="47"/>
      <c r="H13" s="39" t="s">
        <v>1067</v>
      </c>
      <c r="I13" s="71"/>
      <c r="J13" s="27"/>
      <c r="L13" s="71"/>
    </row>
    <row r="14" spans="1:14" x14ac:dyDescent="0.25">
      <c r="A14" s="84" t="s">
        <v>1066</v>
      </c>
      <c r="B14" s="83" t="s">
        <v>1065</v>
      </c>
      <c r="C14" s="74">
        <v>1067</v>
      </c>
      <c r="D14" s="10">
        <f t="shared" si="0"/>
        <v>1067</v>
      </c>
      <c r="F14" s="10"/>
      <c r="G14" s="47"/>
      <c r="H14" s="39" t="s">
        <v>1064</v>
      </c>
      <c r="I14" s="73"/>
      <c r="J14" s="27"/>
      <c r="L14" s="71"/>
    </row>
    <row r="15" spans="1:14" x14ac:dyDescent="0.25">
      <c r="A15" s="39" t="s">
        <v>1063</v>
      </c>
      <c r="B15" s="82" t="s">
        <v>1062</v>
      </c>
      <c r="C15" s="72">
        <v>6675</v>
      </c>
      <c r="D15" s="10">
        <f t="shared" si="0"/>
        <v>6675</v>
      </c>
      <c r="F15" s="10"/>
      <c r="G15" s="47"/>
      <c r="H15" s="39" t="s">
        <v>1061</v>
      </c>
      <c r="I15" s="73"/>
      <c r="J15" s="27"/>
      <c r="L15" s="71"/>
    </row>
    <row r="16" spans="1:14" x14ac:dyDescent="0.25">
      <c r="A16" s="39" t="s">
        <v>1060</v>
      </c>
      <c r="B16" s="82" t="s">
        <v>1059</v>
      </c>
      <c r="C16" s="72">
        <v>5877</v>
      </c>
      <c r="D16" s="10">
        <f t="shared" si="0"/>
        <v>5877</v>
      </c>
      <c r="F16" s="10"/>
      <c r="G16" s="47"/>
      <c r="H16" s="39" t="s">
        <v>1058</v>
      </c>
      <c r="I16" s="73"/>
      <c r="J16" s="27"/>
      <c r="L16" s="71"/>
    </row>
    <row r="17" spans="1:17" x14ac:dyDescent="0.25">
      <c r="A17" s="39" t="s">
        <v>1057</v>
      </c>
      <c r="B17" s="82" t="s">
        <v>1056</v>
      </c>
      <c r="C17" s="72">
        <v>6444</v>
      </c>
      <c r="D17" s="10">
        <f t="shared" si="0"/>
        <v>6444</v>
      </c>
      <c r="F17" s="10"/>
      <c r="G17" s="47"/>
      <c r="H17" s="39" t="s">
        <v>1055</v>
      </c>
      <c r="I17" s="73"/>
      <c r="J17" s="27"/>
      <c r="L17" s="71"/>
    </row>
    <row r="18" spans="1:17" x14ac:dyDescent="0.25">
      <c r="A18" s="39" t="s">
        <v>1054</v>
      </c>
      <c r="B18" s="82" t="s">
        <v>1053</v>
      </c>
      <c r="C18" s="72">
        <v>5945</v>
      </c>
      <c r="D18" s="10">
        <f t="shared" si="0"/>
        <v>5945</v>
      </c>
      <c r="F18" s="10"/>
      <c r="G18" s="47"/>
      <c r="H18" s="39"/>
      <c r="I18" s="73"/>
      <c r="J18" s="27"/>
      <c r="L18" s="71"/>
    </row>
    <row r="19" spans="1:17" x14ac:dyDescent="0.25">
      <c r="A19" s="39" t="s">
        <v>1052</v>
      </c>
      <c r="B19" s="82" t="s">
        <v>1051</v>
      </c>
      <c r="C19" s="72">
        <v>7261</v>
      </c>
      <c r="D19" s="10">
        <f t="shared" si="0"/>
        <v>7261</v>
      </c>
      <c r="F19" s="10"/>
      <c r="G19" s="47"/>
      <c r="H19" s="39" t="s">
        <v>1050</v>
      </c>
      <c r="I19" s="73"/>
      <c r="J19" s="27"/>
      <c r="L19" s="71"/>
    </row>
    <row r="20" spans="1:17" x14ac:dyDescent="0.25">
      <c r="A20" s="39" t="s">
        <v>1049</v>
      </c>
      <c r="B20" s="82" t="s">
        <v>1048</v>
      </c>
      <c r="C20" s="72">
        <v>6469</v>
      </c>
      <c r="D20" s="10">
        <f t="shared" si="0"/>
        <v>6469</v>
      </c>
      <c r="F20" s="10"/>
      <c r="G20" s="47"/>
      <c r="H20" s="39" t="s">
        <v>1047</v>
      </c>
      <c r="I20" s="73"/>
      <c r="J20" s="27"/>
      <c r="L20" s="71"/>
    </row>
    <row r="21" spans="1:17" x14ac:dyDescent="0.25">
      <c r="A21" s="39" t="s">
        <v>1046</v>
      </c>
      <c r="B21" s="20" t="s">
        <v>1045</v>
      </c>
      <c r="C21" s="74">
        <v>2407</v>
      </c>
      <c r="D21" s="10">
        <f t="shared" si="0"/>
        <v>2407</v>
      </c>
      <c r="F21" s="10"/>
      <c r="G21" s="47"/>
      <c r="H21" s="39" t="s">
        <v>1044</v>
      </c>
      <c r="I21" s="73"/>
      <c r="J21" s="27"/>
      <c r="L21" s="71"/>
    </row>
    <row r="22" spans="1:17" x14ac:dyDescent="0.25">
      <c r="A22" s="39" t="s">
        <v>1043</v>
      </c>
      <c r="B22" s="20" t="s">
        <v>1042</v>
      </c>
      <c r="C22" s="72">
        <v>1781</v>
      </c>
      <c r="D22" s="10">
        <f t="shared" si="0"/>
        <v>1781</v>
      </c>
      <c r="F22" s="10"/>
      <c r="G22" s="47"/>
      <c r="H22" s="39" t="s">
        <v>1041</v>
      </c>
      <c r="I22" s="73"/>
      <c r="J22" s="27"/>
      <c r="L22" s="71"/>
    </row>
    <row r="23" spans="1:17" x14ac:dyDescent="0.25">
      <c r="A23" s="39" t="s">
        <v>1040</v>
      </c>
      <c r="B23" s="20" t="s">
        <v>1039</v>
      </c>
      <c r="C23" s="72">
        <v>1781</v>
      </c>
      <c r="D23" s="10">
        <f t="shared" si="0"/>
        <v>1781</v>
      </c>
      <c r="F23" s="10"/>
      <c r="G23" s="47"/>
      <c r="H23" s="39" t="s">
        <v>1038</v>
      </c>
      <c r="I23" s="73"/>
      <c r="J23" s="27"/>
      <c r="L23" s="71"/>
    </row>
    <row r="24" spans="1:17" x14ac:dyDescent="0.25">
      <c r="A24" s="39" t="s">
        <v>1037</v>
      </c>
      <c r="B24" s="20" t="s">
        <v>1036</v>
      </c>
      <c r="C24" s="72">
        <v>671</v>
      </c>
      <c r="D24" s="10">
        <f t="shared" si="0"/>
        <v>671</v>
      </c>
      <c r="F24" s="10"/>
      <c r="G24" s="47"/>
      <c r="H24" s="39" t="s">
        <v>1035</v>
      </c>
      <c r="I24" s="73"/>
      <c r="J24" s="27"/>
      <c r="L24" s="71"/>
    </row>
    <row r="25" spans="1:17" x14ac:dyDescent="0.25">
      <c r="A25" s="39" t="s">
        <v>1034</v>
      </c>
      <c r="B25" s="20" t="s">
        <v>1033</v>
      </c>
      <c r="C25" s="72">
        <v>671</v>
      </c>
      <c r="D25" s="10">
        <f t="shared" si="0"/>
        <v>671</v>
      </c>
      <c r="F25" s="10"/>
      <c r="G25" s="47"/>
      <c r="H25" s="39" t="s">
        <v>1032</v>
      </c>
      <c r="I25" s="73"/>
      <c r="J25" s="27"/>
      <c r="L25" s="71"/>
    </row>
    <row r="26" spans="1:17" x14ac:dyDescent="0.25">
      <c r="A26" s="39" t="s">
        <v>1031</v>
      </c>
      <c r="B26" s="20" t="s">
        <v>1030</v>
      </c>
      <c r="C26" s="72">
        <v>671</v>
      </c>
      <c r="D26" s="10">
        <f t="shared" si="0"/>
        <v>671</v>
      </c>
      <c r="F26" s="10"/>
      <c r="G26" s="47"/>
      <c r="H26" s="39" t="s">
        <v>1029</v>
      </c>
      <c r="I26" s="73"/>
      <c r="J26" s="27"/>
      <c r="L26" s="71"/>
    </row>
    <row r="27" spans="1:17" x14ac:dyDescent="0.25">
      <c r="A27" s="39" t="s">
        <v>1028</v>
      </c>
      <c r="B27" s="20" t="s">
        <v>1027</v>
      </c>
      <c r="C27" s="72">
        <v>671</v>
      </c>
      <c r="D27" s="10">
        <f t="shared" si="0"/>
        <v>671</v>
      </c>
      <c r="F27" s="10"/>
      <c r="G27" s="47"/>
      <c r="H27" s="39" t="s">
        <v>1026</v>
      </c>
      <c r="I27" s="73"/>
      <c r="J27" s="27"/>
      <c r="L27" s="71"/>
    </row>
    <row r="28" spans="1:17" x14ac:dyDescent="0.25">
      <c r="A28" s="39" t="s">
        <v>1025</v>
      </c>
      <c r="B28" s="20" t="s">
        <v>1024</v>
      </c>
      <c r="C28" s="72">
        <v>671</v>
      </c>
      <c r="D28" s="10">
        <f t="shared" si="0"/>
        <v>671</v>
      </c>
      <c r="F28" s="10"/>
      <c r="G28" s="47"/>
      <c r="H28" s="39" t="s">
        <v>1023</v>
      </c>
      <c r="I28" s="73"/>
      <c r="J28" s="27"/>
      <c r="L28" s="71"/>
    </row>
    <row r="29" spans="1:17" x14ac:dyDescent="0.25">
      <c r="A29" s="39" t="s">
        <v>1022</v>
      </c>
      <c r="B29" s="20" t="s">
        <v>1021</v>
      </c>
      <c r="C29" s="72">
        <v>694</v>
      </c>
      <c r="D29" s="10">
        <f t="shared" si="0"/>
        <v>694</v>
      </c>
      <c r="F29" s="10"/>
      <c r="G29" s="47"/>
      <c r="H29" s="39" t="s">
        <v>1020</v>
      </c>
      <c r="I29" s="73"/>
      <c r="J29" s="27"/>
      <c r="L29" s="71"/>
    </row>
    <row r="30" spans="1:17" x14ac:dyDescent="0.25">
      <c r="A30" s="39" t="s">
        <v>1019</v>
      </c>
      <c r="B30" s="20" t="s">
        <v>1018</v>
      </c>
      <c r="C30" s="74">
        <v>1567</v>
      </c>
      <c r="D30" s="10">
        <f t="shared" si="0"/>
        <v>1567</v>
      </c>
      <c r="F30" s="10"/>
      <c r="G30" s="47"/>
      <c r="H30" s="39" t="s">
        <v>1017</v>
      </c>
      <c r="I30" s="73"/>
      <c r="J30" s="27"/>
      <c r="L30" s="71"/>
    </row>
    <row r="31" spans="1:17" x14ac:dyDescent="0.25">
      <c r="A31" s="39" t="s">
        <v>1016</v>
      </c>
      <c r="B31" s="20" t="s">
        <v>1015</v>
      </c>
      <c r="C31" s="74">
        <v>670</v>
      </c>
      <c r="D31" s="10">
        <f t="shared" si="0"/>
        <v>670</v>
      </c>
      <c r="F31" s="10"/>
      <c r="G31" s="47"/>
      <c r="H31" s="39" t="s">
        <v>1014</v>
      </c>
      <c r="I31" s="78"/>
      <c r="J31" s="27"/>
      <c r="L31" s="81"/>
    </row>
    <row r="32" spans="1:17" x14ac:dyDescent="0.25">
      <c r="A32" s="39" t="s">
        <v>1013</v>
      </c>
      <c r="B32" s="20" t="s">
        <v>1012</v>
      </c>
      <c r="C32" s="72">
        <v>406</v>
      </c>
      <c r="D32" s="10">
        <f t="shared" si="0"/>
        <v>406</v>
      </c>
      <c r="F32" s="10"/>
      <c r="G32" s="47"/>
      <c r="H32" s="39" t="s">
        <v>1011</v>
      </c>
      <c r="I32" s="73"/>
      <c r="J32" s="27"/>
      <c r="L32" s="71"/>
      <c r="N32" s="80"/>
      <c r="P32" s="79"/>
      <c r="Q32" s="76"/>
    </row>
    <row r="33" spans="1:17" x14ac:dyDescent="0.25">
      <c r="A33" s="39" t="s">
        <v>1010</v>
      </c>
      <c r="B33" s="20" t="s">
        <v>1009</v>
      </c>
      <c r="C33" s="72">
        <v>471</v>
      </c>
      <c r="D33" s="10">
        <f t="shared" si="0"/>
        <v>471</v>
      </c>
      <c r="F33" s="10"/>
      <c r="G33" s="47"/>
      <c r="H33" s="39" t="s">
        <v>1008</v>
      </c>
      <c r="I33" s="73"/>
      <c r="J33" s="27"/>
      <c r="L33" s="71"/>
      <c r="N33" s="80"/>
      <c r="P33" s="79"/>
      <c r="Q33" s="76"/>
    </row>
    <row r="34" spans="1:17" x14ac:dyDescent="0.25">
      <c r="A34" s="39" t="s">
        <v>1007</v>
      </c>
      <c r="B34" s="20" t="s">
        <v>1006</v>
      </c>
      <c r="C34" s="72">
        <v>541</v>
      </c>
      <c r="D34" s="10">
        <f t="shared" si="0"/>
        <v>541</v>
      </c>
      <c r="F34" s="10"/>
      <c r="G34" s="47"/>
      <c r="H34" s="39" t="s">
        <v>1005</v>
      </c>
      <c r="I34" s="73"/>
      <c r="J34" s="27"/>
      <c r="L34" s="71"/>
      <c r="N34" s="80"/>
      <c r="P34" s="79"/>
      <c r="Q34" s="76"/>
    </row>
    <row r="35" spans="1:17" x14ac:dyDescent="0.25">
      <c r="A35" s="39" t="s">
        <v>1004</v>
      </c>
      <c r="B35" s="20" t="s">
        <v>1003</v>
      </c>
      <c r="C35" s="72">
        <v>617</v>
      </c>
      <c r="D35" s="10">
        <f t="shared" si="0"/>
        <v>617</v>
      </c>
      <c r="F35" s="10"/>
      <c r="G35" s="47"/>
      <c r="H35" s="39" t="s">
        <v>1002</v>
      </c>
      <c r="I35" s="73"/>
      <c r="J35" s="27"/>
      <c r="L35" s="71"/>
      <c r="N35" s="80"/>
      <c r="P35" s="79"/>
      <c r="Q35" s="76"/>
    </row>
    <row r="36" spans="1:17" x14ac:dyDescent="0.25">
      <c r="A36" s="39" t="s">
        <v>1001</v>
      </c>
      <c r="B36" s="20" t="s">
        <v>1000</v>
      </c>
      <c r="C36" s="72">
        <v>703</v>
      </c>
      <c r="D36" s="10">
        <f t="shared" si="0"/>
        <v>703</v>
      </c>
      <c r="F36" s="10"/>
      <c r="G36" s="47"/>
      <c r="H36" s="39" t="s">
        <v>999</v>
      </c>
      <c r="I36" s="73"/>
      <c r="J36" s="27"/>
      <c r="L36" s="71"/>
      <c r="N36" s="80"/>
      <c r="P36" s="79"/>
      <c r="Q36" s="76"/>
    </row>
    <row r="37" spans="1:17" x14ac:dyDescent="0.25">
      <c r="A37" s="39" t="s">
        <v>998</v>
      </c>
      <c r="B37" s="20" t="s">
        <v>997</v>
      </c>
      <c r="C37" s="72">
        <v>950</v>
      </c>
      <c r="D37" s="10">
        <f t="shared" si="0"/>
        <v>950</v>
      </c>
      <c r="F37" s="10"/>
      <c r="G37" s="47"/>
      <c r="H37" s="39" t="s">
        <v>996</v>
      </c>
      <c r="I37" s="73"/>
      <c r="J37" s="27"/>
      <c r="L37" s="71"/>
      <c r="N37" s="80"/>
      <c r="P37" s="79"/>
      <c r="Q37" s="76"/>
    </row>
    <row r="38" spans="1:17" x14ac:dyDescent="0.25">
      <c r="A38" s="39" t="s">
        <v>995</v>
      </c>
      <c r="B38" s="20" t="s">
        <v>994</v>
      </c>
      <c r="C38" s="72">
        <v>1333</v>
      </c>
      <c r="D38" s="10">
        <f t="shared" si="0"/>
        <v>1333</v>
      </c>
      <c r="F38" s="10"/>
      <c r="G38" s="47"/>
      <c r="H38" s="39" t="s">
        <v>993</v>
      </c>
      <c r="I38" s="73"/>
      <c r="J38" s="27"/>
      <c r="L38" s="71"/>
      <c r="N38" s="80"/>
      <c r="P38" s="79"/>
      <c r="Q38" s="76"/>
    </row>
    <row r="39" spans="1:17" x14ac:dyDescent="0.25">
      <c r="A39" s="39" t="s">
        <v>992</v>
      </c>
      <c r="B39" s="20" t="s">
        <v>991</v>
      </c>
      <c r="C39" s="72">
        <v>1727</v>
      </c>
      <c r="D39" s="10">
        <f t="shared" si="0"/>
        <v>1727</v>
      </c>
      <c r="F39" s="10"/>
      <c r="G39" s="47"/>
      <c r="H39" s="39" t="s">
        <v>990</v>
      </c>
      <c r="I39" s="73"/>
      <c r="J39" s="27"/>
      <c r="L39" s="71"/>
      <c r="N39" s="80"/>
      <c r="P39" s="79"/>
      <c r="Q39" s="76"/>
    </row>
    <row r="40" spans="1:17" x14ac:dyDescent="0.25">
      <c r="A40" s="39" t="s">
        <v>989</v>
      </c>
      <c r="B40" s="20" t="s">
        <v>988</v>
      </c>
      <c r="C40" s="72">
        <v>2724</v>
      </c>
      <c r="D40" s="10">
        <f t="shared" si="0"/>
        <v>2724</v>
      </c>
      <c r="F40" s="10"/>
      <c r="G40" s="47"/>
      <c r="H40" s="39" t="s">
        <v>987</v>
      </c>
      <c r="I40" s="73"/>
      <c r="J40" s="27"/>
      <c r="L40" s="71"/>
      <c r="N40" s="80"/>
      <c r="P40" s="79"/>
      <c r="Q40" s="76"/>
    </row>
    <row r="41" spans="1:17" x14ac:dyDescent="0.25">
      <c r="A41" s="39" t="s">
        <v>986</v>
      </c>
      <c r="B41" s="20" t="s">
        <v>985</v>
      </c>
      <c r="C41" s="72">
        <v>4169</v>
      </c>
      <c r="D41" s="10">
        <f t="shared" si="0"/>
        <v>4169</v>
      </c>
      <c r="F41" s="10"/>
      <c r="G41" s="47"/>
      <c r="H41" s="39" t="s">
        <v>984</v>
      </c>
      <c r="I41" s="71"/>
      <c r="J41" s="27"/>
      <c r="L41" s="71"/>
      <c r="N41" s="80"/>
      <c r="P41" s="79"/>
      <c r="Q41" s="76"/>
    </row>
    <row r="42" spans="1:17" x14ac:dyDescent="0.25">
      <c r="A42" s="39" t="s">
        <v>983</v>
      </c>
      <c r="B42" s="20" t="s">
        <v>982</v>
      </c>
      <c r="C42" s="72">
        <v>6257</v>
      </c>
      <c r="D42" s="10">
        <f t="shared" si="0"/>
        <v>6257</v>
      </c>
      <c r="F42" s="10"/>
      <c r="G42" s="47"/>
      <c r="H42" s="39" t="s">
        <v>981</v>
      </c>
      <c r="I42" s="71"/>
      <c r="J42" s="27"/>
      <c r="L42" s="71"/>
      <c r="N42" s="80"/>
      <c r="P42" s="79"/>
      <c r="Q42" s="76"/>
    </row>
    <row r="43" spans="1:17" x14ac:dyDescent="0.25">
      <c r="A43" s="39" t="s">
        <v>980</v>
      </c>
      <c r="B43" s="20" t="s">
        <v>979</v>
      </c>
      <c r="C43" s="72">
        <v>10180</v>
      </c>
      <c r="D43" s="10">
        <f t="shared" si="0"/>
        <v>10180</v>
      </c>
      <c r="F43" s="10"/>
      <c r="G43" s="47"/>
      <c r="H43" s="39" t="s">
        <v>978</v>
      </c>
      <c r="I43" s="71"/>
      <c r="J43" s="27"/>
      <c r="L43" s="71"/>
      <c r="N43" s="80"/>
      <c r="P43" s="79"/>
      <c r="Q43" s="76"/>
    </row>
    <row r="44" spans="1:17" x14ac:dyDescent="0.25">
      <c r="A44" s="39" t="s">
        <v>977</v>
      </c>
      <c r="B44" s="20" t="s">
        <v>976</v>
      </c>
      <c r="C44" s="72">
        <v>3955</v>
      </c>
      <c r="D44" s="10">
        <f t="shared" si="0"/>
        <v>3955</v>
      </c>
      <c r="E44" s="10">
        <f>F44-(F44*$E$2)</f>
        <v>0</v>
      </c>
      <c r="F44" s="10"/>
      <c r="G44" s="47"/>
      <c r="H44" s="39" t="s">
        <v>975</v>
      </c>
      <c r="I44" s="71"/>
      <c r="J44" s="27"/>
      <c r="L44" s="71"/>
      <c r="N44" s="80"/>
      <c r="P44" s="79"/>
      <c r="Q44" s="76"/>
    </row>
    <row r="45" spans="1:17" x14ac:dyDescent="0.25">
      <c r="A45" s="39" t="s">
        <v>974</v>
      </c>
      <c r="B45" s="20" t="s">
        <v>973</v>
      </c>
      <c r="C45" s="72">
        <v>5955</v>
      </c>
      <c r="D45" s="10">
        <f t="shared" si="0"/>
        <v>5955</v>
      </c>
      <c r="E45" s="10">
        <f>F45-(F45*$E$2)</f>
        <v>0</v>
      </c>
      <c r="F45" s="10"/>
      <c r="G45" s="47"/>
      <c r="H45" s="39" t="s">
        <v>972</v>
      </c>
      <c r="I45" s="71"/>
      <c r="J45" s="27"/>
      <c r="L45" s="71"/>
      <c r="N45" s="80"/>
      <c r="P45" s="79"/>
      <c r="Q45" s="76"/>
    </row>
    <row r="46" spans="1:17" x14ac:dyDescent="0.25">
      <c r="A46" s="39" t="s">
        <v>971</v>
      </c>
      <c r="B46" s="20" t="s">
        <v>970</v>
      </c>
      <c r="C46" s="72">
        <v>9446</v>
      </c>
      <c r="D46" s="10">
        <f t="shared" si="0"/>
        <v>9446</v>
      </c>
      <c r="E46" s="10">
        <f>F46-(F46*$E$2)</f>
        <v>0</v>
      </c>
      <c r="F46" s="10"/>
      <c r="G46" s="47"/>
      <c r="H46" s="39" t="s">
        <v>969</v>
      </c>
      <c r="I46" s="71"/>
      <c r="J46" s="27"/>
      <c r="L46" s="71"/>
      <c r="N46" s="80"/>
      <c r="P46" s="79"/>
      <c r="Q46" s="76"/>
    </row>
    <row r="47" spans="1:17" x14ac:dyDescent="0.25">
      <c r="A47" s="39" t="s">
        <v>968</v>
      </c>
      <c r="B47" s="20" t="s">
        <v>967</v>
      </c>
      <c r="C47" s="72">
        <v>105</v>
      </c>
      <c r="D47" s="10">
        <f t="shared" si="0"/>
        <v>105</v>
      </c>
      <c r="E47" s="10"/>
      <c r="F47" s="10"/>
      <c r="G47" s="47"/>
      <c r="H47" s="39" t="s">
        <v>966</v>
      </c>
      <c r="I47" s="78"/>
      <c r="J47" s="27"/>
      <c r="L47" s="71"/>
    </row>
    <row r="48" spans="1:17" x14ac:dyDescent="0.25">
      <c r="A48" s="39" t="s">
        <v>965</v>
      </c>
      <c r="B48" s="20" t="s">
        <v>964</v>
      </c>
      <c r="C48" s="72">
        <v>110</v>
      </c>
      <c r="D48" s="10">
        <f t="shared" si="0"/>
        <v>110</v>
      </c>
      <c r="E48" s="10"/>
      <c r="F48" s="10"/>
      <c r="G48" s="47"/>
      <c r="H48" s="39" t="s">
        <v>963</v>
      </c>
      <c r="I48" s="78"/>
      <c r="J48" s="27"/>
      <c r="L48" s="71"/>
    </row>
    <row r="49" spans="1:12" x14ac:dyDescent="0.25">
      <c r="A49" s="39" t="s">
        <v>962</v>
      </c>
      <c r="B49" s="20" t="s">
        <v>961</v>
      </c>
      <c r="C49" s="72">
        <v>118</v>
      </c>
      <c r="D49" s="10">
        <f t="shared" si="0"/>
        <v>118</v>
      </c>
      <c r="E49" s="10"/>
      <c r="F49" s="10"/>
      <c r="G49" s="47"/>
      <c r="H49" s="39" t="s">
        <v>960</v>
      </c>
      <c r="I49" s="78"/>
      <c r="J49" s="27"/>
      <c r="L49" s="71"/>
    </row>
    <row r="50" spans="1:12" x14ac:dyDescent="0.25">
      <c r="A50" s="39" t="s">
        <v>959</v>
      </c>
      <c r="B50" s="20" t="s">
        <v>958</v>
      </c>
      <c r="C50" s="72">
        <v>125</v>
      </c>
      <c r="D50" s="10">
        <f t="shared" si="0"/>
        <v>125</v>
      </c>
      <c r="E50" s="10"/>
      <c r="F50" s="10"/>
      <c r="G50" s="47"/>
      <c r="H50" s="39" t="s">
        <v>957</v>
      </c>
      <c r="I50" s="78"/>
      <c r="J50" s="27"/>
      <c r="L50" s="71"/>
    </row>
    <row r="51" spans="1:12" x14ac:dyDescent="0.25">
      <c r="A51" s="39" t="s">
        <v>956</v>
      </c>
      <c r="B51" s="20" t="s">
        <v>955</v>
      </c>
      <c r="C51" s="72">
        <v>130</v>
      </c>
      <c r="D51" s="10">
        <f t="shared" si="0"/>
        <v>130</v>
      </c>
      <c r="E51" s="10"/>
      <c r="F51" s="10"/>
      <c r="G51" s="47"/>
      <c r="H51" s="39" t="s">
        <v>954</v>
      </c>
      <c r="I51" s="78"/>
      <c r="J51" s="27"/>
      <c r="L51" s="71"/>
    </row>
    <row r="52" spans="1:12" x14ac:dyDescent="0.25">
      <c r="A52" s="39" t="s">
        <v>953</v>
      </c>
      <c r="B52" s="20" t="s">
        <v>952</v>
      </c>
      <c r="C52" s="72">
        <v>142</v>
      </c>
      <c r="D52" s="10">
        <f t="shared" si="0"/>
        <v>142</v>
      </c>
      <c r="E52" s="10"/>
      <c r="F52" s="10"/>
      <c r="G52" s="47"/>
      <c r="H52" s="39" t="s">
        <v>951</v>
      </c>
      <c r="I52" s="78"/>
      <c r="J52" s="27"/>
      <c r="L52" s="71"/>
    </row>
    <row r="53" spans="1:12" x14ac:dyDescent="0.25">
      <c r="A53" s="39" t="s">
        <v>950</v>
      </c>
      <c r="B53" s="20" t="s">
        <v>949</v>
      </c>
      <c r="C53" s="72">
        <v>163</v>
      </c>
      <c r="D53" s="10">
        <f t="shared" si="0"/>
        <v>163</v>
      </c>
      <c r="E53" s="10"/>
      <c r="F53" s="10"/>
      <c r="G53" s="47"/>
      <c r="H53" s="39" t="s">
        <v>948</v>
      </c>
      <c r="I53" s="78"/>
      <c r="J53" s="27"/>
      <c r="L53" s="71"/>
    </row>
    <row r="54" spans="1:12" x14ac:dyDescent="0.25">
      <c r="A54" s="39" t="s">
        <v>947</v>
      </c>
      <c r="B54" s="20" t="s">
        <v>946</v>
      </c>
      <c r="C54" s="72">
        <v>230</v>
      </c>
      <c r="D54" s="10">
        <f t="shared" si="0"/>
        <v>230</v>
      </c>
      <c r="E54" s="10"/>
      <c r="F54" s="10"/>
      <c r="G54" s="47"/>
      <c r="H54" s="39" t="s">
        <v>945</v>
      </c>
      <c r="I54" s="78"/>
      <c r="J54" s="27"/>
      <c r="L54" s="71"/>
    </row>
    <row r="55" spans="1:12" x14ac:dyDescent="0.25">
      <c r="A55" s="39" t="s">
        <v>944</v>
      </c>
      <c r="B55" s="20" t="s">
        <v>943</v>
      </c>
      <c r="C55" s="72">
        <v>394</v>
      </c>
      <c r="D55" s="10">
        <f t="shared" si="0"/>
        <v>394</v>
      </c>
      <c r="E55" s="10"/>
      <c r="F55" s="10"/>
      <c r="G55" s="47"/>
      <c r="H55" s="39" t="s">
        <v>942</v>
      </c>
      <c r="I55" s="78"/>
      <c r="J55" s="27"/>
      <c r="L55" s="71"/>
    </row>
    <row r="56" spans="1:12" x14ac:dyDescent="0.25">
      <c r="A56" s="39" t="s">
        <v>941</v>
      </c>
      <c r="B56" s="20" t="s">
        <v>940</v>
      </c>
      <c r="C56" s="72">
        <v>2162</v>
      </c>
      <c r="D56" s="10">
        <f t="shared" si="0"/>
        <v>2162</v>
      </c>
      <c r="E56" s="10"/>
      <c r="F56" s="10"/>
      <c r="G56" s="47"/>
      <c r="H56" s="39" t="s">
        <v>939</v>
      </c>
      <c r="I56" s="78"/>
      <c r="J56" s="27"/>
      <c r="L56" s="71"/>
    </row>
    <row r="57" spans="1:12" x14ac:dyDescent="0.25">
      <c r="A57" s="39" t="s">
        <v>938</v>
      </c>
      <c r="B57" s="20" t="s">
        <v>937</v>
      </c>
      <c r="C57" s="72">
        <v>3022</v>
      </c>
      <c r="D57" s="10">
        <f t="shared" si="0"/>
        <v>3022</v>
      </c>
      <c r="E57" s="10"/>
      <c r="F57" s="10"/>
      <c r="G57" s="47"/>
      <c r="H57" s="39" t="s">
        <v>936</v>
      </c>
      <c r="I57" s="78"/>
      <c r="J57" s="27"/>
      <c r="L57" s="71"/>
    </row>
    <row r="58" spans="1:12" x14ac:dyDescent="0.25">
      <c r="A58" s="39" t="s">
        <v>935</v>
      </c>
      <c r="B58" s="20" t="s">
        <v>934</v>
      </c>
      <c r="C58" s="72">
        <v>3647</v>
      </c>
      <c r="D58" s="10">
        <f t="shared" si="0"/>
        <v>3647</v>
      </c>
      <c r="E58" s="10"/>
      <c r="F58" s="10"/>
      <c r="G58" s="47"/>
      <c r="H58" s="39" t="s">
        <v>933</v>
      </c>
      <c r="I58" s="78"/>
      <c r="J58" s="27"/>
      <c r="L58" s="71"/>
    </row>
    <row r="59" spans="1:12" x14ac:dyDescent="0.25">
      <c r="A59" s="39" t="s">
        <v>932</v>
      </c>
      <c r="B59" s="77" t="s">
        <v>931</v>
      </c>
      <c r="C59" s="72">
        <v>72</v>
      </c>
      <c r="D59" s="10">
        <f t="shared" si="0"/>
        <v>72</v>
      </c>
      <c r="E59" s="10"/>
      <c r="F59" s="10"/>
      <c r="G59" s="47"/>
      <c r="H59" s="39" t="s">
        <v>930</v>
      </c>
      <c r="I59" s="73"/>
      <c r="J59" s="27"/>
      <c r="L59" s="71"/>
    </row>
    <row r="60" spans="1:12" x14ac:dyDescent="0.25">
      <c r="A60" s="39" t="s">
        <v>929</v>
      </c>
      <c r="B60" s="77" t="s">
        <v>928</v>
      </c>
      <c r="C60" s="72">
        <v>211</v>
      </c>
      <c r="D60" s="10">
        <f t="shared" si="0"/>
        <v>211</v>
      </c>
      <c r="E60" s="10"/>
      <c r="F60" s="10"/>
      <c r="G60" s="47"/>
      <c r="H60" s="39" t="s">
        <v>927</v>
      </c>
      <c r="I60" s="73"/>
      <c r="J60" s="27"/>
      <c r="L60" s="71"/>
    </row>
    <row r="61" spans="1:12" x14ac:dyDescent="0.25">
      <c r="A61" s="39" t="s">
        <v>926</v>
      </c>
      <c r="B61" s="77" t="s">
        <v>925</v>
      </c>
      <c r="C61" s="72">
        <v>83</v>
      </c>
      <c r="D61" s="10">
        <f t="shared" si="0"/>
        <v>83</v>
      </c>
      <c r="E61" s="10"/>
      <c r="F61" s="10"/>
      <c r="G61" s="47"/>
      <c r="H61" s="39" t="s">
        <v>924</v>
      </c>
      <c r="I61" s="73"/>
      <c r="J61" s="27"/>
      <c r="L61" s="71"/>
    </row>
    <row r="62" spans="1:12" x14ac:dyDescent="0.25">
      <c r="A62" s="39" t="s">
        <v>923</v>
      </c>
      <c r="B62" s="77" t="s">
        <v>922</v>
      </c>
      <c r="C62" s="72">
        <v>182</v>
      </c>
      <c r="D62" s="10">
        <f t="shared" si="0"/>
        <v>182</v>
      </c>
      <c r="E62" s="10"/>
      <c r="F62" s="10"/>
      <c r="G62" s="47"/>
      <c r="H62" s="39" t="s">
        <v>921</v>
      </c>
      <c r="I62" s="73"/>
      <c r="J62" s="27"/>
      <c r="L62" s="71"/>
    </row>
    <row r="63" spans="1:12" x14ac:dyDescent="0.25">
      <c r="A63" s="39" t="s">
        <v>920</v>
      </c>
      <c r="B63" s="77" t="s">
        <v>919</v>
      </c>
      <c r="C63" s="72">
        <v>90</v>
      </c>
      <c r="D63" s="10">
        <f t="shared" si="0"/>
        <v>90</v>
      </c>
      <c r="E63" s="10"/>
      <c r="F63" s="10"/>
      <c r="G63" s="47"/>
      <c r="H63" s="39" t="s">
        <v>918</v>
      </c>
      <c r="I63" s="73"/>
      <c r="J63" s="27"/>
      <c r="L63" s="71"/>
    </row>
    <row r="64" spans="1:12" x14ac:dyDescent="0.25">
      <c r="A64" s="39" t="s">
        <v>917</v>
      </c>
      <c r="B64" s="77" t="s">
        <v>916</v>
      </c>
      <c r="C64" s="72">
        <v>90</v>
      </c>
      <c r="D64" s="10">
        <f t="shared" si="0"/>
        <v>90</v>
      </c>
      <c r="E64" s="10"/>
      <c r="F64" s="10"/>
      <c r="G64" s="47"/>
      <c r="H64" s="39" t="s">
        <v>915</v>
      </c>
      <c r="I64" s="73"/>
      <c r="J64" s="27"/>
      <c r="L64" s="71"/>
    </row>
    <row r="65" spans="1:12" x14ac:dyDescent="0.25">
      <c r="A65" s="39" t="s">
        <v>914</v>
      </c>
      <c r="B65" s="77" t="s">
        <v>913</v>
      </c>
      <c r="C65" s="72">
        <v>101</v>
      </c>
      <c r="D65" s="10">
        <f t="shared" si="0"/>
        <v>101</v>
      </c>
      <c r="E65" s="10"/>
      <c r="F65" s="10"/>
      <c r="G65" s="47"/>
      <c r="H65" s="39" t="s">
        <v>912</v>
      </c>
      <c r="I65" s="73"/>
      <c r="J65" s="27"/>
      <c r="L65" s="71"/>
    </row>
    <row r="66" spans="1:12" x14ac:dyDescent="0.25">
      <c r="A66" s="39" t="s">
        <v>911</v>
      </c>
      <c r="B66" s="77" t="s">
        <v>910</v>
      </c>
      <c r="C66" s="72">
        <v>101</v>
      </c>
      <c r="D66" s="10">
        <f t="shared" si="0"/>
        <v>101</v>
      </c>
      <c r="E66" s="10"/>
      <c r="F66" s="10"/>
      <c r="G66" s="47"/>
      <c r="H66" s="39" t="s">
        <v>909</v>
      </c>
      <c r="I66" s="73"/>
      <c r="J66" s="27"/>
      <c r="L66" s="71"/>
    </row>
    <row r="67" spans="1:12" x14ac:dyDescent="0.25">
      <c r="A67" s="39" t="s">
        <v>908</v>
      </c>
      <c r="B67" s="77" t="s">
        <v>907</v>
      </c>
      <c r="C67" s="72">
        <v>101</v>
      </c>
      <c r="D67" s="10">
        <f t="shared" si="0"/>
        <v>101</v>
      </c>
      <c r="E67" s="10"/>
      <c r="F67" s="10"/>
      <c r="G67" s="47"/>
      <c r="H67" s="39" t="s">
        <v>906</v>
      </c>
      <c r="I67" s="73"/>
      <c r="J67" s="27"/>
      <c r="L67" s="71"/>
    </row>
    <row r="68" spans="1:12" x14ac:dyDescent="0.25">
      <c r="A68" s="39" t="s">
        <v>905</v>
      </c>
      <c r="B68" s="77" t="s">
        <v>904</v>
      </c>
      <c r="C68" s="72">
        <v>101</v>
      </c>
      <c r="D68" s="10">
        <f t="shared" si="0"/>
        <v>101</v>
      </c>
      <c r="E68" s="10"/>
      <c r="F68" s="10"/>
      <c r="G68" s="47"/>
      <c r="H68" s="39" t="s">
        <v>903</v>
      </c>
      <c r="I68" s="73"/>
      <c r="J68" s="27"/>
      <c r="L68" s="71"/>
    </row>
    <row r="69" spans="1:12" x14ac:dyDescent="0.25">
      <c r="A69" s="39" t="s">
        <v>902</v>
      </c>
      <c r="B69" s="77" t="s">
        <v>901</v>
      </c>
      <c r="C69" s="72">
        <v>246</v>
      </c>
      <c r="D69" s="10">
        <f t="shared" si="0"/>
        <v>246</v>
      </c>
      <c r="E69" s="10"/>
      <c r="F69" s="10"/>
      <c r="G69" s="47"/>
      <c r="H69" s="39" t="s">
        <v>900</v>
      </c>
      <c r="I69" s="73"/>
      <c r="J69" s="27"/>
      <c r="L69" s="71"/>
    </row>
    <row r="70" spans="1:12" x14ac:dyDescent="0.25">
      <c r="A70" s="39" t="s">
        <v>899</v>
      </c>
      <c r="B70" s="77" t="s">
        <v>898</v>
      </c>
      <c r="C70" s="72">
        <v>121</v>
      </c>
      <c r="D70" s="10">
        <f t="shared" si="0"/>
        <v>121</v>
      </c>
      <c r="E70" s="10"/>
      <c r="F70" s="10"/>
      <c r="G70" s="47"/>
      <c r="H70" s="39" t="s">
        <v>897</v>
      </c>
      <c r="I70" s="73"/>
      <c r="J70" s="27"/>
      <c r="L70" s="71"/>
    </row>
    <row r="71" spans="1:12" x14ac:dyDescent="0.25">
      <c r="A71" s="39" t="s">
        <v>896</v>
      </c>
      <c r="B71" s="77" t="s">
        <v>895</v>
      </c>
      <c r="C71" s="72">
        <v>121</v>
      </c>
      <c r="D71" s="10">
        <f t="shared" si="0"/>
        <v>121</v>
      </c>
      <c r="E71" s="10"/>
      <c r="F71" s="10"/>
      <c r="G71" s="47"/>
      <c r="H71" s="39" t="s">
        <v>894</v>
      </c>
      <c r="I71" s="73"/>
      <c r="J71" s="27"/>
      <c r="L71" s="71"/>
    </row>
    <row r="72" spans="1:12" x14ac:dyDescent="0.25">
      <c r="A72" s="39" t="s">
        <v>893</v>
      </c>
      <c r="B72" s="77" t="s">
        <v>892</v>
      </c>
      <c r="C72" s="72">
        <v>121</v>
      </c>
      <c r="D72" s="10">
        <f t="shared" si="0"/>
        <v>121</v>
      </c>
      <c r="E72" s="10"/>
      <c r="F72" s="10"/>
      <c r="G72" s="47"/>
      <c r="H72" s="39" t="s">
        <v>891</v>
      </c>
      <c r="I72" s="73"/>
      <c r="J72" s="27"/>
      <c r="L72" s="71"/>
    </row>
    <row r="73" spans="1:12" x14ac:dyDescent="0.25">
      <c r="A73" s="39" t="s">
        <v>890</v>
      </c>
      <c r="B73" s="77" t="s">
        <v>889</v>
      </c>
      <c r="C73" s="72">
        <v>261</v>
      </c>
      <c r="D73" s="10">
        <f t="shared" si="0"/>
        <v>261</v>
      </c>
      <c r="E73" s="10"/>
      <c r="F73" s="10"/>
      <c r="G73" s="47"/>
      <c r="H73" s="39" t="s">
        <v>888</v>
      </c>
      <c r="I73" s="73"/>
      <c r="J73" s="27"/>
      <c r="L73" s="71"/>
    </row>
    <row r="74" spans="1:12" x14ac:dyDescent="0.25">
      <c r="A74" s="39" t="s">
        <v>887</v>
      </c>
      <c r="B74" s="77" t="s">
        <v>886</v>
      </c>
      <c r="C74" s="72">
        <v>146</v>
      </c>
      <c r="D74" s="10">
        <f t="shared" ref="D74:D137" si="1">((100-$G$9)/100)*C74</f>
        <v>146</v>
      </c>
      <c r="E74" s="10"/>
      <c r="F74" s="10"/>
      <c r="G74" s="47"/>
      <c r="H74" s="39" t="s">
        <v>885</v>
      </c>
      <c r="I74" s="73"/>
      <c r="J74" s="27"/>
      <c r="L74" s="71"/>
    </row>
    <row r="75" spans="1:12" x14ac:dyDescent="0.25">
      <c r="A75" s="39" t="s">
        <v>884</v>
      </c>
      <c r="B75" s="77" t="s">
        <v>883</v>
      </c>
      <c r="C75" s="72">
        <v>146</v>
      </c>
      <c r="D75" s="10">
        <f t="shared" si="1"/>
        <v>146</v>
      </c>
      <c r="E75" s="10"/>
      <c r="F75" s="10"/>
      <c r="G75" s="47"/>
      <c r="H75" s="39" t="s">
        <v>882</v>
      </c>
      <c r="I75" s="73"/>
      <c r="J75" s="27"/>
      <c r="L75" s="71"/>
    </row>
    <row r="76" spans="1:12" x14ac:dyDescent="0.25">
      <c r="A76" s="39" t="s">
        <v>881</v>
      </c>
      <c r="B76" s="77" t="s">
        <v>880</v>
      </c>
      <c r="C76" s="72">
        <v>146</v>
      </c>
      <c r="D76" s="10">
        <f t="shared" si="1"/>
        <v>146</v>
      </c>
      <c r="E76" s="10"/>
      <c r="F76" s="10"/>
      <c r="G76" s="47"/>
      <c r="H76" s="39" t="s">
        <v>879</v>
      </c>
      <c r="I76" s="73"/>
      <c r="J76" s="27"/>
      <c r="L76" s="71"/>
    </row>
    <row r="77" spans="1:12" x14ac:dyDescent="0.25">
      <c r="A77" s="39" t="s">
        <v>878</v>
      </c>
      <c r="B77" s="77" t="s">
        <v>877</v>
      </c>
      <c r="C77" s="72">
        <v>146</v>
      </c>
      <c r="D77" s="10">
        <f t="shared" si="1"/>
        <v>146</v>
      </c>
      <c r="E77" s="10"/>
      <c r="F77" s="10"/>
      <c r="G77" s="47"/>
      <c r="H77" s="39" t="s">
        <v>876</v>
      </c>
      <c r="I77" s="73"/>
      <c r="J77" s="27"/>
      <c r="L77" s="71"/>
    </row>
    <row r="78" spans="1:12" x14ac:dyDescent="0.25">
      <c r="A78" s="39" t="s">
        <v>875</v>
      </c>
      <c r="B78" s="77" t="s">
        <v>874</v>
      </c>
      <c r="C78" s="72">
        <v>146</v>
      </c>
      <c r="D78" s="10">
        <f t="shared" si="1"/>
        <v>146</v>
      </c>
      <c r="E78" s="10"/>
      <c r="F78" s="10"/>
      <c r="G78" s="47"/>
      <c r="H78" s="39" t="s">
        <v>873</v>
      </c>
      <c r="I78" s="73"/>
      <c r="J78" s="27"/>
      <c r="L78" s="71"/>
    </row>
    <row r="79" spans="1:12" x14ac:dyDescent="0.25">
      <c r="A79" s="39" t="s">
        <v>872</v>
      </c>
      <c r="B79" s="77" t="s">
        <v>871</v>
      </c>
      <c r="C79" s="72">
        <v>245</v>
      </c>
      <c r="D79" s="10">
        <f t="shared" si="1"/>
        <v>245</v>
      </c>
      <c r="F79" s="10"/>
      <c r="G79" s="47"/>
      <c r="H79" s="39" t="s">
        <v>870</v>
      </c>
      <c r="I79" s="73"/>
      <c r="J79" s="27"/>
      <c r="L79" s="71"/>
    </row>
    <row r="80" spans="1:12" x14ac:dyDescent="0.25">
      <c r="A80" s="39" t="s">
        <v>869</v>
      </c>
      <c r="B80" s="77" t="s">
        <v>868</v>
      </c>
      <c r="C80" s="72">
        <v>245</v>
      </c>
      <c r="D80" s="10">
        <f t="shared" si="1"/>
        <v>245</v>
      </c>
      <c r="F80" s="10"/>
      <c r="G80" s="47"/>
      <c r="H80" s="39" t="s">
        <v>867</v>
      </c>
      <c r="I80" s="73"/>
      <c r="J80" s="27"/>
      <c r="L80" s="71"/>
    </row>
    <row r="81" spans="1:12" x14ac:dyDescent="0.25">
      <c r="A81" s="39" t="s">
        <v>866</v>
      </c>
      <c r="B81" s="77" t="s">
        <v>865</v>
      </c>
      <c r="C81" s="72">
        <v>245</v>
      </c>
      <c r="D81" s="10">
        <f t="shared" si="1"/>
        <v>245</v>
      </c>
      <c r="F81" s="10"/>
      <c r="G81" s="47"/>
      <c r="H81" s="39" t="s">
        <v>864</v>
      </c>
      <c r="I81" s="73"/>
      <c r="J81" s="27"/>
      <c r="L81" s="71"/>
    </row>
    <row r="82" spans="1:12" x14ac:dyDescent="0.25">
      <c r="A82" s="39" t="s">
        <v>863</v>
      </c>
      <c r="B82" s="77" t="s">
        <v>862</v>
      </c>
      <c r="C82" s="72">
        <v>294</v>
      </c>
      <c r="D82" s="10">
        <f t="shared" si="1"/>
        <v>294</v>
      </c>
      <c r="F82" s="10"/>
      <c r="G82" s="47"/>
      <c r="H82" s="39" t="s">
        <v>861</v>
      </c>
      <c r="I82" s="73"/>
      <c r="J82" s="27"/>
      <c r="L82" s="71"/>
    </row>
    <row r="83" spans="1:12" x14ac:dyDescent="0.25">
      <c r="A83" s="39" t="s">
        <v>860</v>
      </c>
      <c r="B83" s="77" t="s">
        <v>859</v>
      </c>
      <c r="C83" s="72">
        <v>294</v>
      </c>
      <c r="D83" s="10">
        <f t="shared" si="1"/>
        <v>294</v>
      </c>
      <c r="F83" s="10"/>
      <c r="G83" s="47"/>
      <c r="H83" s="39" t="s">
        <v>858</v>
      </c>
      <c r="I83" s="73"/>
      <c r="J83" s="27"/>
      <c r="L83" s="71"/>
    </row>
    <row r="84" spans="1:12" x14ac:dyDescent="0.25">
      <c r="A84" s="39" t="s">
        <v>857</v>
      </c>
      <c r="B84" s="77" t="s">
        <v>856</v>
      </c>
      <c r="C84" s="72">
        <v>1245</v>
      </c>
      <c r="D84" s="10">
        <f t="shared" si="1"/>
        <v>1245</v>
      </c>
      <c r="F84" s="10"/>
      <c r="G84" s="47"/>
      <c r="H84" s="39" t="s">
        <v>855</v>
      </c>
      <c r="I84" s="73"/>
      <c r="J84" s="27"/>
      <c r="L84" s="71"/>
    </row>
    <row r="85" spans="1:12" x14ac:dyDescent="0.25">
      <c r="A85" s="39" t="s">
        <v>854</v>
      </c>
      <c r="B85" s="77" t="s">
        <v>853</v>
      </c>
      <c r="C85" s="72">
        <v>1287</v>
      </c>
      <c r="D85" s="10">
        <f t="shared" si="1"/>
        <v>1287</v>
      </c>
      <c r="F85" s="10"/>
      <c r="G85" s="47"/>
      <c r="H85" s="39" t="s">
        <v>852</v>
      </c>
      <c r="I85" s="73"/>
      <c r="J85" s="27"/>
      <c r="L85" s="71"/>
    </row>
    <row r="86" spans="1:12" x14ac:dyDescent="0.25">
      <c r="A86" s="39" t="s">
        <v>851</v>
      </c>
      <c r="B86" s="77" t="s">
        <v>850</v>
      </c>
      <c r="C86" s="72">
        <v>1429</v>
      </c>
      <c r="D86" s="10">
        <f t="shared" si="1"/>
        <v>1429</v>
      </c>
      <c r="F86" s="10"/>
      <c r="G86" s="47"/>
      <c r="H86" s="39" t="s">
        <v>849</v>
      </c>
      <c r="I86" s="73"/>
      <c r="J86" s="27"/>
      <c r="L86" s="71"/>
    </row>
    <row r="87" spans="1:12" x14ac:dyDescent="0.25">
      <c r="A87" s="39" t="s">
        <v>848</v>
      </c>
      <c r="B87" s="77" t="s">
        <v>847</v>
      </c>
      <c r="C87" s="72">
        <v>2682</v>
      </c>
      <c r="D87" s="10">
        <f t="shared" si="1"/>
        <v>2682</v>
      </c>
      <c r="F87" s="10"/>
      <c r="G87" s="47"/>
      <c r="H87" s="39" t="s">
        <v>846</v>
      </c>
      <c r="I87" s="73"/>
      <c r="J87" s="27"/>
      <c r="L87" s="71"/>
    </row>
    <row r="88" spans="1:12" x14ac:dyDescent="0.25">
      <c r="A88" s="39" t="s">
        <v>845</v>
      </c>
      <c r="B88" s="77" t="s">
        <v>844</v>
      </c>
      <c r="C88" s="72">
        <v>2682</v>
      </c>
      <c r="D88" s="10">
        <f t="shared" si="1"/>
        <v>2682</v>
      </c>
      <c r="F88" s="10"/>
      <c r="G88" s="47"/>
      <c r="H88" s="39" t="s">
        <v>843</v>
      </c>
      <c r="I88" s="73"/>
      <c r="J88" s="27"/>
      <c r="L88" s="71"/>
    </row>
    <row r="89" spans="1:12" x14ac:dyDescent="0.25">
      <c r="A89" s="39" t="s">
        <v>842</v>
      </c>
      <c r="B89" s="77" t="s">
        <v>841</v>
      </c>
      <c r="C89" s="72">
        <v>3019</v>
      </c>
      <c r="D89" s="10">
        <f t="shared" si="1"/>
        <v>3019</v>
      </c>
      <c r="F89" s="10"/>
      <c r="H89" s="39" t="s">
        <v>840</v>
      </c>
      <c r="I89" s="73"/>
      <c r="J89" s="27"/>
      <c r="L89" s="71"/>
    </row>
    <row r="90" spans="1:12" x14ac:dyDescent="0.25">
      <c r="A90" s="39" t="s">
        <v>839</v>
      </c>
      <c r="B90" s="77" t="s">
        <v>838</v>
      </c>
      <c r="C90" s="72">
        <v>3019</v>
      </c>
      <c r="D90" s="10">
        <f t="shared" si="1"/>
        <v>3019</v>
      </c>
      <c r="F90" s="10"/>
      <c r="H90" s="39" t="s">
        <v>837</v>
      </c>
      <c r="I90" s="73"/>
      <c r="J90" s="27"/>
      <c r="L90" s="71"/>
    </row>
    <row r="91" spans="1:12" x14ac:dyDescent="0.25">
      <c r="A91" s="39" t="s">
        <v>836</v>
      </c>
      <c r="B91" s="77" t="s">
        <v>835</v>
      </c>
      <c r="C91" s="72">
        <v>937</v>
      </c>
      <c r="D91" s="10">
        <f t="shared" si="1"/>
        <v>937</v>
      </c>
      <c r="F91" s="10"/>
      <c r="H91" s="39" t="s">
        <v>834</v>
      </c>
      <c r="I91" s="73"/>
      <c r="J91" s="27"/>
      <c r="L91" s="71"/>
    </row>
    <row r="92" spans="1:12" x14ac:dyDescent="0.25">
      <c r="A92" s="39" t="s">
        <v>833</v>
      </c>
      <c r="B92" s="77" t="s">
        <v>832</v>
      </c>
      <c r="C92" s="72">
        <v>1089</v>
      </c>
      <c r="D92" s="10">
        <f t="shared" si="1"/>
        <v>1089</v>
      </c>
      <c r="F92" s="10"/>
      <c r="H92" s="39" t="s">
        <v>831</v>
      </c>
      <c r="I92" s="73"/>
      <c r="J92" s="27"/>
      <c r="L92" s="71"/>
    </row>
    <row r="93" spans="1:12" x14ac:dyDescent="0.25">
      <c r="A93" s="39" t="s">
        <v>830</v>
      </c>
      <c r="B93" s="77" t="s">
        <v>829</v>
      </c>
      <c r="C93" s="72">
        <v>1323</v>
      </c>
      <c r="D93" s="10">
        <f t="shared" si="1"/>
        <v>1323</v>
      </c>
      <c r="F93" s="10"/>
      <c r="H93" s="39" t="s">
        <v>828</v>
      </c>
      <c r="I93" s="73"/>
      <c r="J93" s="27"/>
      <c r="L93" s="71"/>
    </row>
    <row r="94" spans="1:12" x14ac:dyDescent="0.25">
      <c r="A94" s="39" t="s">
        <v>827</v>
      </c>
      <c r="B94" s="77" t="s">
        <v>826</v>
      </c>
      <c r="C94" s="72">
        <v>2682</v>
      </c>
      <c r="D94" s="10">
        <f t="shared" si="1"/>
        <v>2682</v>
      </c>
      <c r="F94" s="10"/>
      <c r="H94" s="39" t="s">
        <v>825</v>
      </c>
      <c r="I94" s="73"/>
      <c r="J94" s="27"/>
      <c r="L94" s="71"/>
    </row>
    <row r="95" spans="1:12" x14ac:dyDescent="0.25">
      <c r="A95" s="39" t="s">
        <v>824</v>
      </c>
      <c r="B95" s="77" t="s">
        <v>823</v>
      </c>
      <c r="C95" s="72">
        <v>3019</v>
      </c>
      <c r="D95" s="10">
        <f t="shared" si="1"/>
        <v>3019</v>
      </c>
      <c r="F95" s="10"/>
      <c r="H95" s="39" t="s">
        <v>822</v>
      </c>
      <c r="I95" s="73"/>
      <c r="J95" s="27"/>
      <c r="L95" s="71"/>
    </row>
    <row r="96" spans="1:12" x14ac:dyDescent="0.25">
      <c r="A96" s="39" t="s">
        <v>821</v>
      </c>
      <c r="B96" s="77" t="s">
        <v>820</v>
      </c>
      <c r="C96" s="72">
        <v>193</v>
      </c>
      <c r="D96" s="10">
        <f t="shared" si="1"/>
        <v>193</v>
      </c>
      <c r="F96" s="10"/>
      <c r="H96" s="39" t="s">
        <v>819</v>
      </c>
      <c r="I96" s="73"/>
      <c r="J96" s="27"/>
      <c r="L96" s="71"/>
    </row>
    <row r="97" spans="1:12" x14ac:dyDescent="0.25">
      <c r="A97" s="39" t="s">
        <v>818</v>
      </c>
      <c r="B97" s="77" t="s">
        <v>817</v>
      </c>
      <c r="C97" s="72">
        <v>614</v>
      </c>
      <c r="D97" s="10">
        <f t="shared" si="1"/>
        <v>614</v>
      </c>
      <c r="F97" s="10"/>
      <c r="H97" s="39" t="s">
        <v>816</v>
      </c>
      <c r="I97" s="73"/>
      <c r="J97" s="27"/>
      <c r="L97" s="71"/>
    </row>
    <row r="98" spans="1:12" x14ac:dyDescent="0.25">
      <c r="A98" s="39" t="s">
        <v>815</v>
      </c>
      <c r="B98" s="77" t="s">
        <v>814</v>
      </c>
      <c r="C98" s="72">
        <v>984</v>
      </c>
      <c r="D98" s="10">
        <f t="shared" si="1"/>
        <v>984</v>
      </c>
      <c r="F98" s="10"/>
      <c r="H98" s="39" t="s">
        <v>813</v>
      </c>
      <c r="I98" s="73"/>
      <c r="J98" s="27"/>
      <c r="L98" s="71"/>
    </row>
    <row r="99" spans="1:12" x14ac:dyDescent="0.25">
      <c r="A99" s="39" t="s">
        <v>812</v>
      </c>
      <c r="B99" s="77" t="s">
        <v>811</v>
      </c>
      <c r="C99" s="72">
        <v>1792</v>
      </c>
      <c r="D99" s="10">
        <f t="shared" si="1"/>
        <v>1792</v>
      </c>
      <c r="F99" s="10"/>
      <c r="H99" s="39" t="s">
        <v>810</v>
      </c>
      <c r="I99" s="73"/>
      <c r="J99" s="27"/>
      <c r="L99" s="71"/>
    </row>
    <row r="100" spans="1:12" x14ac:dyDescent="0.25">
      <c r="A100" s="39" t="s">
        <v>809</v>
      </c>
      <c r="B100" s="77" t="s">
        <v>808</v>
      </c>
      <c r="C100" s="72">
        <v>196</v>
      </c>
      <c r="D100" s="10">
        <f t="shared" si="1"/>
        <v>196</v>
      </c>
      <c r="F100" s="10"/>
      <c r="H100" s="39" t="s">
        <v>807</v>
      </c>
      <c r="I100" s="73"/>
      <c r="J100" s="27"/>
      <c r="L100" s="71"/>
    </row>
    <row r="101" spans="1:12" x14ac:dyDescent="0.25">
      <c r="A101" s="39" t="s">
        <v>806</v>
      </c>
      <c r="B101" s="77" t="s">
        <v>805</v>
      </c>
      <c r="C101" s="72">
        <v>337</v>
      </c>
      <c r="D101" s="10">
        <f t="shared" si="1"/>
        <v>337</v>
      </c>
      <c r="F101" s="10"/>
      <c r="H101" s="39" t="s">
        <v>804</v>
      </c>
      <c r="I101" s="73"/>
      <c r="J101" s="27"/>
      <c r="L101" s="71"/>
    </row>
    <row r="102" spans="1:12" x14ac:dyDescent="0.25">
      <c r="A102" s="39" t="s">
        <v>803</v>
      </c>
      <c r="B102" s="77" t="s">
        <v>802</v>
      </c>
      <c r="C102" s="72">
        <v>363</v>
      </c>
      <c r="D102" s="10">
        <f t="shared" si="1"/>
        <v>363</v>
      </c>
      <c r="F102" s="10"/>
      <c r="H102" s="39" t="s">
        <v>801</v>
      </c>
      <c r="I102" s="73"/>
      <c r="J102" s="27"/>
      <c r="L102" s="71"/>
    </row>
    <row r="103" spans="1:12" x14ac:dyDescent="0.25">
      <c r="A103" s="39" t="s">
        <v>800</v>
      </c>
      <c r="B103" s="77" t="s">
        <v>799</v>
      </c>
      <c r="C103" s="72">
        <v>998</v>
      </c>
      <c r="D103" s="10">
        <f t="shared" si="1"/>
        <v>998</v>
      </c>
      <c r="F103" s="10"/>
      <c r="H103" s="39" t="s">
        <v>798</v>
      </c>
      <c r="I103" s="73"/>
      <c r="J103" s="27"/>
      <c r="L103" s="71"/>
    </row>
    <row r="104" spans="1:12" x14ac:dyDescent="0.25">
      <c r="A104" s="39" t="s">
        <v>797</v>
      </c>
      <c r="B104" s="77" t="s">
        <v>796</v>
      </c>
      <c r="C104" s="72">
        <v>1915</v>
      </c>
      <c r="D104" s="10">
        <f t="shared" si="1"/>
        <v>1915</v>
      </c>
      <c r="F104" s="10"/>
      <c r="H104" s="39" t="s">
        <v>795</v>
      </c>
      <c r="I104" s="73"/>
      <c r="J104" s="27"/>
      <c r="L104" s="71"/>
    </row>
    <row r="105" spans="1:12" x14ac:dyDescent="0.25">
      <c r="A105" s="39" t="s">
        <v>794</v>
      </c>
      <c r="B105" s="77" t="s">
        <v>793</v>
      </c>
      <c r="C105" s="72">
        <v>2447</v>
      </c>
      <c r="D105" s="10">
        <f t="shared" si="1"/>
        <v>2447</v>
      </c>
      <c r="F105" s="10"/>
      <c r="H105" s="39" t="s">
        <v>792</v>
      </c>
      <c r="I105" s="73"/>
      <c r="J105" s="27"/>
      <c r="L105" s="71"/>
    </row>
    <row r="106" spans="1:12" x14ac:dyDescent="0.25">
      <c r="A106" s="39" t="s">
        <v>791</v>
      </c>
      <c r="B106" s="77" t="s">
        <v>790</v>
      </c>
      <c r="C106" s="72">
        <v>36</v>
      </c>
      <c r="D106" s="10">
        <f t="shared" si="1"/>
        <v>36</v>
      </c>
      <c r="F106" s="10"/>
      <c r="H106" s="39" t="s">
        <v>789</v>
      </c>
      <c r="I106" s="73"/>
      <c r="J106" s="27"/>
      <c r="L106" s="71"/>
    </row>
    <row r="107" spans="1:12" x14ac:dyDescent="0.25">
      <c r="A107" s="39" t="s">
        <v>788</v>
      </c>
      <c r="B107" s="77" t="s">
        <v>787</v>
      </c>
      <c r="C107" s="72">
        <v>42</v>
      </c>
      <c r="D107" s="10">
        <f t="shared" si="1"/>
        <v>42</v>
      </c>
      <c r="F107" s="10"/>
      <c r="H107" s="39" t="s">
        <v>786</v>
      </c>
      <c r="I107" s="73"/>
      <c r="J107" s="27"/>
      <c r="L107" s="71"/>
    </row>
    <row r="108" spans="1:12" x14ac:dyDescent="0.25">
      <c r="A108" s="39" t="s">
        <v>785</v>
      </c>
      <c r="B108" s="77" t="s">
        <v>784</v>
      </c>
      <c r="C108" s="72">
        <v>56</v>
      </c>
      <c r="D108" s="10">
        <f t="shared" si="1"/>
        <v>56</v>
      </c>
      <c r="F108" s="10"/>
      <c r="H108" s="39" t="s">
        <v>783</v>
      </c>
      <c r="I108" s="73"/>
      <c r="J108" s="27"/>
      <c r="L108" s="71"/>
    </row>
    <row r="109" spans="1:12" x14ac:dyDescent="0.25">
      <c r="A109" s="39" t="s">
        <v>782</v>
      </c>
      <c r="B109" s="77" t="s">
        <v>781</v>
      </c>
      <c r="C109" s="72">
        <v>69</v>
      </c>
      <c r="D109" s="10">
        <f t="shared" si="1"/>
        <v>69</v>
      </c>
      <c r="F109" s="10"/>
      <c r="H109" s="39" t="s">
        <v>780</v>
      </c>
      <c r="I109" s="73"/>
      <c r="J109" s="27"/>
      <c r="L109" s="71"/>
    </row>
    <row r="110" spans="1:12" x14ac:dyDescent="0.25">
      <c r="A110" s="39" t="s">
        <v>779</v>
      </c>
      <c r="B110" s="77" t="s">
        <v>778</v>
      </c>
      <c r="C110" s="72">
        <v>77</v>
      </c>
      <c r="D110" s="10">
        <f t="shared" si="1"/>
        <v>77</v>
      </c>
      <c r="F110" s="10"/>
      <c r="H110" s="39" t="s">
        <v>777</v>
      </c>
      <c r="I110" s="73"/>
      <c r="J110" s="27"/>
      <c r="L110" s="71"/>
    </row>
    <row r="111" spans="1:12" x14ac:dyDescent="0.25">
      <c r="A111" s="39" t="s">
        <v>776</v>
      </c>
      <c r="B111" s="77" t="s">
        <v>775</v>
      </c>
      <c r="C111" s="72">
        <v>99</v>
      </c>
      <c r="D111" s="10">
        <f t="shared" si="1"/>
        <v>99</v>
      </c>
      <c r="F111" s="10"/>
      <c r="H111" s="39" t="s">
        <v>774</v>
      </c>
      <c r="I111" s="73"/>
      <c r="J111" s="27"/>
      <c r="L111" s="71"/>
    </row>
    <row r="112" spans="1:12" x14ac:dyDescent="0.25">
      <c r="A112" s="39" t="s">
        <v>773</v>
      </c>
      <c r="B112" s="77" t="s">
        <v>772</v>
      </c>
      <c r="C112" s="72">
        <v>107</v>
      </c>
      <c r="D112" s="10">
        <f t="shared" si="1"/>
        <v>107</v>
      </c>
      <c r="F112" s="10"/>
      <c r="H112" s="39" t="s">
        <v>771</v>
      </c>
      <c r="I112" s="73"/>
      <c r="J112" s="27"/>
      <c r="L112" s="71"/>
    </row>
    <row r="113" spans="1:12" x14ac:dyDescent="0.25">
      <c r="A113" s="39" t="s">
        <v>770</v>
      </c>
      <c r="B113" s="77" t="s">
        <v>769</v>
      </c>
      <c r="C113" s="72">
        <v>191</v>
      </c>
      <c r="D113" s="10">
        <f t="shared" si="1"/>
        <v>191</v>
      </c>
      <c r="F113" s="10"/>
      <c r="H113" s="39" t="s">
        <v>768</v>
      </c>
      <c r="I113" s="73"/>
      <c r="J113" s="27"/>
      <c r="L113" s="71"/>
    </row>
    <row r="114" spans="1:12" x14ac:dyDescent="0.25">
      <c r="A114" s="39" t="s">
        <v>767</v>
      </c>
      <c r="B114" s="77" t="s">
        <v>766</v>
      </c>
      <c r="C114" s="72">
        <v>408</v>
      </c>
      <c r="D114" s="10">
        <f t="shared" si="1"/>
        <v>408</v>
      </c>
      <c r="F114" s="10"/>
      <c r="H114" s="39" t="s">
        <v>765</v>
      </c>
      <c r="I114" s="73"/>
      <c r="J114" s="27"/>
      <c r="L114" s="71"/>
    </row>
    <row r="115" spans="1:12" x14ac:dyDescent="0.25">
      <c r="A115" s="39" t="s">
        <v>764</v>
      </c>
      <c r="B115" s="77" t="s">
        <v>763</v>
      </c>
      <c r="C115" s="72">
        <v>1445</v>
      </c>
      <c r="D115" s="10">
        <f t="shared" si="1"/>
        <v>1445</v>
      </c>
      <c r="F115" s="10"/>
      <c r="G115" s="75"/>
      <c r="H115" s="39" t="s">
        <v>762</v>
      </c>
      <c r="I115" s="73"/>
      <c r="J115" s="27"/>
      <c r="L115" s="71"/>
    </row>
    <row r="116" spans="1:12" x14ac:dyDescent="0.25">
      <c r="A116" s="39" t="s">
        <v>761</v>
      </c>
      <c r="B116" s="77" t="s">
        <v>760</v>
      </c>
      <c r="C116" s="72">
        <v>2268</v>
      </c>
      <c r="D116" s="10">
        <f t="shared" si="1"/>
        <v>2268</v>
      </c>
      <c r="F116" s="10"/>
      <c r="G116" s="75"/>
      <c r="H116" s="39" t="s">
        <v>759</v>
      </c>
      <c r="I116" s="73"/>
      <c r="J116" s="27"/>
      <c r="L116" s="71"/>
    </row>
    <row r="117" spans="1:12" x14ac:dyDescent="0.25">
      <c r="A117" s="39" t="s">
        <v>758</v>
      </c>
      <c r="B117" s="77" t="s">
        <v>757</v>
      </c>
      <c r="C117" s="72">
        <v>3300</v>
      </c>
      <c r="D117" s="10">
        <f t="shared" si="1"/>
        <v>3300</v>
      </c>
      <c r="F117" s="10"/>
      <c r="G117" s="75"/>
      <c r="H117" s="39" t="s">
        <v>756</v>
      </c>
      <c r="I117" s="73"/>
      <c r="J117" s="27"/>
      <c r="L117" s="71"/>
    </row>
    <row r="118" spans="1:12" x14ac:dyDescent="0.25">
      <c r="A118" s="39" t="s">
        <v>755</v>
      </c>
      <c r="B118" s="77" t="s">
        <v>754</v>
      </c>
      <c r="C118" s="72">
        <v>739</v>
      </c>
      <c r="D118" s="10">
        <f t="shared" si="1"/>
        <v>739</v>
      </c>
      <c r="F118" s="10"/>
      <c r="H118" s="39" t="s">
        <v>753</v>
      </c>
      <c r="I118" s="73"/>
      <c r="J118" s="27"/>
      <c r="L118" s="71"/>
    </row>
    <row r="119" spans="1:12" x14ac:dyDescent="0.25">
      <c r="A119" s="39" t="s">
        <v>752</v>
      </c>
      <c r="B119" s="77" t="s">
        <v>751</v>
      </c>
      <c r="C119" s="72">
        <v>47</v>
      </c>
      <c r="D119" s="10">
        <f t="shared" si="1"/>
        <v>47</v>
      </c>
      <c r="F119" s="10"/>
      <c r="H119" s="39" t="s">
        <v>750</v>
      </c>
      <c r="I119" s="73"/>
      <c r="J119" s="27"/>
      <c r="L119" s="71"/>
    </row>
    <row r="120" spans="1:12" x14ac:dyDescent="0.25">
      <c r="A120" s="39" t="s">
        <v>749</v>
      </c>
      <c r="B120" s="77" t="s">
        <v>748</v>
      </c>
      <c r="C120" s="72">
        <v>55</v>
      </c>
      <c r="D120" s="10">
        <f t="shared" si="1"/>
        <v>55</v>
      </c>
      <c r="F120" s="10"/>
      <c r="H120" s="39" t="s">
        <v>747</v>
      </c>
      <c r="I120" s="73"/>
      <c r="J120" s="27"/>
      <c r="L120" s="71"/>
    </row>
    <row r="121" spans="1:12" x14ac:dyDescent="0.25">
      <c r="A121" s="39" t="s">
        <v>746</v>
      </c>
      <c r="B121" s="77" t="s">
        <v>745</v>
      </c>
      <c r="C121" s="72">
        <v>68</v>
      </c>
      <c r="D121" s="10">
        <f t="shared" si="1"/>
        <v>68</v>
      </c>
      <c r="F121" s="10"/>
      <c r="H121" s="39" t="s">
        <v>744</v>
      </c>
      <c r="I121" s="73"/>
      <c r="J121" s="27"/>
      <c r="L121" s="71"/>
    </row>
    <row r="122" spans="1:12" x14ac:dyDescent="0.25">
      <c r="A122" s="39" t="s">
        <v>743</v>
      </c>
      <c r="B122" s="77" t="s">
        <v>742</v>
      </c>
      <c r="C122" s="72">
        <v>88</v>
      </c>
      <c r="D122" s="10">
        <f t="shared" si="1"/>
        <v>88</v>
      </c>
      <c r="F122" s="10"/>
      <c r="H122" s="39" t="s">
        <v>741</v>
      </c>
      <c r="I122" s="73"/>
      <c r="J122" s="27"/>
      <c r="L122" s="71"/>
    </row>
    <row r="123" spans="1:12" x14ac:dyDescent="0.25">
      <c r="A123" s="39" t="s">
        <v>740</v>
      </c>
      <c r="B123" s="77" t="s">
        <v>739</v>
      </c>
      <c r="C123" s="72">
        <v>97</v>
      </c>
      <c r="D123" s="10">
        <f t="shared" si="1"/>
        <v>97</v>
      </c>
      <c r="F123" s="10"/>
      <c r="H123" s="39" t="s">
        <v>738</v>
      </c>
      <c r="I123" s="73"/>
      <c r="J123" s="27"/>
      <c r="L123" s="71"/>
    </row>
    <row r="124" spans="1:12" x14ac:dyDescent="0.25">
      <c r="A124" s="39" t="s">
        <v>737</v>
      </c>
      <c r="B124" s="77" t="s">
        <v>736</v>
      </c>
      <c r="C124" s="72">
        <v>113</v>
      </c>
      <c r="D124" s="10">
        <f t="shared" si="1"/>
        <v>113</v>
      </c>
      <c r="F124" s="10"/>
      <c r="H124" s="39" t="s">
        <v>735</v>
      </c>
      <c r="I124" s="73"/>
      <c r="J124" s="27"/>
      <c r="L124" s="71"/>
    </row>
    <row r="125" spans="1:12" x14ac:dyDescent="0.25">
      <c r="A125" s="39" t="s">
        <v>734</v>
      </c>
      <c r="B125" s="77" t="s">
        <v>733</v>
      </c>
      <c r="C125" s="72">
        <v>186</v>
      </c>
      <c r="D125" s="10">
        <f t="shared" si="1"/>
        <v>186</v>
      </c>
      <c r="F125" s="10"/>
      <c r="H125" s="39" t="s">
        <v>732</v>
      </c>
      <c r="I125" s="73"/>
      <c r="J125" s="27"/>
      <c r="L125" s="71"/>
    </row>
    <row r="126" spans="1:12" x14ac:dyDescent="0.25">
      <c r="A126" s="39" t="s">
        <v>731</v>
      </c>
      <c r="B126" s="77" t="s">
        <v>730</v>
      </c>
      <c r="C126" s="72">
        <v>308</v>
      </c>
      <c r="D126" s="10">
        <f t="shared" si="1"/>
        <v>308</v>
      </c>
      <c r="F126" s="10"/>
      <c r="H126" s="39" t="s">
        <v>729</v>
      </c>
      <c r="I126" s="73"/>
      <c r="J126" s="27"/>
      <c r="L126" s="71"/>
    </row>
    <row r="127" spans="1:12" x14ac:dyDescent="0.25">
      <c r="A127" s="39" t="s">
        <v>728</v>
      </c>
      <c r="B127" s="77" t="s">
        <v>727</v>
      </c>
      <c r="C127" s="72">
        <v>575</v>
      </c>
      <c r="D127" s="10">
        <f t="shared" si="1"/>
        <v>575</v>
      </c>
      <c r="F127" s="10"/>
      <c r="H127" s="39" t="s">
        <v>726</v>
      </c>
      <c r="I127" s="73"/>
      <c r="J127" s="27"/>
      <c r="L127" s="71"/>
    </row>
    <row r="128" spans="1:12" x14ac:dyDescent="0.25">
      <c r="A128" s="39" t="s">
        <v>725</v>
      </c>
      <c r="B128" s="77" t="s">
        <v>724</v>
      </c>
      <c r="C128" s="72">
        <v>2419</v>
      </c>
      <c r="D128" s="10">
        <f t="shared" si="1"/>
        <v>2419</v>
      </c>
      <c r="F128" s="10"/>
      <c r="H128" s="39" t="s">
        <v>723</v>
      </c>
      <c r="I128" s="73"/>
      <c r="J128" s="27"/>
      <c r="L128" s="71"/>
    </row>
    <row r="129" spans="1:12" x14ac:dyDescent="0.25">
      <c r="A129" s="39" t="s">
        <v>722</v>
      </c>
      <c r="B129" s="77" t="s">
        <v>721</v>
      </c>
      <c r="C129" s="72">
        <v>3417</v>
      </c>
      <c r="D129" s="10">
        <f t="shared" si="1"/>
        <v>3417</v>
      </c>
      <c r="F129" s="10"/>
      <c r="H129" s="39" t="s">
        <v>720</v>
      </c>
      <c r="I129" s="73"/>
      <c r="J129" s="27"/>
      <c r="L129" s="71"/>
    </row>
    <row r="130" spans="1:12" x14ac:dyDescent="0.25">
      <c r="A130" s="39" t="s">
        <v>719</v>
      </c>
      <c r="B130" s="77" t="s">
        <v>718</v>
      </c>
      <c r="C130" s="72">
        <v>4904</v>
      </c>
      <c r="D130" s="10">
        <f t="shared" si="1"/>
        <v>4904</v>
      </c>
      <c r="F130" s="10"/>
      <c r="H130" s="39" t="s">
        <v>717</v>
      </c>
      <c r="I130" s="73"/>
      <c r="J130" s="27"/>
      <c r="L130" s="71"/>
    </row>
    <row r="131" spans="1:12" x14ac:dyDescent="0.25">
      <c r="A131" s="39" t="s">
        <v>716</v>
      </c>
      <c r="B131" s="77" t="s">
        <v>715</v>
      </c>
      <c r="C131" s="72">
        <v>78</v>
      </c>
      <c r="D131" s="10">
        <f t="shared" si="1"/>
        <v>78</v>
      </c>
      <c r="F131" s="10"/>
      <c r="H131" s="39" t="s">
        <v>714</v>
      </c>
      <c r="I131" s="73"/>
      <c r="J131" s="27"/>
      <c r="L131" s="71"/>
    </row>
    <row r="132" spans="1:12" x14ac:dyDescent="0.25">
      <c r="A132" s="39" t="s">
        <v>713</v>
      </c>
      <c r="B132" s="77" t="s">
        <v>712</v>
      </c>
      <c r="C132" s="72">
        <v>85</v>
      </c>
      <c r="D132" s="10">
        <f t="shared" si="1"/>
        <v>85</v>
      </c>
      <c r="F132" s="10"/>
      <c r="H132" s="39" t="s">
        <v>711</v>
      </c>
      <c r="I132" s="73"/>
      <c r="J132" s="27"/>
      <c r="L132" s="71"/>
    </row>
    <row r="133" spans="1:12" x14ac:dyDescent="0.25">
      <c r="A133" s="39" t="s">
        <v>710</v>
      </c>
      <c r="B133" s="77" t="s">
        <v>709</v>
      </c>
      <c r="C133" s="72">
        <v>85</v>
      </c>
      <c r="D133" s="10">
        <f t="shared" si="1"/>
        <v>85</v>
      </c>
      <c r="F133" s="10"/>
      <c r="H133" s="39" t="s">
        <v>708</v>
      </c>
      <c r="I133" s="73"/>
      <c r="J133" s="27"/>
      <c r="L133" s="71"/>
    </row>
    <row r="134" spans="1:12" x14ac:dyDescent="0.25">
      <c r="A134" s="39" t="s">
        <v>707</v>
      </c>
      <c r="B134" s="77" t="s">
        <v>706</v>
      </c>
      <c r="C134" s="72">
        <v>118</v>
      </c>
      <c r="D134" s="10">
        <f t="shared" si="1"/>
        <v>118</v>
      </c>
      <c r="F134" s="10"/>
      <c r="H134" s="39" t="s">
        <v>705</v>
      </c>
      <c r="I134" s="73"/>
      <c r="J134" s="27"/>
      <c r="L134" s="71"/>
    </row>
    <row r="135" spans="1:12" x14ac:dyDescent="0.25">
      <c r="A135" s="39" t="s">
        <v>704</v>
      </c>
      <c r="B135" s="77" t="s">
        <v>703</v>
      </c>
      <c r="C135" s="72">
        <v>118</v>
      </c>
      <c r="D135" s="10">
        <f t="shared" si="1"/>
        <v>118</v>
      </c>
      <c r="F135" s="10"/>
      <c r="H135" s="39" t="s">
        <v>702</v>
      </c>
      <c r="I135" s="73"/>
      <c r="J135" s="27"/>
      <c r="L135" s="71"/>
    </row>
    <row r="136" spans="1:12" x14ac:dyDescent="0.25">
      <c r="A136" s="39" t="s">
        <v>701</v>
      </c>
      <c r="B136" s="77" t="s">
        <v>700</v>
      </c>
      <c r="C136" s="72">
        <v>125</v>
      </c>
      <c r="D136" s="10">
        <f t="shared" si="1"/>
        <v>125</v>
      </c>
      <c r="F136" s="10"/>
      <c r="H136" s="39" t="s">
        <v>699</v>
      </c>
      <c r="I136" s="73"/>
      <c r="J136" s="27"/>
      <c r="L136" s="71"/>
    </row>
    <row r="137" spans="1:12" x14ac:dyDescent="0.25">
      <c r="A137" s="39" t="s">
        <v>698</v>
      </c>
      <c r="B137" s="77" t="s">
        <v>697</v>
      </c>
      <c r="C137" s="72">
        <v>125</v>
      </c>
      <c r="D137" s="10">
        <f t="shared" si="1"/>
        <v>125</v>
      </c>
      <c r="F137" s="10"/>
      <c r="H137" s="39" t="s">
        <v>696</v>
      </c>
      <c r="I137" s="73"/>
      <c r="J137" s="27"/>
      <c r="L137" s="71"/>
    </row>
    <row r="138" spans="1:12" x14ac:dyDescent="0.25">
      <c r="A138" s="39" t="s">
        <v>695</v>
      </c>
      <c r="B138" s="77" t="s">
        <v>694</v>
      </c>
      <c r="C138" s="72">
        <v>125</v>
      </c>
      <c r="D138" s="10">
        <f t="shared" ref="D138:D201" si="2">((100-$G$9)/100)*C138</f>
        <v>125</v>
      </c>
      <c r="F138" s="10"/>
      <c r="H138" s="39" t="s">
        <v>693</v>
      </c>
      <c r="I138" s="73"/>
      <c r="J138" s="27"/>
      <c r="L138" s="71"/>
    </row>
    <row r="139" spans="1:12" x14ac:dyDescent="0.25">
      <c r="A139" s="39" t="s">
        <v>692</v>
      </c>
      <c r="B139" s="77" t="s">
        <v>691</v>
      </c>
      <c r="C139" s="72">
        <v>125</v>
      </c>
      <c r="D139" s="10">
        <f t="shared" si="2"/>
        <v>125</v>
      </c>
      <c r="F139" s="10"/>
      <c r="H139" s="39" t="s">
        <v>690</v>
      </c>
      <c r="I139" s="73"/>
      <c r="J139" s="27"/>
      <c r="L139" s="71"/>
    </row>
    <row r="140" spans="1:12" x14ac:dyDescent="0.25">
      <c r="A140" s="39" t="s">
        <v>689</v>
      </c>
      <c r="B140" s="77" t="s">
        <v>688</v>
      </c>
      <c r="C140" s="72">
        <v>150</v>
      </c>
      <c r="D140" s="10">
        <f t="shared" si="2"/>
        <v>150</v>
      </c>
      <c r="F140" s="10"/>
      <c r="H140" s="39" t="s">
        <v>687</v>
      </c>
      <c r="I140" s="73"/>
      <c r="J140" s="27"/>
      <c r="L140" s="71"/>
    </row>
    <row r="141" spans="1:12" x14ac:dyDescent="0.25">
      <c r="A141" s="39" t="s">
        <v>686</v>
      </c>
      <c r="B141" s="77" t="s">
        <v>685</v>
      </c>
      <c r="C141" s="72">
        <v>150</v>
      </c>
      <c r="D141" s="10">
        <f t="shared" si="2"/>
        <v>150</v>
      </c>
      <c r="F141" s="10"/>
      <c r="H141" s="39" t="s">
        <v>684</v>
      </c>
      <c r="I141" s="73"/>
      <c r="J141" s="27"/>
      <c r="L141" s="71"/>
    </row>
    <row r="142" spans="1:12" x14ac:dyDescent="0.25">
      <c r="A142" s="39" t="s">
        <v>683</v>
      </c>
      <c r="B142" s="77" t="s">
        <v>682</v>
      </c>
      <c r="C142" s="72">
        <v>150</v>
      </c>
      <c r="D142" s="10">
        <f t="shared" si="2"/>
        <v>150</v>
      </c>
      <c r="F142" s="10"/>
      <c r="H142" s="39" t="s">
        <v>681</v>
      </c>
      <c r="I142" s="73"/>
      <c r="J142" s="27"/>
      <c r="L142" s="71"/>
    </row>
    <row r="143" spans="1:12" x14ac:dyDescent="0.25">
      <c r="A143" s="39" t="s">
        <v>680</v>
      </c>
      <c r="B143" s="77" t="s">
        <v>679</v>
      </c>
      <c r="C143" s="72">
        <v>150</v>
      </c>
      <c r="D143" s="10">
        <f t="shared" si="2"/>
        <v>150</v>
      </c>
      <c r="F143" s="10"/>
      <c r="H143" s="39" t="s">
        <v>678</v>
      </c>
      <c r="I143" s="73"/>
      <c r="J143" s="27"/>
      <c r="L143" s="71"/>
    </row>
    <row r="144" spans="1:12" x14ac:dyDescent="0.25">
      <c r="A144" s="39" t="s">
        <v>677</v>
      </c>
      <c r="B144" s="77" t="s">
        <v>676</v>
      </c>
      <c r="C144" s="72">
        <v>150</v>
      </c>
      <c r="D144" s="10">
        <f t="shared" si="2"/>
        <v>150</v>
      </c>
      <c r="F144" s="10"/>
      <c r="H144" s="39" t="s">
        <v>675</v>
      </c>
      <c r="I144" s="73"/>
      <c r="J144" s="27"/>
      <c r="L144" s="71"/>
    </row>
    <row r="145" spans="1:12" x14ac:dyDescent="0.25">
      <c r="A145" s="39" t="s">
        <v>674</v>
      </c>
      <c r="B145" s="77" t="s">
        <v>673</v>
      </c>
      <c r="C145" s="72">
        <v>179</v>
      </c>
      <c r="D145" s="10">
        <f t="shared" si="2"/>
        <v>179</v>
      </c>
      <c r="F145" s="10"/>
      <c r="H145" s="39" t="s">
        <v>672</v>
      </c>
      <c r="I145" s="73"/>
      <c r="J145" s="27"/>
      <c r="L145" s="71"/>
    </row>
    <row r="146" spans="1:12" x14ac:dyDescent="0.25">
      <c r="A146" s="39" t="s">
        <v>671</v>
      </c>
      <c r="B146" s="77" t="s">
        <v>670</v>
      </c>
      <c r="C146" s="72">
        <v>179</v>
      </c>
      <c r="D146" s="10">
        <f t="shared" si="2"/>
        <v>179</v>
      </c>
      <c r="F146" s="10"/>
      <c r="H146" s="39" t="s">
        <v>669</v>
      </c>
      <c r="I146" s="73"/>
      <c r="J146" s="27"/>
      <c r="L146" s="71"/>
    </row>
    <row r="147" spans="1:12" x14ac:dyDescent="0.25">
      <c r="A147" s="39" t="s">
        <v>668</v>
      </c>
      <c r="B147" s="77" t="s">
        <v>667</v>
      </c>
      <c r="C147" s="72">
        <v>413</v>
      </c>
      <c r="D147" s="10">
        <f t="shared" si="2"/>
        <v>413</v>
      </c>
      <c r="F147" s="10"/>
      <c r="H147" s="39" t="s">
        <v>666</v>
      </c>
      <c r="I147" s="73"/>
      <c r="J147" s="27"/>
      <c r="L147" s="71"/>
    </row>
    <row r="148" spans="1:12" x14ac:dyDescent="0.25">
      <c r="A148" s="39" t="s">
        <v>665</v>
      </c>
      <c r="B148" s="77" t="s">
        <v>664</v>
      </c>
      <c r="C148" s="72">
        <v>179</v>
      </c>
      <c r="D148" s="10">
        <f t="shared" si="2"/>
        <v>179</v>
      </c>
      <c r="F148" s="10"/>
      <c r="H148" s="39" t="s">
        <v>663</v>
      </c>
      <c r="I148" s="73"/>
      <c r="J148" s="27"/>
      <c r="L148" s="71"/>
    </row>
    <row r="149" spans="1:12" x14ac:dyDescent="0.25">
      <c r="A149" s="39" t="s">
        <v>662</v>
      </c>
      <c r="B149" s="77" t="s">
        <v>661</v>
      </c>
      <c r="C149" s="72">
        <v>179</v>
      </c>
      <c r="D149" s="10">
        <f t="shared" si="2"/>
        <v>179</v>
      </c>
      <c r="F149" s="10"/>
      <c r="H149" s="39" t="s">
        <v>660</v>
      </c>
      <c r="I149" s="73"/>
      <c r="J149" s="27"/>
      <c r="L149" s="71"/>
    </row>
    <row r="150" spans="1:12" x14ac:dyDescent="0.25">
      <c r="A150" s="39" t="s">
        <v>659</v>
      </c>
      <c r="B150" s="77" t="s">
        <v>658</v>
      </c>
      <c r="C150" s="72">
        <v>239</v>
      </c>
      <c r="D150" s="10">
        <f t="shared" si="2"/>
        <v>239</v>
      </c>
      <c r="F150" s="10"/>
      <c r="H150" s="39" t="s">
        <v>657</v>
      </c>
      <c r="I150" s="73"/>
      <c r="J150" s="27"/>
      <c r="L150" s="71"/>
    </row>
    <row r="151" spans="1:12" x14ac:dyDescent="0.25">
      <c r="A151" s="39" t="s">
        <v>656</v>
      </c>
      <c r="B151" s="77" t="s">
        <v>655</v>
      </c>
      <c r="C151" s="72">
        <v>246</v>
      </c>
      <c r="D151" s="10">
        <f t="shared" si="2"/>
        <v>246</v>
      </c>
      <c r="F151" s="10"/>
      <c r="H151" s="39" t="s">
        <v>654</v>
      </c>
      <c r="I151" s="73"/>
      <c r="J151" s="27"/>
      <c r="L151" s="71"/>
    </row>
    <row r="152" spans="1:12" x14ac:dyDescent="0.25">
      <c r="A152" s="39" t="s">
        <v>653</v>
      </c>
      <c r="B152" s="77" t="s">
        <v>652</v>
      </c>
      <c r="C152" s="72">
        <v>246</v>
      </c>
      <c r="D152" s="10">
        <f t="shared" si="2"/>
        <v>246</v>
      </c>
      <c r="F152" s="10"/>
      <c r="H152" s="39" t="s">
        <v>651</v>
      </c>
      <c r="I152" s="73"/>
      <c r="J152" s="27"/>
      <c r="L152" s="71"/>
    </row>
    <row r="153" spans="1:12" x14ac:dyDescent="0.25">
      <c r="A153" s="39" t="s">
        <v>650</v>
      </c>
      <c r="B153" s="77" t="s">
        <v>649</v>
      </c>
      <c r="C153" s="72">
        <v>246</v>
      </c>
      <c r="D153" s="10">
        <f t="shared" si="2"/>
        <v>246</v>
      </c>
      <c r="F153" s="10"/>
      <c r="H153" s="39" t="s">
        <v>648</v>
      </c>
      <c r="I153" s="73"/>
      <c r="J153" s="27"/>
      <c r="L153" s="71"/>
    </row>
    <row r="154" spans="1:12" x14ac:dyDescent="0.25">
      <c r="A154" s="39" t="s">
        <v>647</v>
      </c>
      <c r="B154" s="77" t="s">
        <v>646</v>
      </c>
      <c r="C154" s="72">
        <v>246</v>
      </c>
      <c r="D154" s="10">
        <f t="shared" si="2"/>
        <v>246</v>
      </c>
      <c r="F154" s="10"/>
      <c r="H154" s="39" t="s">
        <v>645</v>
      </c>
      <c r="I154" s="73"/>
      <c r="J154" s="27"/>
      <c r="L154" s="71"/>
    </row>
    <row r="155" spans="1:12" x14ac:dyDescent="0.25">
      <c r="A155" s="39" t="s">
        <v>644</v>
      </c>
      <c r="B155" s="77" t="s">
        <v>643</v>
      </c>
      <c r="C155" s="72">
        <v>246</v>
      </c>
      <c r="D155" s="10">
        <f t="shared" si="2"/>
        <v>246</v>
      </c>
      <c r="F155" s="10"/>
      <c r="H155" s="39" t="s">
        <v>642</v>
      </c>
      <c r="I155" s="73"/>
      <c r="J155" s="27"/>
      <c r="L155" s="71"/>
    </row>
    <row r="156" spans="1:12" x14ac:dyDescent="0.25">
      <c r="A156" s="39" t="s">
        <v>641</v>
      </c>
      <c r="B156" s="77" t="s">
        <v>640</v>
      </c>
      <c r="C156" s="72">
        <v>246</v>
      </c>
      <c r="D156" s="10">
        <f t="shared" si="2"/>
        <v>246</v>
      </c>
      <c r="F156" s="10"/>
      <c r="H156" s="39" t="s">
        <v>639</v>
      </c>
      <c r="I156" s="73"/>
      <c r="J156" s="27"/>
      <c r="L156" s="71"/>
    </row>
    <row r="157" spans="1:12" x14ac:dyDescent="0.25">
      <c r="A157" s="39" t="s">
        <v>638</v>
      </c>
      <c r="B157" s="77" t="s">
        <v>637</v>
      </c>
      <c r="C157" s="72">
        <v>246</v>
      </c>
      <c r="D157" s="10">
        <f t="shared" si="2"/>
        <v>246</v>
      </c>
      <c r="F157" s="10"/>
      <c r="H157" s="39" t="s">
        <v>636</v>
      </c>
      <c r="I157" s="73"/>
      <c r="J157" s="27"/>
      <c r="L157" s="71"/>
    </row>
    <row r="158" spans="1:12" x14ac:dyDescent="0.25">
      <c r="A158" s="39" t="s">
        <v>635</v>
      </c>
      <c r="B158" s="77" t="s">
        <v>634</v>
      </c>
      <c r="C158" s="72">
        <v>417</v>
      </c>
      <c r="D158" s="10">
        <f t="shared" si="2"/>
        <v>417</v>
      </c>
      <c r="F158" s="10"/>
      <c r="H158" s="39" t="s">
        <v>633</v>
      </c>
      <c r="I158" s="73"/>
      <c r="J158" s="27"/>
      <c r="L158" s="71"/>
    </row>
    <row r="159" spans="1:12" x14ac:dyDescent="0.25">
      <c r="A159" s="39" t="s">
        <v>632</v>
      </c>
      <c r="B159" s="77" t="s">
        <v>631</v>
      </c>
      <c r="C159" s="72">
        <v>417</v>
      </c>
      <c r="D159" s="10">
        <f t="shared" si="2"/>
        <v>417</v>
      </c>
      <c r="F159" s="10"/>
      <c r="H159" s="39" t="s">
        <v>630</v>
      </c>
      <c r="I159" s="73"/>
      <c r="J159" s="27"/>
      <c r="L159" s="71"/>
    </row>
    <row r="160" spans="1:12" x14ac:dyDescent="0.25">
      <c r="A160" s="39" t="s">
        <v>629</v>
      </c>
      <c r="B160" s="77" t="s">
        <v>628</v>
      </c>
      <c r="C160" s="72">
        <v>417</v>
      </c>
      <c r="D160" s="10">
        <f t="shared" si="2"/>
        <v>417</v>
      </c>
      <c r="F160" s="10"/>
      <c r="H160" s="39" t="s">
        <v>627</v>
      </c>
      <c r="I160" s="73"/>
      <c r="J160" s="27"/>
      <c r="L160" s="71"/>
    </row>
    <row r="161" spans="1:12" x14ac:dyDescent="0.25">
      <c r="A161" s="39" t="s">
        <v>626</v>
      </c>
      <c r="B161" s="77" t="s">
        <v>625</v>
      </c>
      <c r="C161" s="72">
        <v>417</v>
      </c>
      <c r="D161" s="10">
        <f t="shared" si="2"/>
        <v>417</v>
      </c>
      <c r="F161" s="10"/>
      <c r="H161" s="39" t="s">
        <v>624</v>
      </c>
      <c r="I161" s="73"/>
      <c r="J161" s="27"/>
      <c r="L161" s="71"/>
    </row>
    <row r="162" spans="1:12" x14ac:dyDescent="0.25">
      <c r="A162" s="39" t="s">
        <v>623</v>
      </c>
      <c r="B162" s="77" t="s">
        <v>622</v>
      </c>
      <c r="C162" s="72">
        <v>417</v>
      </c>
      <c r="D162" s="10">
        <f t="shared" si="2"/>
        <v>417</v>
      </c>
      <c r="F162" s="10"/>
      <c r="H162" s="39" t="s">
        <v>621</v>
      </c>
      <c r="I162" s="73"/>
      <c r="J162" s="27"/>
      <c r="L162" s="71"/>
    </row>
    <row r="163" spans="1:12" x14ac:dyDescent="0.25">
      <c r="A163" s="39" t="s">
        <v>620</v>
      </c>
      <c r="B163" s="77" t="s">
        <v>619</v>
      </c>
      <c r="C163" s="72">
        <v>417</v>
      </c>
      <c r="D163" s="10">
        <f t="shared" si="2"/>
        <v>417</v>
      </c>
      <c r="F163" s="10"/>
      <c r="H163" s="39" t="s">
        <v>618</v>
      </c>
      <c r="I163" s="73"/>
      <c r="J163" s="27"/>
      <c r="L163" s="71"/>
    </row>
    <row r="164" spans="1:12" x14ac:dyDescent="0.25">
      <c r="A164" s="39" t="s">
        <v>617</v>
      </c>
      <c r="B164" s="77" t="s">
        <v>616</v>
      </c>
      <c r="C164" s="72">
        <v>872</v>
      </c>
      <c r="D164" s="10">
        <f t="shared" si="2"/>
        <v>872</v>
      </c>
      <c r="F164" s="10"/>
      <c r="H164" s="39" t="s">
        <v>615</v>
      </c>
      <c r="I164" s="73"/>
      <c r="J164" s="27"/>
      <c r="L164" s="71"/>
    </row>
    <row r="165" spans="1:12" x14ac:dyDescent="0.25">
      <c r="A165" s="39" t="s">
        <v>614</v>
      </c>
      <c r="B165" s="77" t="s">
        <v>613</v>
      </c>
      <c r="C165" s="72">
        <v>872</v>
      </c>
      <c r="D165" s="10">
        <f t="shared" si="2"/>
        <v>872</v>
      </c>
      <c r="F165" s="10"/>
      <c r="H165" s="39" t="s">
        <v>612</v>
      </c>
      <c r="I165" s="73"/>
      <c r="J165" s="27"/>
      <c r="L165" s="71"/>
    </row>
    <row r="166" spans="1:12" x14ac:dyDescent="0.25">
      <c r="A166" s="39" t="s">
        <v>611</v>
      </c>
      <c r="B166" s="77" t="s">
        <v>610</v>
      </c>
      <c r="C166" s="72">
        <v>872</v>
      </c>
      <c r="D166" s="10">
        <f t="shared" si="2"/>
        <v>872</v>
      </c>
      <c r="F166" s="10"/>
      <c r="H166" s="39" t="s">
        <v>609</v>
      </c>
      <c r="I166" s="73"/>
      <c r="J166" s="27"/>
      <c r="L166" s="71"/>
    </row>
    <row r="167" spans="1:12" x14ac:dyDescent="0.25">
      <c r="A167" s="39" t="s">
        <v>608</v>
      </c>
      <c r="B167" s="77" t="s">
        <v>607</v>
      </c>
      <c r="C167" s="72">
        <v>2252</v>
      </c>
      <c r="D167" s="10">
        <f t="shared" si="2"/>
        <v>2252</v>
      </c>
      <c r="F167" s="10"/>
      <c r="G167" s="75"/>
      <c r="H167" s="39" t="s">
        <v>606</v>
      </c>
      <c r="I167" s="73"/>
      <c r="J167" s="27"/>
      <c r="L167" s="71"/>
    </row>
    <row r="168" spans="1:12" x14ac:dyDescent="0.25">
      <c r="A168" s="39" t="s">
        <v>605</v>
      </c>
      <c r="B168" s="77" t="s">
        <v>604</v>
      </c>
      <c r="C168" s="72">
        <v>2323</v>
      </c>
      <c r="D168" s="10">
        <f t="shared" si="2"/>
        <v>2323</v>
      </c>
      <c r="F168" s="10"/>
      <c r="G168" s="75"/>
      <c r="H168" s="39" t="s">
        <v>603</v>
      </c>
      <c r="I168" s="73"/>
      <c r="J168" s="27"/>
      <c r="L168" s="71"/>
    </row>
    <row r="169" spans="1:12" x14ac:dyDescent="0.25">
      <c r="A169" s="39" t="s">
        <v>602</v>
      </c>
      <c r="B169" s="77" t="s">
        <v>601</v>
      </c>
      <c r="C169" s="72">
        <v>2323</v>
      </c>
      <c r="D169" s="10">
        <f t="shared" si="2"/>
        <v>2323</v>
      </c>
      <c r="F169" s="10"/>
      <c r="G169" s="75"/>
      <c r="H169" s="39" t="s">
        <v>600</v>
      </c>
      <c r="I169" s="73"/>
      <c r="J169" s="27"/>
      <c r="L169" s="71"/>
    </row>
    <row r="170" spans="1:12" x14ac:dyDescent="0.25">
      <c r="A170" s="39" t="s">
        <v>599</v>
      </c>
      <c r="B170" s="77" t="s">
        <v>598</v>
      </c>
      <c r="C170" s="72">
        <v>2484</v>
      </c>
      <c r="D170" s="10">
        <f t="shared" si="2"/>
        <v>2484</v>
      </c>
      <c r="F170" s="10"/>
      <c r="G170" s="75"/>
      <c r="H170" s="39" t="s">
        <v>597</v>
      </c>
      <c r="I170" s="73"/>
      <c r="J170" s="27"/>
      <c r="L170" s="71"/>
    </row>
    <row r="171" spans="1:12" x14ac:dyDescent="0.25">
      <c r="A171" s="39" t="s">
        <v>596</v>
      </c>
      <c r="B171" s="77" t="s">
        <v>595</v>
      </c>
      <c r="C171" s="72">
        <v>3283</v>
      </c>
      <c r="D171" s="10">
        <f t="shared" si="2"/>
        <v>3283</v>
      </c>
      <c r="F171" s="10"/>
      <c r="G171" s="75"/>
      <c r="H171" s="39" t="s">
        <v>594</v>
      </c>
      <c r="I171" s="73"/>
      <c r="J171" s="27"/>
      <c r="L171" s="71"/>
    </row>
    <row r="172" spans="1:12" x14ac:dyDescent="0.25">
      <c r="A172" s="39" t="s">
        <v>593</v>
      </c>
      <c r="B172" s="77" t="s">
        <v>592</v>
      </c>
      <c r="C172" s="72">
        <v>3283</v>
      </c>
      <c r="D172" s="10">
        <f t="shared" si="2"/>
        <v>3283</v>
      </c>
      <c r="F172" s="10"/>
      <c r="G172" s="75"/>
      <c r="H172" s="39" t="s">
        <v>591</v>
      </c>
      <c r="I172" s="73"/>
      <c r="J172" s="27"/>
      <c r="L172" s="71"/>
    </row>
    <row r="173" spans="1:12" x14ac:dyDescent="0.25">
      <c r="A173" s="39" t="s">
        <v>590</v>
      </c>
      <c r="B173" s="77" t="s">
        <v>589</v>
      </c>
      <c r="C173" s="72">
        <v>3415</v>
      </c>
      <c r="D173" s="10">
        <f t="shared" si="2"/>
        <v>3415</v>
      </c>
      <c r="F173" s="10"/>
      <c r="G173" s="75"/>
      <c r="H173" s="39" t="s">
        <v>588</v>
      </c>
      <c r="I173" s="73"/>
      <c r="J173" s="27"/>
      <c r="L173" s="71"/>
    </row>
    <row r="174" spans="1:12" x14ac:dyDescent="0.25">
      <c r="A174" s="39" t="s">
        <v>587</v>
      </c>
      <c r="B174" s="77" t="s">
        <v>586</v>
      </c>
      <c r="C174" s="72">
        <v>3415</v>
      </c>
      <c r="D174" s="10">
        <f t="shared" si="2"/>
        <v>3415</v>
      </c>
      <c r="F174" s="10"/>
      <c r="G174" s="75"/>
      <c r="H174" s="39" t="s">
        <v>585</v>
      </c>
      <c r="I174" s="73"/>
      <c r="J174" s="27"/>
      <c r="L174" s="71"/>
    </row>
    <row r="175" spans="1:12" x14ac:dyDescent="0.25">
      <c r="A175" s="39" t="s">
        <v>584</v>
      </c>
      <c r="B175" s="77" t="s">
        <v>583</v>
      </c>
      <c r="C175" s="72">
        <v>3957</v>
      </c>
      <c r="D175" s="10">
        <f t="shared" si="2"/>
        <v>3957</v>
      </c>
      <c r="F175" s="10"/>
      <c r="G175" s="75"/>
      <c r="H175" s="39" t="s">
        <v>582</v>
      </c>
      <c r="I175" s="73"/>
      <c r="J175" s="27"/>
      <c r="L175" s="71"/>
    </row>
    <row r="176" spans="1:12" x14ac:dyDescent="0.25">
      <c r="A176" s="39" t="s">
        <v>581</v>
      </c>
      <c r="B176" s="77" t="s">
        <v>580</v>
      </c>
      <c r="C176" s="72">
        <v>4182</v>
      </c>
      <c r="D176" s="10">
        <f t="shared" si="2"/>
        <v>4182</v>
      </c>
      <c r="F176" s="10"/>
      <c r="G176" s="75"/>
      <c r="H176" s="39" t="s">
        <v>579</v>
      </c>
      <c r="I176" s="73"/>
      <c r="J176" s="27"/>
      <c r="L176" s="71"/>
    </row>
    <row r="177" spans="1:12" x14ac:dyDescent="0.25">
      <c r="A177" s="39" t="s">
        <v>578</v>
      </c>
      <c r="B177" s="77" t="s">
        <v>577</v>
      </c>
      <c r="C177" s="72">
        <v>4182</v>
      </c>
      <c r="D177" s="10">
        <f t="shared" si="2"/>
        <v>4182</v>
      </c>
      <c r="F177" s="10"/>
      <c r="G177" s="75"/>
      <c r="H177" s="39" t="s">
        <v>576</v>
      </c>
      <c r="I177" s="73"/>
      <c r="J177" s="27"/>
      <c r="L177" s="71"/>
    </row>
    <row r="178" spans="1:12" x14ac:dyDescent="0.25">
      <c r="A178" s="39" t="s">
        <v>575</v>
      </c>
      <c r="B178" s="77" t="s">
        <v>574</v>
      </c>
      <c r="C178" s="72">
        <v>4323</v>
      </c>
      <c r="D178" s="10">
        <f t="shared" si="2"/>
        <v>4323</v>
      </c>
      <c r="F178" s="10"/>
      <c r="G178" s="75"/>
      <c r="H178" s="39" t="s">
        <v>573</v>
      </c>
      <c r="I178" s="73"/>
      <c r="J178" s="27"/>
      <c r="L178" s="71"/>
    </row>
    <row r="179" spans="1:12" x14ac:dyDescent="0.25">
      <c r="A179" s="39" t="s">
        <v>572</v>
      </c>
      <c r="B179" s="77" t="s">
        <v>571</v>
      </c>
      <c r="C179" s="72">
        <v>4594</v>
      </c>
      <c r="D179" s="10">
        <f t="shared" si="2"/>
        <v>4594</v>
      </c>
      <c r="F179" s="10"/>
      <c r="G179" s="75"/>
      <c r="H179" s="39" t="s">
        <v>570</v>
      </c>
      <c r="I179" s="73"/>
      <c r="J179" s="27"/>
      <c r="L179" s="71"/>
    </row>
    <row r="180" spans="1:12" x14ac:dyDescent="0.25">
      <c r="A180" s="39" t="s">
        <v>569</v>
      </c>
      <c r="B180" s="77" t="s">
        <v>568</v>
      </c>
      <c r="C180" s="72">
        <v>4824</v>
      </c>
      <c r="D180" s="10">
        <f t="shared" si="2"/>
        <v>4824</v>
      </c>
      <c r="F180" s="10"/>
      <c r="G180" s="75"/>
      <c r="H180" s="39" t="s">
        <v>567</v>
      </c>
      <c r="I180" s="73"/>
      <c r="J180" s="27"/>
      <c r="L180" s="71"/>
    </row>
    <row r="181" spans="1:12" x14ac:dyDescent="0.25">
      <c r="A181" s="39" t="s">
        <v>566</v>
      </c>
      <c r="B181" s="77" t="s">
        <v>565</v>
      </c>
      <c r="C181" s="72">
        <v>5494</v>
      </c>
      <c r="D181" s="10">
        <f t="shared" si="2"/>
        <v>5494</v>
      </c>
      <c r="F181" s="10"/>
      <c r="H181" s="39"/>
      <c r="J181" s="27"/>
      <c r="L181" s="71"/>
    </row>
    <row r="182" spans="1:12" x14ac:dyDescent="0.25">
      <c r="A182" s="39" t="s">
        <v>564</v>
      </c>
      <c r="B182" s="77" t="s">
        <v>563</v>
      </c>
      <c r="C182" s="72">
        <v>2252</v>
      </c>
      <c r="D182" s="10">
        <f t="shared" si="2"/>
        <v>2252</v>
      </c>
      <c r="F182" s="10"/>
      <c r="G182" s="75"/>
      <c r="H182" s="39" t="s">
        <v>562</v>
      </c>
      <c r="I182" s="73"/>
      <c r="J182" s="27"/>
      <c r="L182" s="71"/>
    </row>
    <row r="183" spans="1:12" x14ac:dyDescent="0.25">
      <c r="A183" s="39" t="s">
        <v>561</v>
      </c>
      <c r="B183" s="77" t="s">
        <v>560</v>
      </c>
      <c r="C183" s="72">
        <v>2323</v>
      </c>
      <c r="D183" s="10">
        <f t="shared" si="2"/>
        <v>2323</v>
      </c>
      <c r="F183" s="10"/>
      <c r="G183" s="75"/>
      <c r="H183" s="39" t="s">
        <v>559</v>
      </c>
      <c r="I183" s="73"/>
      <c r="J183" s="27"/>
      <c r="L183" s="71"/>
    </row>
    <row r="184" spans="1:12" x14ac:dyDescent="0.25">
      <c r="A184" s="39" t="s">
        <v>558</v>
      </c>
      <c r="B184" s="77" t="s">
        <v>557</v>
      </c>
      <c r="C184" s="72">
        <v>2323</v>
      </c>
      <c r="D184" s="10">
        <f t="shared" si="2"/>
        <v>2323</v>
      </c>
      <c r="F184" s="10"/>
      <c r="G184" s="75"/>
      <c r="H184" s="39" t="s">
        <v>556</v>
      </c>
      <c r="J184" s="27"/>
      <c r="L184" s="71"/>
    </row>
    <row r="185" spans="1:12" x14ac:dyDescent="0.25">
      <c r="A185" s="39" t="s">
        <v>555</v>
      </c>
      <c r="B185" s="77" t="s">
        <v>554</v>
      </c>
      <c r="C185" s="72">
        <v>2484</v>
      </c>
      <c r="D185" s="10">
        <f t="shared" si="2"/>
        <v>2484</v>
      </c>
      <c r="F185" s="10"/>
      <c r="G185" s="75"/>
      <c r="H185" s="39" t="s">
        <v>553</v>
      </c>
      <c r="J185" s="27"/>
      <c r="L185" s="71"/>
    </row>
    <row r="186" spans="1:12" x14ac:dyDescent="0.25">
      <c r="A186" s="39" t="s">
        <v>552</v>
      </c>
      <c r="B186" s="77" t="s">
        <v>551</v>
      </c>
      <c r="C186" s="72">
        <v>3283</v>
      </c>
      <c r="D186" s="10">
        <f t="shared" si="2"/>
        <v>3283</v>
      </c>
      <c r="F186" s="10"/>
      <c r="G186" s="75"/>
      <c r="H186" s="39" t="s">
        <v>550</v>
      </c>
      <c r="I186" s="73"/>
      <c r="J186" s="27"/>
      <c r="L186" s="71"/>
    </row>
    <row r="187" spans="1:12" x14ac:dyDescent="0.25">
      <c r="A187" s="39" t="s">
        <v>549</v>
      </c>
      <c r="B187" s="77" t="s">
        <v>548</v>
      </c>
      <c r="C187" s="72">
        <v>3283</v>
      </c>
      <c r="D187" s="10">
        <f t="shared" si="2"/>
        <v>3283</v>
      </c>
      <c r="F187" s="10"/>
      <c r="G187" s="75"/>
      <c r="H187" s="39" t="s">
        <v>547</v>
      </c>
      <c r="I187" s="73"/>
      <c r="J187" s="27"/>
      <c r="L187" s="71"/>
    </row>
    <row r="188" spans="1:12" x14ac:dyDescent="0.25">
      <c r="A188" s="39" t="s">
        <v>546</v>
      </c>
      <c r="B188" s="77" t="s">
        <v>545</v>
      </c>
      <c r="C188" s="72">
        <v>3415</v>
      </c>
      <c r="D188" s="10">
        <f t="shared" si="2"/>
        <v>3415</v>
      </c>
      <c r="F188" s="10"/>
      <c r="G188" s="75"/>
      <c r="H188" s="39" t="s">
        <v>544</v>
      </c>
      <c r="I188" s="73"/>
      <c r="J188" s="27"/>
      <c r="L188" s="71"/>
    </row>
    <row r="189" spans="1:12" x14ac:dyDescent="0.25">
      <c r="A189" s="39" t="s">
        <v>543</v>
      </c>
      <c r="B189" s="77" t="s">
        <v>542</v>
      </c>
      <c r="C189" s="72">
        <v>3415</v>
      </c>
      <c r="D189" s="10">
        <f t="shared" si="2"/>
        <v>3415</v>
      </c>
      <c r="F189" s="10"/>
      <c r="G189" s="75"/>
      <c r="H189" s="39" t="s">
        <v>541</v>
      </c>
      <c r="I189" s="73"/>
      <c r="J189" s="27"/>
      <c r="L189" s="71"/>
    </row>
    <row r="190" spans="1:12" x14ac:dyDescent="0.25">
      <c r="A190" s="39" t="s">
        <v>540</v>
      </c>
      <c r="B190" s="77" t="s">
        <v>539</v>
      </c>
      <c r="C190" s="72">
        <v>3957</v>
      </c>
      <c r="D190" s="10">
        <f t="shared" si="2"/>
        <v>3957</v>
      </c>
      <c r="F190" s="10"/>
      <c r="G190" s="75"/>
      <c r="H190" s="39" t="s">
        <v>538</v>
      </c>
      <c r="J190" s="27"/>
      <c r="L190" s="71"/>
    </row>
    <row r="191" spans="1:12" x14ac:dyDescent="0.25">
      <c r="A191" s="39" t="s">
        <v>537</v>
      </c>
      <c r="B191" s="77" t="s">
        <v>536</v>
      </c>
      <c r="C191" s="72">
        <v>4182</v>
      </c>
      <c r="D191" s="10">
        <f t="shared" si="2"/>
        <v>4182</v>
      </c>
      <c r="F191" s="10"/>
      <c r="G191" s="75"/>
      <c r="H191" s="39" t="s">
        <v>535</v>
      </c>
      <c r="I191" s="73"/>
      <c r="J191" s="27"/>
      <c r="L191" s="71"/>
    </row>
    <row r="192" spans="1:12" x14ac:dyDescent="0.25">
      <c r="A192" s="39" t="s">
        <v>534</v>
      </c>
      <c r="B192" s="77" t="s">
        <v>533</v>
      </c>
      <c r="C192" s="72">
        <v>4182</v>
      </c>
      <c r="D192" s="10">
        <f t="shared" si="2"/>
        <v>4182</v>
      </c>
      <c r="F192" s="10"/>
      <c r="G192" s="75"/>
      <c r="H192" s="39" t="s">
        <v>532</v>
      </c>
      <c r="I192" s="73"/>
      <c r="J192" s="27"/>
      <c r="L192" s="71"/>
    </row>
    <row r="193" spans="1:12" x14ac:dyDescent="0.25">
      <c r="A193" s="39" t="s">
        <v>531</v>
      </c>
      <c r="B193" s="77" t="s">
        <v>530</v>
      </c>
      <c r="C193" s="72">
        <v>4323</v>
      </c>
      <c r="D193" s="10">
        <f t="shared" si="2"/>
        <v>4323</v>
      </c>
      <c r="F193" s="10"/>
      <c r="G193" s="75"/>
      <c r="H193" s="39" t="s">
        <v>529</v>
      </c>
      <c r="J193" s="27"/>
      <c r="L193" s="71"/>
    </row>
    <row r="194" spans="1:12" x14ac:dyDescent="0.25">
      <c r="A194" s="39" t="s">
        <v>528</v>
      </c>
      <c r="B194" s="77" t="s">
        <v>527</v>
      </c>
      <c r="C194" s="72">
        <v>4594</v>
      </c>
      <c r="D194" s="10">
        <f t="shared" si="2"/>
        <v>4594</v>
      </c>
      <c r="F194" s="10"/>
      <c r="G194" s="75"/>
      <c r="H194" s="39" t="s">
        <v>526</v>
      </c>
      <c r="I194" s="73"/>
      <c r="J194" s="27"/>
      <c r="L194" s="71"/>
    </row>
    <row r="195" spans="1:12" x14ac:dyDescent="0.25">
      <c r="A195" s="39" t="s">
        <v>525</v>
      </c>
      <c r="B195" s="77" t="s">
        <v>524</v>
      </c>
      <c r="C195" s="72">
        <v>4824</v>
      </c>
      <c r="D195" s="10">
        <f t="shared" si="2"/>
        <v>4824</v>
      </c>
      <c r="F195" s="10"/>
      <c r="G195" s="75"/>
      <c r="H195" s="39" t="s">
        <v>523</v>
      </c>
      <c r="I195" s="73"/>
      <c r="J195" s="27"/>
      <c r="L195" s="71"/>
    </row>
    <row r="196" spans="1:12" x14ac:dyDescent="0.25">
      <c r="A196" s="39" t="s">
        <v>522</v>
      </c>
      <c r="B196" s="77" t="s">
        <v>521</v>
      </c>
      <c r="C196" s="72">
        <v>5494</v>
      </c>
      <c r="D196" s="10">
        <f t="shared" si="2"/>
        <v>5494</v>
      </c>
      <c r="F196" s="10"/>
      <c r="G196" s="75"/>
      <c r="H196" s="39" t="s">
        <v>520</v>
      </c>
      <c r="I196" s="73"/>
      <c r="J196" s="27"/>
      <c r="L196" s="71"/>
    </row>
    <row r="197" spans="1:12" x14ac:dyDescent="0.25">
      <c r="A197" s="39" t="s">
        <v>519</v>
      </c>
      <c r="B197" s="20" t="s">
        <v>518</v>
      </c>
      <c r="C197" s="72">
        <v>350</v>
      </c>
      <c r="D197" s="10">
        <f t="shared" si="2"/>
        <v>350</v>
      </c>
      <c r="F197" s="10"/>
      <c r="H197" s="39" t="s">
        <v>517</v>
      </c>
      <c r="J197" s="27"/>
      <c r="L197" s="71"/>
    </row>
    <row r="198" spans="1:12" x14ac:dyDescent="0.25">
      <c r="A198" s="39" t="s">
        <v>516</v>
      </c>
      <c r="B198" s="20" t="s">
        <v>515</v>
      </c>
      <c r="C198" s="72">
        <v>365</v>
      </c>
      <c r="D198" s="10">
        <f t="shared" si="2"/>
        <v>365</v>
      </c>
      <c r="F198" s="10"/>
      <c r="H198" s="39" t="s">
        <v>514</v>
      </c>
      <c r="I198" s="73"/>
      <c r="J198" s="27"/>
      <c r="L198" s="71"/>
    </row>
    <row r="199" spans="1:12" x14ac:dyDescent="0.25">
      <c r="A199" s="39" t="s">
        <v>513</v>
      </c>
      <c r="B199" s="20" t="s">
        <v>512</v>
      </c>
      <c r="C199" s="72">
        <v>423</v>
      </c>
      <c r="D199" s="10">
        <f t="shared" si="2"/>
        <v>423</v>
      </c>
      <c r="F199" s="10"/>
      <c r="H199" s="39" t="s">
        <v>511</v>
      </c>
      <c r="I199" s="73"/>
      <c r="J199" s="27"/>
      <c r="L199" s="71"/>
    </row>
    <row r="200" spans="1:12" x14ac:dyDescent="0.25">
      <c r="A200" s="39" t="s">
        <v>510</v>
      </c>
      <c r="B200" s="20" t="s">
        <v>509</v>
      </c>
      <c r="C200" s="72">
        <v>465</v>
      </c>
      <c r="D200" s="10">
        <f t="shared" si="2"/>
        <v>465</v>
      </c>
      <c r="F200" s="10"/>
      <c r="H200" s="39" t="s">
        <v>508</v>
      </c>
      <c r="I200" s="73"/>
      <c r="J200" s="27"/>
      <c r="L200" s="71"/>
    </row>
    <row r="201" spans="1:12" x14ac:dyDescent="0.25">
      <c r="A201" s="39" t="s">
        <v>507</v>
      </c>
      <c r="B201" s="20" t="s">
        <v>506</v>
      </c>
      <c r="C201" s="72">
        <v>633</v>
      </c>
      <c r="D201" s="10">
        <f t="shared" si="2"/>
        <v>633</v>
      </c>
      <c r="F201" s="10"/>
      <c r="H201" s="39" t="s">
        <v>505</v>
      </c>
      <c r="I201" s="73"/>
      <c r="J201" s="27"/>
      <c r="L201" s="71"/>
    </row>
    <row r="202" spans="1:12" x14ac:dyDescent="0.25">
      <c r="A202" s="39" t="s">
        <v>504</v>
      </c>
      <c r="B202" s="20" t="s">
        <v>503</v>
      </c>
      <c r="C202" s="72">
        <v>726</v>
      </c>
      <c r="D202" s="10">
        <f t="shared" ref="D202:D265" si="3">((100-$G$9)/100)*C202</f>
        <v>726</v>
      </c>
      <c r="F202" s="10"/>
      <c r="H202" s="39" t="s">
        <v>502</v>
      </c>
      <c r="I202" s="73"/>
      <c r="J202" s="27"/>
      <c r="L202" s="71"/>
    </row>
    <row r="203" spans="1:12" x14ac:dyDescent="0.25">
      <c r="A203" s="39" t="s">
        <v>501</v>
      </c>
      <c r="B203" s="20" t="s">
        <v>500</v>
      </c>
      <c r="C203" s="72">
        <v>906</v>
      </c>
      <c r="D203" s="10">
        <f t="shared" si="3"/>
        <v>906</v>
      </c>
      <c r="F203" s="10"/>
      <c r="H203" s="39" t="s">
        <v>499</v>
      </c>
      <c r="I203" s="73"/>
      <c r="J203" s="27"/>
      <c r="L203" s="71"/>
    </row>
    <row r="204" spans="1:12" x14ac:dyDescent="0.25">
      <c r="A204" s="39" t="s">
        <v>498</v>
      </c>
      <c r="B204" s="20" t="s">
        <v>497</v>
      </c>
      <c r="C204" s="72">
        <v>1230</v>
      </c>
      <c r="D204" s="10">
        <f t="shared" si="3"/>
        <v>1230</v>
      </c>
      <c r="F204" s="10"/>
      <c r="G204" s="75"/>
      <c r="H204" s="39" t="s">
        <v>496</v>
      </c>
      <c r="I204" s="73"/>
      <c r="J204" s="27"/>
      <c r="L204" s="71"/>
    </row>
    <row r="205" spans="1:12" x14ac:dyDescent="0.25">
      <c r="A205" s="39" t="s">
        <v>495</v>
      </c>
      <c r="B205" s="20" t="s">
        <v>494</v>
      </c>
      <c r="C205" s="72">
        <v>2276</v>
      </c>
      <c r="D205" s="10">
        <f t="shared" si="3"/>
        <v>2276</v>
      </c>
      <c r="F205" s="10"/>
      <c r="G205" s="75"/>
      <c r="H205" s="39" t="s">
        <v>493</v>
      </c>
      <c r="I205" s="73"/>
      <c r="J205" s="27"/>
      <c r="L205" s="71"/>
    </row>
    <row r="206" spans="1:12" x14ac:dyDescent="0.25">
      <c r="A206" s="39" t="s">
        <v>492</v>
      </c>
      <c r="B206" s="20" t="s">
        <v>491</v>
      </c>
      <c r="C206" s="72">
        <v>3172</v>
      </c>
      <c r="D206" s="10">
        <f t="shared" si="3"/>
        <v>3172</v>
      </c>
      <c r="F206" s="10"/>
      <c r="G206" s="75"/>
      <c r="H206" s="39" t="s">
        <v>490</v>
      </c>
      <c r="I206" s="73"/>
      <c r="J206" s="27"/>
      <c r="L206" s="71"/>
    </row>
    <row r="207" spans="1:12" x14ac:dyDescent="0.25">
      <c r="A207" s="39" t="s">
        <v>489</v>
      </c>
      <c r="B207" s="20" t="s">
        <v>488</v>
      </c>
      <c r="C207" s="72">
        <v>4765</v>
      </c>
      <c r="D207" s="10">
        <f t="shared" si="3"/>
        <v>4765</v>
      </c>
      <c r="F207" s="10"/>
      <c r="G207" s="75"/>
      <c r="H207" s="39" t="s">
        <v>487</v>
      </c>
      <c r="I207" s="73"/>
      <c r="J207" s="27"/>
      <c r="L207" s="71"/>
    </row>
    <row r="208" spans="1:12" x14ac:dyDescent="0.25">
      <c r="A208" s="39" t="s">
        <v>486</v>
      </c>
      <c r="B208" s="20" t="s">
        <v>485</v>
      </c>
      <c r="C208" s="72">
        <v>186</v>
      </c>
      <c r="D208" s="10">
        <f t="shared" si="3"/>
        <v>186</v>
      </c>
      <c r="F208" s="10"/>
      <c r="H208" s="39" t="s">
        <v>484</v>
      </c>
      <c r="I208" s="73"/>
      <c r="J208" s="27"/>
      <c r="L208" s="71"/>
    </row>
    <row r="209" spans="1:12" x14ac:dyDescent="0.25">
      <c r="A209" s="39" t="s">
        <v>483</v>
      </c>
      <c r="B209" s="20" t="s">
        <v>482</v>
      </c>
      <c r="C209" s="72">
        <v>207</v>
      </c>
      <c r="D209" s="10">
        <f t="shared" si="3"/>
        <v>207</v>
      </c>
      <c r="F209" s="10"/>
      <c r="H209" s="39" t="s">
        <v>481</v>
      </c>
      <c r="I209" s="73"/>
      <c r="J209" s="27"/>
      <c r="L209" s="71"/>
    </row>
    <row r="210" spans="1:12" x14ac:dyDescent="0.25">
      <c r="A210" s="39" t="s">
        <v>480</v>
      </c>
      <c r="B210" s="20" t="s">
        <v>479</v>
      </c>
      <c r="C210" s="72">
        <v>363</v>
      </c>
      <c r="D210" s="10">
        <f t="shared" si="3"/>
        <v>363</v>
      </c>
      <c r="F210" s="10"/>
      <c r="H210" s="39" t="s">
        <v>478</v>
      </c>
      <c r="I210" s="73"/>
      <c r="J210" s="27"/>
      <c r="L210" s="71"/>
    </row>
    <row r="211" spans="1:12" x14ac:dyDescent="0.25">
      <c r="A211" s="39" t="s">
        <v>477</v>
      </c>
      <c r="B211" s="20" t="s">
        <v>476</v>
      </c>
      <c r="C211" s="72">
        <v>224</v>
      </c>
      <c r="D211" s="10">
        <f t="shared" si="3"/>
        <v>224</v>
      </c>
      <c r="F211" s="10"/>
      <c r="H211" s="39" t="s">
        <v>475</v>
      </c>
      <c r="I211" s="73"/>
      <c r="J211" s="27"/>
      <c r="L211" s="71"/>
    </row>
    <row r="212" spans="1:12" x14ac:dyDescent="0.25">
      <c r="A212" s="39" t="s">
        <v>474</v>
      </c>
      <c r="B212" s="20" t="s">
        <v>473</v>
      </c>
      <c r="C212" s="72">
        <v>251</v>
      </c>
      <c r="D212" s="10">
        <f t="shared" si="3"/>
        <v>251</v>
      </c>
      <c r="F212" s="10"/>
      <c r="H212" s="39" t="s">
        <v>472</v>
      </c>
      <c r="I212" s="73"/>
      <c r="J212" s="27"/>
      <c r="L212" s="71"/>
    </row>
    <row r="213" spans="1:12" x14ac:dyDescent="0.25">
      <c r="A213" s="39" t="s">
        <v>471</v>
      </c>
      <c r="B213" s="20" t="s">
        <v>470</v>
      </c>
      <c r="C213" s="72">
        <v>279</v>
      </c>
      <c r="D213" s="10">
        <f t="shared" si="3"/>
        <v>279</v>
      </c>
      <c r="F213" s="10"/>
      <c r="H213" s="39" t="s">
        <v>469</v>
      </c>
      <c r="I213" s="73"/>
      <c r="J213" s="27"/>
      <c r="L213" s="71"/>
    </row>
    <row r="214" spans="1:12" x14ac:dyDescent="0.25">
      <c r="A214" s="39" t="s">
        <v>468</v>
      </c>
      <c r="B214" s="20" t="s">
        <v>467</v>
      </c>
      <c r="C214" s="72">
        <v>284</v>
      </c>
      <c r="D214" s="10">
        <f t="shared" si="3"/>
        <v>284</v>
      </c>
      <c r="F214" s="10"/>
      <c r="H214" s="39" t="s">
        <v>466</v>
      </c>
      <c r="I214" s="73"/>
      <c r="J214" s="27"/>
      <c r="L214" s="71"/>
    </row>
    <row r="215" spans="1:12" x14ac:dyDescent="0.25">
      <c r="A215" s="39" t="s">
        <v>465</v>
      </c>
      <c r="B215" s="20" t="s">
        <v>464</v>
      </c>
      <c r="C215" s="72">
        <v>446</v>
      </c>
      <c r="D215" s="10">
        <f t="shared" si="3"/>
        <v>446</v>
      </c>
      <c r="F215" s="10"/>
      <c r="H215" s="39" t="s">
        <v>463</v>
      </c>
      <c r="I215" s="73"/>
      <c r="J215" s="27"/>
      <c r="L215" s="71"/>
    </row>
    <row r="216" spans="1:12" x14ac:dyDescent="0.25">
      <c r="A216" s="39" t="s">
        <v>462</v>
      </c>
      <c r="B216" s="20" t="s">
        <v>461</v>
      </c>
      <c r="C216" s="72">
        <v>729</v>
      </c>
      <c r="D216" s="10">
        <f t="shared" si="3"/>
        <v>729</v>
      </c>
      <c r="F216" s="10"/>
      <c r="H216" s="39" t="s">
        <v>460</v>
      </c>
      <c r="I216" s="73"/>
      <c r="J216" s="27"/>
      <c r="L216" s="71"/>
    </row>
    <row r="217" spans="1:12" x14ac:dyDescent="0.25">
      <c r="A217" s="39" t="s">
        <v>459</v>
      </c>
      <c r="B217" s="20" t="s">
        <v>458</v>
      </c>
      <c r="C217" s="74">
        <v>1973</v>
      </c>
      <c r="D217" s="10">
        <f t="shared" si="3"/>
        <v>1973</v>
      </c>
      <c r="F217" s="10"/>
      <c r="H217" s="39" t="s">
        <v>457</v>
      </c>
      <c r="I217" s="73"/>
      <c r="J217" s="27"/>
      <c r="L217" s="71"/>
    </row>
    <row r="218" spans="1:12" x14ac:dyDescent="0.25">
      <c r="A218" s="39" t="s">
        <v>456</v>
      </c>
      <c r="B218" s="20" t="s">
        <v>455</v>
      </c>
      <c r="C218" s="72">
        <v>4902</v>
      </c>
      <c r="D218" s="10">
        <f t="shared" si="3"/>
        <v>4902</v>
      </c>
      <c r="F218" s="10"/>
      <c r="H218" s="39" t="s">
        <v>454</v>
      </c>
      <c r="I218" s="73"/>
      <c r="J218" s="27"/>
      <c r="L218" s="71"/>
    </row>
    <row r="219" spans="1:12" x14ac:dyDescent="0.25">
      <c r="A219" s="39" t="s">
        <v>453</v>
      </c>
      <c r="B219" s="20" t="s">
        <v>452</v>
      </c>
      <c r="C219" s="72">
        <v>8016</v>
      </c>
      <c r="D219" s="10">
        <f t="shared" si="3"/>
        <v>8016</v>
      </c>
      <c r="F219" s="10"/>
      <c r="H219" s="39" t="s">
        <v>451</v>
      </c>
      <c r="I219" s="73"/>
      <c r="J219" s="27"/>
      <c r="L219" s="71"/>
    </row>
    <row r="220" spans="1:12" x14ac:dyDescent="0.25">
      <c r="A220" s="39" t="s">
        <v>450</v>
      </c>
      <c r="B220" s="20" t="s">
        <v>449</v>
      </c>
      <c r="C220" s="72">
        <v>46</v>
      </c>
      <c r="D220" s="10">
        <f t="shared" si="3"/>
        <v>46</v>
      </c>
      <c r="F220" s="10"/>
      <c r="H220" s="39" t="s">
        <v>448</v>
      </c>
      <c r="J220" s="27"/>
      <c r="L220" s="71"/>
    </row>
    <row r="221" spans="1:12" x14ac:dyDescent="0.25">
      <c r="A221" s="39" t="s">
        <v>447</v>
      </c>
      <c r="B221" s="20" t="s">
        <v>446</v>
      </c>
      <c r="C221" s="72">
        <v>56</v>
      </c>
      <c r="D221" s="10">
        <f t="shared" si="3"/>
        <v>56</v>
      </c>
      <c r="F221" s="10"/>
      <c r="H221" s="39" t="s">
        <v>445</v>
      </c>
      <c r="I221" s="73"/>
      <c r="J221" s="27"/>
      <c r="L221" s="71"/>
    </row>
    <row r="222" spans="1:12" x14ac:dyDescent="0.25">
      <c r="A222" s="39" t="s">
        <v>444</v>
      </c>
      <c r="B222" s="20" t="s">
        <v>443</v>
      </c>
      <c r="C222" s="72">
        <v>147</v>
      </c>
      <c r="D222" s="10">
        <f t="shared" si="3"/>
        <v>147</v>
      </c>
      <c r="F222" s="10"/>
      <c r="H222" s="39" t="s">
        <v>442</v>
      </c>
      <c r="I222" s="73"/>
      <c r="J222" s="27"/>
      <c r="L222" s="71"/>
    </row>
    <row r="223" spans="1:12" x14ac:dyDescent="0.25">
      <c r="A223" s="39" t="s">
        <v>441</v>
      </c>
      <c r="B223" s="20" t="s">
        <v>440</v>
      </c>
      <c r="C223" s="72">
        <v>119</v>
      </c>
      <c r="D223" s="10">
        <f t="shared" si="3"/>
        <v>119</v>
      </c>
      <c r="F223" s="10"/>
      <c r="H223" s="39" t="s">
        <v>439</v>
      </c>
      <c r="I223" s="73"/>
      <c r="J223" s="27"/>
      <c r="L223" s="71"/>
    </row>
    <row r="224" spans="1:12" x14ac:dyDescent="0.25">
      <c r="A224" s="39" t="s">
        <v>438</v>
      </c>
      <c r="B224" s="20" t="s">
        <v>437</v>
      </c>
      <c r="C224" s="72">
        <v>130</v>
      </c>
      <c r="D224" s="10">
        <f t="shared" si="3"/>
        <v>130</v>
      </c>
      <c r="F224" s="10"/>
      <c r="H224" s="39" t="s">
        <v>436</v>
      </c>
      <c r="I224" s="73"/>
      <c r="J224" s="27"/>
      <c r="L224" s="71"/>
    </row>
    <row r="225" spans="1:12" x14ac:dyDescent="0.25">
      <c r="A225" s="39" t="s">
        <v>435</v>
      </c>
      <c r="B225" s="20" t="s">
        <v>434</v>
      </c>
      <c r="C225" s="72">
        <v>144</v>
      </c>
      <c r="D225" s="10">
        <f t="shared" si="3"/>
        <v>144</v>
      </c>
      <c r="F225" s="10"/>
      <c r="H225" s="39" t="s">
        <v>433</v>
      </c>
      <c r="I225" s="73"/>
      <c r="J225" s="27"/>
      <c r="L225" s="71"/>
    </row>
    <row r="226" spans="1:12" x14ac:dyDescent="0.25">
      <c r="A226" s="39" t="s">
        <v>432</v>
      </c>
      <c r="B226" s="20" t="s">
        <v>431</v>
      </c>
      <c r="C226" s="72">
        <v>155</v>
      </c>
      <c r="D226" s="10">
        <f t="shared" si="3"/>
        <v>155</v>
      </c>
      <c r="F226" s="10"/>
      <c r="H226" s="39" t="s">
        <v>430</v>
      </c>
      <c r="I226" s="73"/>
      <c r="J226" s="27"/>
      <c r="L226" s="71"/>
    </row>
    <row r="227" spans="1:12" x14ac:dyDescent="0.25">
      <c r="A227" s="39" t="s">
        <v>429</v>
      </c>
      <c r="B227" s="20" t="s">
        <v>428</v>
      </c>
      <c r="C227" s="72">
        <v>296</v>
      </c>
      <c r="D227" s="10">
        <f t="shared" si="3"/>
        <v>296</v>
      </c>
      <c r="F227" s="10"/>
      <c r="H227" s="39" t="s">
        <v>427</v>
      </c>
      <c r="I227" s="73"/>
      <c r="J227" s="27"/>
      <c r="L227" s="71"/>
    </row>
    <row r="228" spans="1:12" x14ac:dyDescent="0.25">
      <c r="A228" s="39" t="s">
        <v>426</v>
      </c>
      <c r="B228" s="20" t="s">
        <v>425</v>
      </c>
      <c r="C228" s="72">
        <v>536</v>
      </c>
      <c r="D228" s="10">
        <f t="shared" si="3"/>
        <v>536</v>
      </c>
      <c r="F228" s="10"/>
      <c r="H228" s="39" t="s">
        <v>424</v>
      </c>
      <c r="I228" s="73"/>
      <c r="J228" s="27"/>
      <c r="L228" s="71"/>
    </row>
    <row r="229" spans="1:12" x14ac:dyDescent="0.25">
      <c r="A229" s="39" t="s">
        <v>423</v>
      </c>
      <c r="B229" s="20" t="s">
        <v>422</v>
      </c>
      <c r="C229" s="72">
        <v>49</v>
      </c>
      <c r="D229" s="10">
        <f t="shared" si="3"/>
        <v>49</v>
      </c>
      <c r="F229" s="10"/>
      <c r="H229" s="39" t="s">
        <v>421</v>
      </c>
      <c r="I229" s="73"/>
      <c r="J229" s="27"/>
      <c r="L229" s="71"/>
    </row>
    <row r="230" spans="1:12" x14ac:dyDescent="0.25">
      <c r="A230" s="39" t="s">
        <v>420</v>
      </c>
      <c r="B230" s="20" t="s">
        <v>419</v>
      </c>
      <c r="C230" s="72">
        <v>59</v>
      </c>
      <c r="D230" s="10">
        <f t="shared" si="3"/>
        <v>59</v>
      </c>
      <c r="F230" s="10"/>
      <c r="H230" s="39" t="s">
        <v>418</v>
      </c>
      <c r="I230" s="73"/>
      <c r="J230" s="27"/>
      <c r="L230" s="71"/>
    </row>
    <row r="231" spans="1:12" x14ac:dyDescent="0.25">
      <c r="A231" s="39" t="s">
        <v>417</v>
      </c>
      <c r="B231" s="20" t="s">
        <v>416</v>
      </c>
      <c r="C231" s="72">
        <v>118</v>
      </c>
      <c r="D231" s="10">
        <f t="shared" si="3"/>
        <v>118</v>
      </c>
      <c r="F231" s="10"/>
      <c r="H231" s="39" t="s">
        <v>415</v>
      </c>
      <c r="I231" s="73"/>
      <c r="J231" s="27"/>
      <c r="L231" s="71"/>
    </row>
    <row r="232" spans="1:12" x14ac:dyDescent="0.25">
      <c r="A232" s="39" t="s">
        <v>414</v>
      </c>
      <c r="B232" s="20" t="s">
        <v>413</v>
      </c>
      <c r="C232" s="72">
        <v>97</v>
      </c>
      <c r="D232" s="10">
        <f t="shared" si="3"/>
        <v>97</v>
      </c>
      <c r="F232" s="10"/>
      <c r="H232" s="39" t="s">
        <v>412</v>
      </c>
      <c r="I232" s="73"/>
      <c r="J232" s="27"/>
      <c r="L232" s="71"/>
    </row>
    <row r="233" spans="1:12" x14ac:dyDescent="0.25">
      <c r="A233" s="39" t="s">
        <v>411</v>
      </c>
      <c r="B233" s="20" t="s">
        <v>410</v>
      </c>
      <c r="C233" s="72">
        <v>158</v>
      </c>
      <c r="D233" s="10">
        <f t="shared" si="3"/>
        <v>158</v>
      </c>
      <c r="F233" s="10"/>
      <c r="H233" s="39" t="s">
        <v>409</v>
      </c>
      <c r="I233" s="73"/>
      <c r="J233" s="27"/>
      <c r="L233" s="71"/>
    </row>
    <row r="234" spans="1:12" x14ac:dyDescent="0.25">
      <c r="A234" s="39" t="s">
        <v>408</v>
      </c>
      <c r="B234" s="20" t="s">
        <v>407</v>
      </c>
      <c r="C234" s="72">
        <v>214</v>
      </c>
      <c r="D234" s="10">
        <f t="shared" si="3"/>
        <v>214</v>
      </c>
      <c r="F234" s="10"/>
      <c r="H234" s="39" t="s">
        <v>406</v>
      </c>
      <c r="I234" s="73"/>
      <c r="J234" s="27"/>
      <c r="L234" s="71"/>
    </row>
    <row r="235" spans="1:12" x14ac:dyDescent="0.25">
      <c r="A235" s="39" t="s">
        <v>405</v>
      </c>
      <c r="B235" s="20" t="s">
        <v>404</v>
      </c>
      <c r="C235" s="72">
        <v>244</v>
      </c>
      <c r="D235" s="10">
        <f t="shared" si="3"/>
        <v>244</v>
      </c>
      <c r="F235" s="10"/>
      <c r="H235" s="39" t="s">
        <v>403</v>
      </c>
      <c r="I235" s="73"/>
      <c r="J235" s="27"/>
      <c r="L235" s="71"/>
    </row>
    <row r="236" spans="1:12" x14ac:dyDescent="0.25">
      <c r="A236" s="39" t="s">
        <v>402</v>
      </c>
      <c r="B236" s="20" t="s">
        <v>401</v>
      </c>
      <c r="C236" s="72">
        <v>424</v>
      </c>
      <c r="D236" s="10">
        <f t="shared" si="3"/>
        <v>424</v>
      </c>
      <c r="F236" s="10"/>
      <c r="H236" s="39" t="s">
        <v>400</v>
      </c>
      <c r="I236" s="73"/>
      <c r="J236" s="27"/>
      <c r="L236" s="71"/>
    </row>
    <row r="237" spans="1:12" x14ac:dyDescent="0.25">
      <c r="A237" s="39" t="s">
        <v>399</v>
      </c>
      <c r="B237" s="20" t="s">
        <v>398</v>
      </c>
      <c r="C237" s="72">
        <v>538</v>
      </c>
      <c r="D237" s="10">
        <f t="shared" si="3"/>
        <v>538</v>
      </c>
      <c r="F237" s="10"/>
      <c r="H237" s="39" t="s">
        <v>397</v>
      </c>
      <c r="I237" s="73"/>
      <c r="J237" s="27"/>
      <c r="L237" s="71"/>
    </row>
    <row r="238" spans="1:12" x14ac:dyDescent="0.25">
      <c r="A238" s="39" t="s">
        <v>396</v>
      </c>
      <c r="B238" s="20" t="s">
        <v>395</v>
      </c>
      <c r="C238" s="72">
        <v>30789</v>
      </c>
      <c r="D238" s="10">
        <f t="shared" si="3"/>
        <v>30789</v>
      </c>
      <c r="G238" s="75"/>
      <c r="H238" s="39" t="s">
        <v>394</v>
      </c>
      <c r="I238" s="73"/>
      <c r="J238" s="27"/>
      <c r="L238" s="71"/>
    </row>
    <row r="239" spans="1:12" x14ac:dyDescent="0.25">
      <c r="A239" s="39" t="s">
        <v>393</v>
      </c>
      <c r="B239" s="20" t="s">
        <v>392</v>
      </c>
      <c r="C239" s="72">
        <v>36737</v>
      </c>
      <c r="D239" s="10">
        <f t="shared" si="3"/>
        <v>36737</v>
      </c>
      <c r="G239" s="75"/>
      <c r="H239" s="39" t="s">
        <v>391</v>
      </c>
      <c r="I239" s="73"/>
      <c r="J239" s="27"/>
      <c r="L239" s="71"/>
    </row>
    <row r="240" spans="1:12" x14ac:dyDescent="0.25">
      <c r="A240" s="39" t="s">
        <v>390</v>
      </c>
      <c r="B240" s="20" t="s">
        <v>389</v>
      </c>
      <c r="C240" s="72">
        <v>112055</v>
      </c>
      <c r="D240" s="10">
        <f t="shared" si="3"/>
        <v>112055</v>
      </c>
      <c r="G240" s="75"/>
      <c r="H240" s="39" t="s">
        <v>388</v>
      </c>
      <c r="I240" s="73"/>
      <c r="J240" s="27"/>
      <c r="L240" s="71"/>
    </row>
    <row r="241" spans="1:12" x14ac:dyDescent="0.25">
      <c r="A241" s="39" t="s">
        <v>387</v>
      </c>
      <c r="B241" s="20" t="s">
        <v>386</v>
      </c>
      <c r="C241" s="72">
        <v>125510</v>
      </c>
      <c r="D241" s="10">
        <f t="shared" si="3"/>
        <v>125510</v>
      </c>
      <c r="G241" s="75"/>
      <c r="H241" s="39" t="s">
        <v>385</v>
      </c>
      <c r="I241" s="73"/>
      <c r="J241" s="27"/>
      <c r="L241" s="71"/>
    </row>
    <row r="242" spans="1:12" x14ac:dyDescent="0.25">
      <c r="A242" s="39" t="s">
        <v>384</v>
      </c>
      <c r="B242" s="20" t="s">
        <v>383</v>
      </c>
      <c r="C242" s="72">
        <v>154648</v>
      </c>
      <c r="D242" s="10">
        <f t="shared" si="3"/>
        <v>154648</v>
      </c>
      <c r="H242" s="39" t="s">
        <v>382</v>
      </c>
      <c r="I242" s="73"/>
      <c r="J242" s="27"/>
      <c r="L242" s="71"/>
    </row>
    <row r="243" spans="1:12" x14ac:dyDescent="0.25">
      <c r="A243" s="39" t="s">
        <v>381</v>
      </c>
      <c r="B243" s="20" t="s">
        <v>380</v>
      </c>
      <c r="C243" s="74">
        <v>283023</v>
      </c>
      <c r="D243" s="10">
        <f t="shared" si="3"/>
        <v>283023</v>
      </c>
      <c r="H243" s="39" t="s">
        <v>379</v>
      </c>
      <c r="I243" s="73"/>
      <c r="J243" s="27"/>
      <c r="L243" s="71"/>
    </row>
    <row r="244" spans="1:12" x14ac:dyDescent="0.25">
      <c r="A244" s="39" t="s">
        <v>378</v>
      </c>
      <c r="B244" s="20" t="s">
        <v>377</v>
      </c>
      <c r="C244" s="72">
        <v>1249</v>
      </c>
      <c r="D244" s="10">
        <f t="shared" si="3"/>
        <v>1249</v>
      </c>
      <c r="G244" s="75"/>
      <c r="H244" s="39" t="s">
        <v>376</v>
      </c>
      <c r="I244" s="73"/>
      <c r="J244" s="27"/>
      <c r="L244" s="71"/>
    </row>
    <row r="245" spans="1:12" x14ac:dyDescent="0.25">
      <c r="A245" s="39" t="s">
        <v>375</v>
      </c>
      <c r="B245" s="20" t="s">
        <v>374</v>
      </c>
      <c r="C245" s="72">
        <v>1774</v>
      </c>
      <c r="D245" s="10">
        <f t="shared" si="3"/>
        <v>1774</v>
      </c>
      <c r="G245" s="75"/>
      <c r="H245" s="39" t="s">
        <v>373</v>
      </c>
      <c r="I245" s="73"/>
      <c r="J245" s="27"/>
      <c r="L245" s="71"/>
    </row>
    <row r="246" spans="1:12" x14ac:dyDescent="0.25">
      <c r="A246" s="39" t="s">
        <v>372</v>
      </c>
      <c r="B246" s="20" t="s">
        <v>371</v>
      </c>
      <c r="C246" s="72">
        <v>4591</v>
      </c>
      <c r="D246" s="10">
        <f t="shared" si="3"/>
        <v>4591</v>
      </c>
      <c r="G246" s="75"/>
      <c r="H246" s="39" t="s">
        <v>370</v>
      </c>
      <c r="I246" s="73"/>
      <c r="J246" s="27"/>
      <c r="L246" s="71"/>
    </row>
    <row r="247" spans="1:12" x14ac:dyDescent="0.25">
      <c r="A247" s="39" t="s">
        <v>369</v>
      </c>
      <c r="B247" s="20" t="s">
        <v>368</v>
      </c>
      <c r="C247" s="74">
        <v>265</v>
      </c>
      <c r="D247" s="10">
        <f t="shared" si="3"/>
        <v>265</v>
      </c>
      <c r="G247" s="75"/>
      <c r="H247" s="39" t="s">
        <v>367</v>
      </c>
      <c r="I247" s="73"/>
      <c r="J247" s="27"/>
      <c r="L247" s="71"/>
    </row>
    <row r="248" spans="1:12" x14ac:dyDescent="0.25">
      <c r="A248" s="39" t="s">
        <v>366</v>
      </c>
      <c r="B248" s="20" t="s">
        <v>365</v>
      </c>
      <c r="C248" s="74">
        <v>265</v>
      </c>
      <c r="D248" s="10">
        <f t="shared" si="3"/>
        <v>265</v>
      </c>
      <c r="G248" s="75"/>
      <c r="H248" s="39" t="s">
        <v>364</v>
      </c>
      <c r="I248" s="73"/>
      <c r="J248" s="27"/>
      <c r="L248" s="71"/>
    </row>
    <row r="249" spans="1:12" x14ac:dyDescent="0.25">
      <c r="A249" s="39" t="s">
        <v>363</v>
      </c>
      <c r="B249" s="20" t="s">
        <v>362</v>
      </c>
      <c r="C249" s="74">
        <v>680</v>
      </c>
      <c r="D249" s="10">
        <f t="shared" si="3"/>
        <v>680</v>
      </c>
      <c r="G249" s="75"/>
      <c r="H249" s="39" t="s">
        <v>361</v>
      </c>
      <c r="I249" s="73"/>
      <c r="J249" s="27"/>
      <c r="L249" s="71"/>
    </row>
    <row r="250" spans="1:12" x14ac:dyDescent="0.25">
      <c r="A250" s="39" t="s">
        <v>360</v>
      </c>
      <c r="B250" s="20" t="s">
        <v>359</v>
      </c>
      <c r="C250" s="74">
        <v>416</v>
      </c>
      <c r="D250" s="10">
        <f t="shared" si="3"/>
        <v>416</v>
      </c>
      <c r="G250" s="75"/>
      <c r="H250" s="39" t="s">
        <v>358</v>
      </c>
      <c r="I250" s="73"/>
      <c r="J250" s="27"/>
      <c r="L250" s="71"/>
    </row>
    <row r="251" spans="1:12" x14ac:dyDescent="0.25">
      <c r="A251" s="39" t="s">
        <v>357</v>
      </c>
      <c r="B251" s="20" t="s">
        <v>356</v>
      </c>
      <c r="C251" s="74">
        <v>127</v>
      </c>
      <c r="D251" s="10">
        <f t="shared" si="3"/>
        <v>127</v>
      </c>
      <c r="G251" s="75"/>
      <c r="H251" s="39" t="s">
        <v>355</v>
      </c>
      <c r="I251" s="73"/>
      <c r="J251" s="27"/>
      <c r="L251" s="71"/>
    </row>
    <row r="252" spans="1:12" x14ac:dyDescent="0.25">
      <c r="A252" s="39" t="s">
        <v>354</v>
      </c>
      <c r="B252" s="20" t="s">
        <v>353</v>
      </c>
      <c r="C252" s="74">
        <v>249</v>
      </c>
      <c r="D252" s="10">
        <f t="shared" si="3"/>
        <v>249</v>
      </c>
      <c r="G252" s="75"/>
      <c r="H252" s="39" t="s">
        <v>352</v>
      </c>
      <c r="I252" s="73"/>
      <c r="J252" s="27"/>
      <c r="L252" s="71"/>
    </row>
    <row r="253" spans="1:12" x14ac:dyDescent="0.25">
      <c r="A253" s="39" t="s">
        <v>351</v>
      </c>
      <c r="B253" s="20" t="s">
        <v>350</v>
      </c>
      <c r="C253" s="74">
        <v>202</v>
      </c>
      <c r="D253" s="10">
        <f t="shared" si="3"/>
        <v>202</v>
      </c>
      <c r="G253" s="75"/>
      <c r="H253" s="39" t="s">
        <v>349</v>
      </c>
      <c r="I253" s="73"/>
      <c r="J253" s="27"/>
      <c r="L253" s="71"/>
    </row>
    <row r="254" spans="1:12" x14ac:dyDescent="0.25">
      <c r="A254" s="39" t="s">
        <v>348</v>
      </c>
      <c r="B254" s="20" t="s">
        <v>347</v>
      </c>
      <c r="C254" s="72">
        <v>181</v>
      </c>
      <c r="D254" s="10">
        <f t="shared" si="3"/>
        <v>181</v>
      </c>
      <c r="F254" s="76"/>
      <c r="G254" s="75"/>
      <c r="H254" s="39" t="s">
        <v>346</v>
      </c>
      <c r="I254" s="73"/>
      <c r="J254" s="27"/>
      <c r="L254" s="71"/>
    </row>
    <row r="255" spans="1:12" x14ac:dyDescent="0.25">
      <c r="A255" s="39" t="s">
        <v>345</v>
      </c>
      <c r="B255" s="20" t="s">
        <v>344</v>
      </c>
      <c r="C255" s="72">
        <v>190</v>
      </c>
      <c r="D255" s="10">
        <f t="shared" si="3"/>
        <v>190</v>
      </c>
      <c r="F255" s="76"/>
      <c r="G255" s="75"/>
      <c r="H255" s="39" t="s">
        <v>343</v>
      </c>
      <c r="I255" s="73"/>
      <c r="J255" s="27"/>
      <c r="L255" s="71"/>
    </row>
    <row r="256" spans="1:12" x14ac:dyDescent="0.25">
      <c r="A256" s="39" t="s">
        <v>342</v>
      </c>
      <c r="B256" s="20" t="s">
        <v>341</v>
      </c>
      <c r="C256" s="72">
        <v>193</v>
      </c>
      <c r="D256" s="10">
        <f t="shared" si="3"/>
        <v>193</v>
      </c>
      <c r="F256" s="76"/>
      <c r="G256" s="75"/>
      <c r="H256" s="39" t="s">
        <v>340</v>
      </c>
      <c r="I256" s="73"/>
      <c r="J256" s="27"/>
      <c r="L256" s="71"/>
    </row>
    <row r="257" spans="1:12" x14ac:dyDescent="0.25">
      <c r="A257" s="39" t="s">
        <v>339</v>
      </c>
      <c r="B257" s="20" t="s">
        <v>338</v>
      </c>
      <c r="C257" s="72">
        <v>196</v>
      </c>
      <c r="D257" s="10">
        <f t="shared" si="3"/>
        <v>196</v>
      </c>
      <c r="F257" s="76"/>
      <c r="G257" s="75"/>
      <c r="H257" s="39" t="s">
        <v>337</v>
      </c>
      <c r="I257" s="73"/>
      <c r="J257" s="27"/>
      <c r="L257" s="71"/>
    </row>
    <row r="258" spans="1:12" x14ac:dyDescent="0.25">
      <c r="A258" s="39" t="s">
        <v>336</v>
      </c>
      <c r="B258" s="20" t="s">
        <v>335</v>
      </c>
      <c r="C258" s="72">
        <v>198</v>
      </c>
      <c r="D258" s="10">
        <f t="shared" si="3"/>
        <v>198</v>
      </c>
      <c r="F258" s="76"/>
      <c r="G258" s="75"/>
      <c r="H258" s="39" t="s">
        <v>334</v>
      </c>
      <c r="I258" s="73"/>
      <c r="J258" s="27"/>
      <c r="L258" s="71"/>
    </row>
    <row r="259" spans="1:12" x14ac:dyDescent="0.25">
      <c r="A259" s="39" t="s">
        <v>333</v>
      </c>
      <c r="B259" s="20" t="s">
        <v>332</v>
      </c>
      <c r="C259" s="72">
        <v>201</v>
      </c>
      <c r="D259" s="10">
        <f t="shared" si="3"/>
        <v>201</v>
      </c>
      <c r="F259" s="76"/>
      <c r="G259" s="75"/>
      <c r="H259" s="39" t="s">
        <v>331</v>
      </c>
      <c r="I259" s="73"/>
      <c r="J259" s="27"/>
      <c r="L259" s="71"/>
    </row>
    <row r="260" spans="1:12" x14ac:dyDescent="0.25">
      <c r="A260" s="39" t="s">
        <v>330</v>
      </c>
      <c r="B260" s="20" t="s">
        <v>329</v>
      </c>
      <c r="C260" s="72">
        <v>210</v>
      </c>
      <c r="D260" s="10">
        <f t="shared" si="3"/>
        <v>210</v>
      </c>
      <c r="F260" s="76"/>
      <c r="G260" s="75"/>
      <c r="H260" s="39" t="s">
        <v>328</v>
      </c>
      <c r="I260" s="73"/>
      <c r="J260" s="27"/>
      <c r="L260" s="71"/>
    </row>
    <row r="261" spans="1:12" x14ac:dyDescent="0.25">
      <c r="A261" s="39" t="s">
        <v>327</v>
      </c>
      <c r="B261" s="20" t="s">
        <v>326</v>
      </c>
      <c r="C261" s="72">
        <v>217</v>
      </c>
      <c r="D261" s="10">
        <f t="shared" si="3"/>
        <v>217</v>
      </c>
      <c r="F261" s="76"/>
      <c r="G261" s="75"/>
      <c r="H261" s="39" t="s">
        <v>325</v>
      </c>
      <c r="I261" s="73"/>
      <c r="J261" s="27"/>
      <c r="L261" s="71"/>
    </row>
    <row r="262" spans="1:12" x14ac:dyDescent="0.25">
      <c r="A262" s="39" t="s">
        <v>324</v>
      </c>
      <c r="B262" s="20" t="s">
        <v>323</v>
      </c>
      <c r="C262" s="72">
        <v>232</v>
      </c>
      <c r="D262" s="10">
        <f t="shared" si="3"/>
        <v>232</v>
      </c>
      <c r="F262" s="76"/>
      <c r="G262" s="75"/>
      <c r="H262" s="39" t="s">
        <v>322</v>
      </c>
      <c r="I262" s="73"/>
      <c r="J262" s="27"/>
      <c r="L262" s="71"/>
    </row>
    <row r="263" spans="1:12" x14ac:dyDescent="0.25">
      <c r="A263" s="39" t="s">
        <v>321</v>
      </c>
      <c r="B263" s="20" t="s">
        <v>320</v>
      </c>
      <c r="C263" s="72">
        <v>375</v>
      </c>
      <c r="D263" s="10">
        <f t="shared" si="3"/>
        <v>375</v>
      </c>
      <c r="F263" s="76"/>
      <c r="G263" s="75"/>
      <c r="H263" s="39" t="s">
        <v>319</v>
      </c>
      <c r="I263" s="73"/>
      <c r="J263" s="27"/>
      <c r="L263" s="71"/>
    </row>
    <row r="264" spans="1:12" x14ac:dyDescent="0.25">
      <c r="A264" s="39" t="s">
        <v>318</v>
      </c>
      <c r="B264" s="20" t="s">
        <v>317</v>
      </c>
      <c r="C264" s="72">
        <v>443</v>
      </c>
      <c r="D264" s="10">
        <f t="shared" si="3"/>
        <v>443</v>
      </c>
      <c r="F264" s="76"/>
      <c r="G264" s="75"/>
      <c r="H264" s="39" t="s">
        <v>316</v>
      </c>
      <c r="I264" s="73"/>
      <c r="J264" s="27"/>
      <c r="L264" s="71"/>
    </row>
    <row r="265" spans="1:12" x14ac:dyDescent="0.25">
      <c r="A265" s="39" t="s">
        <v>315</v>
      </c>
      <c r="B265" s="20" t="s">
        <v>314</v>
      </c>
      <c r="C265" s="74">
        <v>918</v>
      </c>
      <c r="D265" s="10">
        <f t="shared" si="3"/>
        <v>918</v>
      </c>
      <c r="G265" s="75"/>
      <c r="H265" s="39" t="s">
        <v>313</v>
      </c>
      <c r="I265" s="73"/>
      <c r="J265" s="27"/>
      <c r="L265" s="71"/>
    </row>
    <row r="266" spans="1:12" x14ac:dyDescent="0.25">
      <c r="A266" s="39" t="s">
        <v>312</v>
      </c>
      <c r="B266" s="20" t="s">
        <v>311</v>
      </c>
      <c r="C266" s="74">
        <v>140</v>
      </c>
      <c r="D266" s="10">
        <f t="shared" ref="D266:D329" si="4">((100-$G$9)/100)*C266</f>
        <v>140</v>
      </c>
      <c r="G266" s="75"/>
      <c r="H266" s="39" t="s">
        <v>310</v>
      </c>
      <c r="I266" s="73"/>
      <c r="J266" s="27"/>
      <c r="L266" s="71"/>
    </row>
    <row r="267" spans="1:12" x14ac:dyDescent="0.25">
      <c r="A267" s="39" t="s">
        <v>309</v>
      </c>
      <c r="B267" s="20" t="s">
        <v>308</v>
      </c>
      <c r="C267" s="74">
        <v>149</v>
      </c>
      <c r="D267" s="10">
        <f t="shared" si="4"/>
        <v>149</v>
      </c>
      <c r="G267" s="75"/>
      <c r="H267" s="39" t="s">
        <v>307</v>
      </c>
      <c r="I267" s="73"/>
      <c r="J267" s="27"/>
      <c r="L267" s="71"/>
    </row>
    <row r="268" spans="1:12" x14ac:dyDescent="0.25">
      <c r="A268" s="39" t="s">
        <v>306</v>
      </c>
      <c r="B268" s="20" t="s">
        <v>305</v>
      </c>
      <c r="C268" s="74">
        <v>157</v>
      </c>
      <c r="D268" s="10">
        <f t="shared" si="4"/>
        <v>157</v>
      </c>
      <c r="G268" s="75"/>
      <c r="H268" s="39" t="s">
        <v>304</v>
      </c>
      <c r="I268" s="73"/>
      <c r="J268" s="27"/>
      <c r="L268" s="71"/>
    </row>
    <row r="269" spans="1:12" x14ac:dyDescent="0.25">
      <c r="A269" s="39" t="s">
        <v>303</v>
      </c>
      <c r="B269" s="20" t="s">
        <v>302</v>
      </c>
      <c r="C269" s="74">
        <v>164</v>
      </c>
      <c r="D269" s="10">
        <f t="shared" si="4"/>
        <v>164</v>
      </c>
      <c r="G269" s="75"/>
      <c r="H269" s="39" t="s">
        <v>301</v>
      </c>
      <c r="I269" s="73"/>
      <c r="J269" s="27"/>
      <c r="L269" s="71"/>
    </row>
    <row r="270" spans="1:12" x14ac:dyDescent="0.25">
      <c r="A270" s="39" t="s">
        <v>300</v>
      </c>
      <c r="B270" s="20" t="s">
        <v>299</v>
      </c>
      <c r="C270" s="74">
        <v>167</v>
      </c>
      <c r="D270" s="10">
        <f t="shared" si="4"/>
        <v>167</v>
      </c>
      <c r="G270" s="75"/>
      <c r="H270" s="39" t="s">
        <v>298</v>
      </c>
      <c r="I270" s="73"/>
      <c r="J270" s="27"/>
      <c r="L270" s="71"/>
    </row>
    <row r="271" spans="1:12" x14ac:dyDescent="0.25">
      <c r="A271" s="39" t="s">
        <v>297</v>
      </c>
      <c r="B271" s="20" t="s">
        <v>296</v>
      </c>
      <c r="C271" s="74">
        <v>170</v>
      </c>
      <c r="D271" s="10">
        <f t="shared" si="4"/>
        <v>170</v>
      </c>
      <c r="G271" s="75"/>
      <c r="H271" s="39" t="s">
        <v>295</v>
      </c>
      <c r="I271" s="73"/>
      <c r="J271" s="27"/>
      <c r="L271" s="71"/>
    </row>
    <row r="272" spans="1:12" x14ac:dyDescent="0.25">
      <c r="A272" s="39" t="s">
        <v>294</v>
      </c>
      <c r="B272" s="20" t="s">
        <v>293</v>
      </c>
      <c r="C272" s="72">
        <v>186</v>
      </c>
      <c r="D272" s="10">
        <f t="shared" si="4"/>
        <v>186</v>
      </c>
      <c r="G272" s="75"/>
      <c r="H272" s="39" t="s">
        <v>292</v>
      </c>
      <c r="I272" s="73"/>
      <c r="J272" s="27"/>
      <c r="L272" s="71"/>
    </row>
    <row r="273" spans="1:12" x14ac:dyDescent="0.25">
      <c r="A273" s="39" t="s">
        <v>291</v>
      </c>
      <c r="B273" s="20" t="s">
        <v>290</v>
      </c>
      <c r="C273" s="72">
        <v>199</v>
      </c>
      <c r="D273" s="10">
        <f t="shared" si="4"/>
        <v>199</v>
      </c>
      <c r="G273" s="75"/>
      <c r="H273" s="39" t="s">
        <v>289</v>
      </c>
      <c r="I273" s="73"/>
      <c r="J273" s="27"/>
      <c r="L273" s="71"/>
    </row>
    <row r="274" spans="1:12" x14ac:dyDescent="0.25">
      <c r="A274" s="39" t="s">
        <v>288</v>
      </c>
      <c r="B274" s="20" t="s">
        <v>287</v>
      </c>
      <c r="C274" s="72">
        <v>269</v>
      </c>
      <c r="D274" s="10">
        <f t="shared" si="4"/>
        <v>269</v>
      </c>
      <c r="G274" s="75"/>
      <c r="H274" s="39" t="s">
        <v>286</v>
      </c>
      <c r="I274" s="73"/>
      <c r="J274" s="27"/>
      <c r="L274" s="71"/>
    </row>
    <row r="275" spans="1:12" x14ac:dyDescent="0.25">
      <c r="A275" s="39" t="s">
        <v>285</v>
      </c>
      <c r="B275" s="20" t="s">
        <v>284</v>
      </c>
      <c r="C275" s="74">
        <v>515</v>
      </c>
      <c r="D275" s="10">
        <f t="shared" si="4"/>
        <v>515</v>
      </c>
      <c r="G275" s="75"/>
      <c r="H275" s="39" t="s">
        <v>283</v>
      </c>
      <c r="I275" s="73"/>
      <c r="J275" s="27"/>
      <c r="L275" s="71"/>
    </row>
    <row r="276" spans="1:12" x14ac:dyDescent="0.25">
      <c r="A276" s="39" t="s">
        <v>282</v>
      </c>
      <c r="B276" s="20" t="s">
        <v>281</v>
      </c>
      <c r="C276" s="74">
        <v>641</v>
      </c>
      <c r="D276" s="10">
        <f t="shared" si="4"/>
        <v>641</v>
      </c>
      <c r="G276" s="75"/>
      <c r="H276" s="39" t="s">
        <v>280</v>
      </c>
      <c r="I276" s="73"/>
      <c r="J276" s="27"/>
      <c r="L276" s="71"/>
    </row>
    <row r="277" spans="1:12" x14ac:dyDescent="0.25">
      <c r="A277" s="39" t="s">
        <v>279</v>
      </c>
      <c r="B277" s="20" t="s">
        <v>278</v>
      </c>
      <c r="C277" s="74">
        <v>695</v>
      </c>
      <c r="D277" s="10">
        <f t="shared" si="4"/>
        <v>695</v>
      </c>
      <c r="G277" s="75"/>
      <c r="H277" s="39" t="s">
        <v>277</v>
      </c>
      <c r="I277" s="73"/>
      <c r="J277" s="27"/>
      <c r="L277" s="71"/>
    </row>
    <row r="278" spans="1:12" x14ac:dyDescent="0.25">
      <c r="A278" s="39" t="s">
        <v>276</v>
      </c>
      <c r="B278" s="20" t="s">
        <v>275</v>
      </c>
      <c r="C278" s="72">
        <v>69</v>
      </c>
      <c r="D278" s="10">
        <f t="shared" si="4"/>
        <v>69</v>
      </c>
      <c r="G278" s="75"/>
      <c r="H278" s="39" t="s">
        <v>274</v>
      </c>
      <c r="I278" s="73"/>
      <c r="J278" s="27"/>
      <c r="L278" s="71"/>
    </row>
    <row r="279" spans="1:12" x14ac:dyDescent="0.25">
      <c r="A279" s="39" t="s">
        <v>273</v>
      </c>
      <c r="B279" s="20" t="s">
        <v>272</v>
      </c>
      <c r="C279" s="72">
        <v>72</v>
      </c>
      <c r="D279" s="10">
        <f t="shared" si="4"/>
        <v>72</v>
      </c>
      <c r="G279" s="75"/>
      <c r="H279" s="39" t="s">
        <v>271</v>
      </c>
      <c r="I279" s="73"/>
      <c r="J279" s="27"/>
      <c r="L279" s="71"/>
    </row>
    <row r="280" spans="1:12" x14ac:dyDescent="0.25">
      <c r="A280" s="39" t="s">
        <v>270</v>
      </c>
      <c r="B280" s="20" t="s">
        <v>269</v>
      </c>
      <c r="C280" s="72">
        <v>74</v>
      </c>
      <c r="D280" s="10">
        <f t="shared" si="4"/>
        <v>74</v>
      </c>
      <c r="G280" s="75"/>
      <c r="H280" s="39" t="s">
        <v>268</v>
      </c>
      <c r="I280" s="73"/>
      <c r="J280" s="27"/>
      <c r="L280" s="71"/>
    </row>
    <row r="281" spans="1:12" x14ac:dyDescent="0.25">
      <c r="A281" s="39" t="s">
        <v>267</v>
      </c>
      <c r="B281" s="20" t="s">
        <v>266</v>
      </c>
      <c r="C281" s="72">
        <v>76</v>
      </c>
      <c r="D281" s="10">
        <f t="shared" si="4"/>
        <v>76</v>
      </c>
      <c r="G281" s="75"/>
      <c r="H281" s="39" t="s">
        <v>265</v>
      </c>
      <c r="I281" s="73"/>
      <c r="J281" s="27"/>
      <c r="L281" s="71"/>
    </row>
    <row r="282" spans="1:12" x14ac:dyDescent="0.25">
      <c r="A282" s="39" t="s">
        <v>264</v>
      </c>
      <c r="B282" s="20" t="s">
        <v>263</v>
      </c>
      <c r="C282" s="72">
        <v>78</v>
      </c>
      <c r="D282" s="10">
        <f t="shared" si="4"/>
        <v>78</v>
      </c>
      <c r="G282" s="75"/>
      <c r="H282" s="39" t="s">
        <v>262</v>
      </c>
      <c r="I282" s="73"/>
      <c r="J282" s="27"/>
      <c r="L282" s="71"/>
    </row>
    <row r="283" spans="1:12" x14ac:dyDescent="0.25">
      <c r="A283" s="39" t="s">
        <v>261</v>
      </c>
      <c r="B283" s="20" t="s">
        <v>260</v>
      </c>
      <c r="C283" s="72">
        <v>80</v>
      </c>
      <c r="D283" s="10">
        <f t="shared" si="4"/>
        <v>80</v>
      </c>
      <c r="G283" s="75"/>
      <c r="H283" s="39" t="s">
        <v>259</v>
      </c>
      <c r="I283" s="73"/>
      <c r="J283" s="27"/>
      <c r="L283" s="71"/>
    </row>
    <row r="284" spans="1:12" x14ac:dyDescent="0.25">
      <c r="A284" s="39" t="s">
        <v>258</v>
      </c>
      <c r="B284" s="20" t="s">
        <v>257</v>
      </c>
      <c r="C284" s="72">
        <v>86</v>
      </c>
      <c r="D284" s="10">
        <f t="shared" si="4"/>
        <v>86</v>
      </c>
      <c r="G284" s="75"/>
      <c r="H284" s="39" t="s">
        <v>256</v>
      </c>
      <c r="I284" s="73"/>
      <c r="J284" s="27"/>
      <c r="L284" s="71"/>
    </row>
    <row r="285" spans="1:12" x14ac:dyDescent="0.25">
      <c r="A285" s="39" t="s">
        <v>255</v>
      </c>
      <c r="B285" s="20" t="s">
        <v>254</v>
      </c>
      <c r="C285" s="72">
        <v>90</v>
      </c>
      <c r="D285" s="10">
        <f t="shared" si="4"/>
        <v>90</v>
      </c>
      <c r="G285" s="75"/>
      <c r="H285" s="39" t="s">
        <v>253</v>
      </c>
      <c r="I285" s="73"/>
      <c r="J285" s="27"/>
      <c r="L285" s="71"/>
    </row>
    <row r="286" spans="1:12" x14ac:dyDescent="0.25">
      <c r="A286" s="39" t="s">
        <v>252</v>
      </c>
      <c r="B286" s="20" t="s">
        <v>251</v>
      </c>
      <c r="C286" s="72">
        <v>199</v>
      </c>
      <c r="D286" s="10">
        <f t="shared" si="4"/>
        <v>199</v>
      </c>
      <c r="G286" s="75"/>
      <c r="H286" s="39" t="s">
        <v>250</v>
      </c>
      <c r="I286" s="73"/>
      <c r="J286" s="27"/>
      <c r="L286" s="71"/>
    </row>
    <row r="287" spans="1:12" x14ac:dyDescent="0.25">
      <c r="A287" s="39" t="s">
        <v>249</v>
      </c>
      <c r="B287" s="20" t="s">
        <v>248</v>
      </c>
      <c r="C287" s="72">
        <v>235</v>
      </c>
      <c r="D287" s="10">
        <f t="shared" si="4"/>
        <v>235</v>
      </c>
      <c r="G287" s="75"/>
      <c r="H287" s="39" t="s">
        <v>247</v>
      </c>
      <c r="I287" s="73"/>
      <c r="J287" s="27"/>
      <c r="L287" s="71"/>
    </row>
    <row r="288" spans="1:12" x14ac:dyDescent="0.25">
      <c r="A288" s="39" t="s">
        <v>246</v>
      </c>
      <c r="B288" s="20" t="s">
        <v>245</v>
      </c>
      <c r="C288" s="72">
        <v>269</v>
      </c>
      <c r="D288" s="10">
        <f t="shared" si="4"/>
        <v>269</v>
      </c>
      <c r="G288" s="75"/>
      <c r="H288" s="39" t="s">
        <v>244</v>
      </c>
      <c r="I288" s="73"/>
      <c r="J288" s="27"/>
      <c r="L288" s="71"/>
    </row>
    <row r="289" spans="1:12" x14ac:dyDescent="0.25">
      <c r="A289" s="39" t="s">
        <v>243</v>
      </c>
      <c r="B289" s="20" t="s">
        <v>242</v>
      </c>
      <c r="C289" s="72">
        <v>298</v>
      </c>
      <c r="D289" s="10">
        <f t="shared" si="4"/>
        <v>298</v>
      </c>
      <c r="G289" s="75"/>
      <c r="H289" s="39" t="s">
        <v>241</v>
      </c>
      <c r="I289" s="73"/>
      <c r="J289" s="27"/>
      <c r="L289" s="71"/>
    </row>
    <row r="290" spans="1:12" x14ac:dyDescent="0.25">
      <c r="A290" s="39" t="s">
        <v>240</v>
      </c>
      <c r="B290" s="20" t="s">
        <v>239</v>
      </c>
      <c r="C290" s="74">
        <v>107</v>
      </c>
      <c r="D290" s="10">
        <f t="shared" si="4"/>
        <v>107</v>
      </c>
      <c r="G290" s="75"/>
      <c r="H290" s="39" t="s">
        <v>238</v>
      </c>
      <c r="I290" s="73"/>
      <c r="J290" s="27"/>
      <c r="L290" s="71"/>
    </row>
    <row r="291" spans="1:12" x14ac:dyDescent="0.25">
      <c r="A291" s="39" t="s">
        <v>237</v>
      </c>
      <c r="B291" s="20" t="s">
        <v>236</v>
      </c>
      <c r="C291" s="74">
        <v>110</v>
      </c>
      <c r="D291" s="10">
        <f t="shared" si="4"/>
        <v>110</v>
      </c>
      <c r="G291" s="75"/>
      <c r="H291" s="39" t="s">
        <v>235</v>
      </c>
      <c r="I291" s="73"/>
      <c r="J291" s="27"/>
      <c r="L291" s="71"/>
    </row>
    <row r="292" spans="1:12" x14ac:dyDescent="0.25">
      <c r="A292" s="39" t="s">
        <v>234</v>
      </c>
      <c r="B292" s="20" t="s">
        <v>233</v>
      </c>
      <c r="C292" s="74">
        <v>113</v>
      </c>
      <c r="D292" s="10">
        <f t="shared" si="4"/>
        <v>113</v>
      </c>
      <c r="G292" s="75"/>
      <c r="H292" s="39" t="s">
        <v>232</v>
      </c>
      <c r="I292" s="73"/>
      <c r="J292" s="27"/>
      <c r="L292" s="71"/>
    </row>
    <row r="293" spans="1:12" x14ac:dyDescent="0.25">
      <c r="A293" s="39" t="s">
        <v>231</v>
      </c>
      <c r="B293" s="20" t="s">
        <v>230</v>
      </c>
      <c r="C293" s="74">
        <v>115</v>
      </c>
      <c r="D293" s="10">
        <f t="shared" si="4"/>
        <v>115</v>
      </c>
      <c r="G293" s="75"/>
      <c r="H293" s="39" t="s">
        <v>229</v>
      </c>
      <c r="I293" s="73"/>
      <c r="J293" s="27"/>
      <c r="L293" s="71"/>
    </row>
    <row r="294" spans="1:12" x14ac:dyDescent="0.25">
      <c r="A294" s="39" t="s">
        <v>228</v>
      </c>
      <c r="B294" s="20" t="s">
        <v>227</v>
      </c>
      <c r="C294" s="74">
        <v>118</v>
      </c>
      <c r="D294" s="10">
        <f t="shared" si="4"/>
        <v>118</v>
      </c>
      <c r="G294" s="75"/>
      <c r="H294" s="39" t="s">
        <v>226</v>
      </c>
      <c r="I294" s="73"/>
      <c r="J294" s="27"/>
      <c r="L294" s="71"/>
    </row>
    <row r="295" spans="1:12" x14ac:dyDescent="0.25">
      <c r="A295" s="39" t="s">
        <v>225</v>
      </c>
      <c r="B295" s="20" t="s">
        <v>224</v>
      </c>
      <c r="C295" s="74">
        <v>121</v>
      </c>
      <c r="D295" s="10">
        <f t="shared" si="4"/>
        <v>121</v>
      </c>
      <c r="G295" s="75"/>
      <c r="H295" s="39" t="s">
        <v>223</v>
      </c>
      <c r="I295" s="73"/>
      <c r="J295" s="27"/>
      <c r="L295" s="71"/>
    </row>
    <row r="296" spans="1:12" x14ac:dyDescent="0.25">
      <c r="A296" s="39" t="s">
        <v>222</v>
      </c>
      <c r="B296" s="20" t="s">
        <v>221</v>
      </c>
      <c r="C296" s="74">
        <v>125</v>
      </c>
      <c r="D296" s="10">
        <f t="shared" si="4"/>
        <v>125</v>
      </c>
      <c r="G296" s="75"/>
      <c r="H296" s="39" t="s">
        <v>220</v>
      </c>
      <c r="I296" s="73"/>
      <c r="J296" s="27"/>
      <c r="L296" s="71"/>
    </row>
    <row r="297" spans="1:12" x14ac:dyDescent="0.25">
      <c r="A297" s="39" t="s">
        <v>219</v>
      </c>
      <c r="B297" s="20" t="s">
        <v>218</v>
      </c>
      <c r="C297" s="74">
        <v>130</v>
      </c>
      <c r="D297" s="10">
        <f t="shared" si="4"/>
        <v>130</v>
      </c>
      <c r="G297" s="75"/>
      <c r="H297" s="39" t="s">
        <v>217</v>
      </c>
      <c r="I297" s="73"/>
      <c r="J297" s="27"/>
      <c r="L297" s="71"/>
    </row>
    <row r="298" spans="1:12" x14ac:dyDescent="0.25">
      <c r="A298" s="39" t="s">
        <v>216</v>
      </c>
      <c r="B298" s="20" t="s">
        <v>215</v>
      </c>
      <c r="C298" s="74">
        <v>138</v>
      </c>
      <c r="D298" s="10">
        <f t="shared" si="4"/>
        <v>138</v>
      </c>
      <c r="G298" s="75"/>
      <c r="H298" s="39" t="s">
        <v>214</v>
      </c>
      <c r="I298" s="73"/>
      <c r="J298" s="27"/>
      <c r="L298" s="71"/>
    </row>
    <row r="299" spans="1:12" x14ac:dyDescent="0.25">
      <c r="A299" s="39" t="s">
        <v>213</v>
      </c>
      <c r="B299" s="20" t="s">
        <v>212</v>
      </c>
      <c r="C299" s="74">
        <v>271</v>
      </c>
      <c r="D299" s="10">
        <f t="shared" si="4"/>
        <v>271</v>
      </c>
      <c r="H299" s="39" t="s">
        <v>211</v>
      </c>
      <c r="J299" s="27"/>
      <c r="L299" s="71"/>
    </row>
    <row r="300" spans="1:12" x14ac:dyDescent="0.25">
      <c r="A300" s="39" t="s">
        <v>210</v>
      </c>
      <c r="B300" s="20" t="s">
        <v>209</v>
      </c>
      <c r="C300" s="72">
        <v>93</v>
      </c>
      <c r="D300" s="10">
        <f t="shared" si="4"/>
        <v>93</v>
      </c>
      <c r="H300" s="39" t="s">
        <v>208</v>
      </c>
      <c r="I300" s="73"/>
      <c r="J300" s="27"/>
      <c r="L300" s="71"/>
    </row>
    <row r="301" spans="1:12" x14ac:dyDescent="0.25">
      <c r="A301" s="39" t="s">
        <v>207</v>
      </c>
      <c r="B301" s="20" t="s">
        <v>206</v>
      </c>
      <c r="C301" s="72">
        <v>198</v>
      </c>
      <c r="D301" s="10">
        <f t="shared" si="4"/>
        <v>198</v>
      </c>
      <c r="H301" s="39" t="s">
        <v>205</v>
      </c>
      <c r="J301" s="27"/>
      <c r="L301" s="71"/>
    </row>
    <row r="302" spans="1:12" x14ac:dyDescent="0.25">
      <c r="A302" s="39" t="s">
        <v>204</v>
      </c>
      <c r="B302" s="20" t="s">
        <v>203</v>
      </c>
      <c r="C302" s="72">
        <v>1679</v>
      </c>
      <c r="D302" s="10">
        <f t="shared" si="4"/>
        <v>1679</v>
      </c>
      <c r="H302" s="39" t="s">
        <v>202</v>
      </c>
      <c r="I302" s="73"/>
      <c r="J302" s="27"/>
      <c r="L302" s="71"/>
    </row>
    <row r="303" spans="1:12" x14ac:dyDescent="0.25">
      <c r="A303" s="39" t="s">
        <v>201</v>
      </c>
      <c r="B303" s="20" t="s">
        <v>200</v>
      </c>
      <c r="C303" s="72">
        <v>3198</v>
      </c>
      <c r="D303" s="10">
        <f t="shared" si="4"/>
        <v>3198</v>
      </c>
      <c r="H303" s="39" t="s">
        <v>199</v>
      </c>
      <c r="I303" s="73"/>
      <c r="J303" s="27"/>
      <c r="L303" s="71"/>
    </row>
    <row r="304" spans="1:12" x14ac:dyDescent="0.25">
      <c r="A304" s="39" t="s">
        <v>198</v>
      </c>
      <c r="B304" s="20" t="s">
        <v>197</v>
      </c>
      <c r="C304" s="72">
        <v>121</v>
      </c>
      <c r="D304" s="10">
        <f t="shared" si="4"/>
        <v>121</v>
      </c>
      <c r="H304" s="39" t="s">
        <v>196</v>
      </c>
      <c r="I304" s="73"/>
      <c r="J304" s="27"/>
      <c r="L304" s="71"/>
    </row>
    <row r="305" spans="1:12" x14ac:dyDescent="0.25">
      <c r="A305" s="39" t="s">
        <v>195</v>
      </c>
      <c r="B305" s="20" t="s">
        <v>194</v>
      </c>
      <c r="C305" s="74">
        <v>195</v>
      </c>
      <c r="D305" s="10">
        <f t="shared" si="4"/>
        <v>195</v>
      </c>
      <c r="H305" s="39" t="s">
        <v>193</v>
      </c>
      <c r="I305" s="73"/>
      <c r="J305" s="27"/>
      <c r="L305" s="71"/>
    </row>
    <row r="306" spans="1:12" x14ac:dyDescent="0.25">
      <c r="A306" s="39" t="s">
        <v>192</v>
      </c>
      <c r="B306" s="20" t="s">
        <v>191</v>
      </c>
      <c r="C306" s="72">
        <v>77</v>
      </c>
      <c r="D306" s="10">
        <f t="shared" si="4"/>
        <v>77</v>
      </c>
      <c r="H306" s="39" t="s">
        <v>190</v>
      </c>
      <c r="J306" s="27"/>
      <c r="L306" s="71"/>
    </row>
  </sheetData>
  <autoFilter ref="A9:L306" xr:uid="{00000000-0009-0000-0000-00000E000000}"/>
  <mergeCells count="1">
    <mergeCell ref="A5:D5"/>
  </mergeCells>
  <dataValidations count="1">
    <dataValidation type="textLength" allowBlank="1" showErrorMessage="1" errorTitle="Příliš dlouhé" error="Příliš dlouhé, CZ název smí mít pouze 40 znaků" promptTitle="Příliš dlouhé, pouze 40 znaků" prompt="Příliš dlouhé, pouze 40 znaků" sqref="B10:B14 IX10:IX14 ST10:ST14 ACP10:ACP14 AML10:AML14 AWH10:AWH14 BGD10:BGD14 BPZ10:BPZ14 BZV10:BZV14 CJR10:CJR14 CTN10:CTN14 DDJ10:DDJ14 DNF10:DNF14 DXB10:DXB14 EGX10:EGX14 EQT10:EQT14 FAP10:FAP14 FKL10:FKL14 FUH10:FUH14 GED10:GED14 GNZ10:GNZ14 GXV10:GXV14 HHR10:HHR14 HRN10:HRN14 IBJ10:IBJ14 ILF10:ILF14 IVB10:IVB14 JEX10:JEX14 JOT10:JOT14 JYP10:JYP14 KIL10:KIL14 KSH10:KSH14 LCD10:LCD14 LLZ10:LLZ14 LVV10:LVV14 MFR10:MFR14 MPN10:MPN14 MZJ10:MZJ14 NJF10:NJF14 NTB10:NTB14 OCX10:OCX14 OMT10:OMT14 OWP10:OWP14 PGL10:PGL14 PQH10:PQH14 QAD10:QAD14 QJZ10:QJZ14 QTV10:QTV14 RDR10:RDR14 RNN10:RNN14 RXJ10:RXJ14 SHF10:SHF14 SRB10:SRB14 TAX10:TAX14 TKT10:TKT14 TUP10:TUP14 UEL10:UEL14 UOH10:UOH14 UYD10:UYD14 VHZ10:VHZ14 VRV10:VRV14 WBR10:WBR14 WLN10:WLN14 WVJ10:WVJ14 B65538:B65542 IX65538:IX65542 ST65538:ST65542 ACP65538:ACP65542 AML65538:AML65542 AWH65538:AWH65542 BGD65538:BGD65542 BPZ65538:BPZ65542 BZV65538:BZV65542 CJR65538:CJR65542 CTN65538:CTN65542 DDJ65538:DDJ65542 DNF65538:DNF65542 DXB65538:DXB65542 EGX65538:EGX65542 EQT65538:EQT65542 FAP65538:FAP65542 FKL65538:FKL65542 FUH65538:FUH65542 GED65538:GED65542 GNZ65538:GNZ65542 GXV65538:GXV65542 HHR65538:HHR65542 HRN65538:HRN65542 IBJ65538:IBJ65542 ILF65538:ILF65542 IVB65538:IVB65542 JEX65538:JEX65542 JOT65538:JOT65542 JYP65538:JYP65542 KIL65538:KIL65542 KSH65538:KSH65542 LCD65538:LCD65542 LLZ65538:LLZ65542 LVV65538:LVV65542 MFR65538:MFR65542 MPN65538:MPN65542 MZJ65538:MZJ65542 NJF65538:NJF65542 NTB65538:NTB65542 OCX65538:OCX65542 OMT65538:OMT65542 OWP65538:OWP65542 PGL65538:PGL65542 PQH65538:PQH65542 QAD65538:QAD65542 QJZ65538:QJZ65542 QTV65538:QTV65542 RDR65538:RDR65542 RNN65538:RNN65542 RXJ65538:RXJ65542 SHF65538:SHF65542 SRB65538:SRB65542 TAX65538:TAX65542 TKT65538:TKT65542 TUP65538:TUP65542 UEL65538:UEL65542 UOH65538:UOH65542 UYD65538:UYD65542 VHZ65538:VHZ65542 VRV65538:VRV65542 WBR65538:WBR65542 WLN65538:WLN65542 WVJ65538:WVJ65542 B131074:B131078 IX131074:IX131078 ST131074:ST131078 ACP131074:ACP131078 AML131074:AML131078 AWH131074:AWH131078 BGD131074:BGD131078 BPZ131074:BPZ131078 BZV131074:BZV131078 CJR131074:CJR131078 CTN131074:CTN131078 DDJ131074:DDJ131078 DNF131074:DNF131078 DXB131074:DXB131078 EGX131074:EGX131078 EQT131074:EQT131078 FAP131074:FAP131078 FKL131074:FKL131078 FUH131074:FUH131078 GED131074:GED131078 GNZ131074:GNZ131078 GXV131074:GXV131078 HHR131074:HHR131078 HRN131074:HRN131078 IBJ131074:IBJ131078 ILF131074:ILF131078 IVB131074:IVB131078 JEX131074:JEX131078 JOT131074:JOT131078 JYP131074:JYP131078 KIL131074:KIL131078 KSH131074:KSH131078 LCD131074:LCD131078 LLZ131074:LLZ131078 LVV131074:LVV131078 MFR131074:MFR131078 MPN131074:MPN131078 MZJ131074:MZJ131078 NJF131074:NJF131078 NTB131074:NTB131078 OCX131074:OCX131078 OMT131074:OMT131078 OWP131074:OWP131078 PGL131074:PGL131078 PQH131074:PQH131078 QAD131074:QAD131078 QJZ131074:QJZ131078 QTV131074:QTV131078 RDR131074:RDR131078 RNN131074:RNN131078 RXJ131074:RXJ131078 SHF131074:SHF131078 SRB131074:SRB131078 TAX131074:TAX131078 TKT131074:TKT131078 TUP131074:TUP131078 UEL131074:UEL131078 UOH131074:UOH131078 UYD131074:UYD131078 VHZ131074:VHZ131078 VRV131074:VRV131078 WBR131074:WBR131078 WLN131074:WLN131078 WVJ131074:WVJ131078 B196610:B196614 IX196610:IX196614 ST196610:ST196614 ACP196610:ACP196614 AML196610:AML196614 AWH196610:AWH196614 BGD196610:BGD196614 BPZ196610:BPZ196614 BZV196610:BZV196614 CJR196610:CJR196614 CTN196610:CTN196614 DDJ196610:DDJ196614 DNF196610:DNF196614 DXB196610:DXB196614 EGX196610:EGX196614 EQT196610:EQT196614 FAP196610:FAP196614 FKL196610:FKL196614 FUH196610:FUH196614 GED196610:GED196614 GNZ196610:GNZ196614 GXV196610:GXV196614 HHR196610:HHR196614 HRN196610:HRN196614 IBJ196610:IBJ196614 ILF196610:ILF196614 IVB196610:IVB196614 JEX196610:JEX196614 JOT196610:JOT196614 JYP196610:JYP196614 KIL196610:KIL196614 KSH196610:KSH196614 LCD196610:LCD196614 LLZ196610:LLZ196614 LVV196610:LVV196614 MFR196610:MFR196614 MPN196610:MPN196614 MZJ196610:MZJ196614 NJF196610:NJF196614 NTB196610:NTB196614 OCX196610:OCX196614 OMT196610:OMT196614 OWP196610:OWP196614 PGL196610:PGL196614 PQH196610:PQH196614 QAD196610:QAD196614 QJZ196610:QJZ196614 QTV196610:QTV196614 RDR196610:RDR196614 RNN196610:RNN196614 RXJ196610:RXJ196614 SHF196610:SHF196614 SRB196610:SRB196614 TAX196610:TAX196614 TKT196610:TKT196614 TUP196610:TUP196614 UEL196610:UEL196614 UOH196610:UOH196614 UYD196610:UYD196614 VHZ196610:VHZ196614 VRV196610:VRV196614 WBR196610:WBR196614 WLN196610:WLN196614 WVJ196610:WVJ196614 B262146:B262150 IX262146:IX262150 ST262146:ST262150 ACP262146:ACP262150 AML262146:AML262150 AWH262146:AWH262150 BGD262146:BGD262150 BPZ262146:BPZ262150 BZV262146:BZV262150 CJR262146:CJR262150 CTN262146:CTN262150 DDJ262146:DDJ262150 DNF262146:DNF262150 DXB262146:DXB262150 EGX262146:EGX262150 EQT262146:EQT262150 FAP262146:FAP262150 FKL262146:FKL262150 FUH262146:FUH262150 GED262146:GED262150 GNZ262146:GNZ262150 GXV262146:GXV262150 HHR262146:HHR262150 HRN262146:HRN262150 IBJ262146:IBJ262150 ILF262146:ILF262150 IVB262146:IVB262150 JEX262146:JEX262150 JOT262146:JOT262150 JYP262146:JYP262150 KIL262146:KIL262150 KSH262146:KSH262150 LCD262146:LCD262150 LLZ262146:LLZ262150 LVV262146:LVV262150 MFR262146:MFR262150 MPN262146:MPN262150 MZJ262146:MZJ262150 NJF262146:NJF262150 NTB262146:NTB262150 OCX262146:OCX262150 OMT262146:OMT262150 OWP262146:OWP262150 PGL262146:PGL262150 PQH262146:PQH262150 QAD262146:QAD262150 QJZ262146:QJZ262150 QTV262146:QTV262150 RDR262146:RDR262150 RNN262146:RNN262150 RXJ262146:RXJ262150 SHF262146:SHF262150 SRB262146:SRB262150 TAX262146:TAX262150 TKT262146:TKT262150 TUP262146:TUP262150 UEL262146:UEL262150 UOH262146:UOH262150 UYD262146:UYD262150 VHZ262146:VHZ262150 VRV262146:VRV262150 WBR262146:WBR262150 WLN262146:WLN262150 WVJ262146:WVJ262150 B327682:B327686 IX327682:IX327686 ST327682:ST327686 ACP327682:ACP327686 AML327682:AML327686 AWH327682:AWH327686 BGD327682:BGD327686 BPZ327682:BPZ327686 BZV327682:BZV327686 CJR327682:CJR327686 CTN327682:CTN327686 DDJ327682:DDJ327686 DNF327682:DNF327686 DXB327682:DXB327686 EGX327682:EGX327686 EQT327682:EQT327686 FAP327682:FAP327686 FKL327682:FKL327686 FUH327682:FUH327686 GED327682:GED327686 GNZ327682:GNZ327686 GXV327682:GXV327686 HHR327682:HHR327686 HRN327682:HRN327686 IBJ327682:IBJ327686 ILF327682:ILF327686 IVB327682:IVB327686 JEX327682:JEX327686 JOT327682:JOT327686 JYP327682:JYP327686 KIL327682:KIL327686 KSH327682:KSH327686 LCD327682:LCD327686 LLZ327682:LLZ327686 LVV327682:LVV327686 MFR327682:MFR327686 MPN327682:MPN327686 MZJ327682:MZJ327686 NJF327682:NJF327686 NTB327682:NTB327686 OCX327682:OCX327686 OMT327682:OMT327686 OWP327682:OWP327686 PGL327682:PGL327686 PQH327682:PQH327686 QAD327682:QAD327686 QJZ327682:QJZ327686 QTV327682:QTV327686 RDR327682:RDR327686 RNN327682:RNN327686 RXJ327682:RXJ327686 SHF327682:SHF327686 SRB327682:SRB327686 TAX327682:TAX327686 TKT327682:TKT327686 TUP327682:TUP327686 UEL327682:UEL327686 UOH327682:UOH327686 UYD327682:UYD327686 VHZ327682:VHZ327686 VRV327682:VRV327686 WBR327682:WBR327686 WLN327682:WLN327686 WVJ327682:WVJ327686 B393218:B393222 IX393218:IX393222 ST393218:ST393222 ACP393218:ACP393222 AML393218:AML393222 AWH393218:AWH393222 BGD393218:BGD393222 BPZ393218:BPZ393222 BZV393218:BZV393222 CJR393218:CJR393222 CTN393218:CTN393222 DDJ393218:DDJ393222 DNF393218:DNF393222 DXB393218:DXB393222 EGX393218:EGX393222 EQT393218:EQT393222 FAP393218:FAP393222 FKL393218:FKL393222 FUH393218:FUH393222 GED393218:GED393222 GNZ393218:GNZ393222 GXV393218:GXV393222 HHR393218:HHR393222 HRN393218:HRN393222 IBJ393218:IBJ393222 ILF393218:ILF393222 IVB393218:IVB393222 JEX393218:JEX393222 JOT393218:JOT393222 JYP393218:JYP393222 KIL393218:KIL393222 KSH393218:KSH393222 LCD393218:LCD393222 LLZ393218:LLZ393222 LVV393218:LVV393222 MFR393218:MFR393222 MPN393218:MPN393222 MZJ393218:MZJ393222 NJF393218:NJF393222 NTB393218:NTB393222 OCX393218:OCX393222 OMT393218:OMT393222 OWP393218:OWP393222 PGL393218:PGL393222 PQH393218:PQH393222 QAD393218:QAD393222 QJZ393218:QJZ393222 QTV393218:QTV393222 RDR393218:RDR393222 RNN393218:RNN393222 RXJ393218:RXJ393222 SHF393218:SHF393222 SRB393218:SRB393222 TAX393218:TAX393222 TKT393218:TKT393222 TUP393218:TUP393222 UEL393218:UEL393222 UOH393218:UOH393222 UYD393218:UYD393222 VHZ393218:VHZ393222 VRV393218:VRV393222 WBR393218:WBR393222 WLN393218:WLN393222 WVJ393218:WVJ393222 B458754:B458758 IX458754:IX458758 ST458754:ST458758 ACP458754:ACP458758 AML458754:AML458758 AWH458754:AWH458758 BGD458754:BGD458758 BPZ458754:BPZ458758 BZV458754:BZV458758 CJR458754:CJR458758 CTN458754:CTN458758 DDJ458754:DDJ458758 DNF458754:DNF458758 DXB458754:DXB458758 EGX458754:EGX458758 EQT458754:EQT458758 FAP458754:FAP458758 FKL458754:FKL458758 FUH458754:FUH458758 GED458754:GED458758 GNZ458754:GNZ458758 GXV458754:GXV458758 HHR458754:HHR458758 HRN458754:HRN458758 IBJ458754:IBJ458758 ILF458754:ILF458758 IVB458754:IVB458758 JEX458754:JEX458758 JOT458754:JOT458758 JYP458754:JYP458758 KIL458754:KIL458758 KSH458754:KSH458758 LCD458754:LCD458758 LLZ458754:LLZ458758 LVV458754:LVV458758 MFR458754:MFR458758 MPN458754:MPN458758 MZJ458754:MZJ458758 NJF458754:NJF458758 NTB458754:NTB458758 OCX458754:OCX458758 OMT458754:OMT458758 OWP458754:OWP458758 PGL458754:PGL458758 PQH458754:PQH458758 QAD458754:QAD458758 QJZ458754:QJZ458758 QTV458754:QTV458758 RDR458754:RDR458758 RNN458754:RNN458758 RXJ458754:RXJ458758 SHF458754:SHF458758 SRB458754:SRB458758 TAX458754:TAX458758 TKT458754:TKT458758 TUP458754:TUP458758 UEL458754:UEL458758 UOH458754:UOH458758 UYD458754:UYD458758 VHZ458754:VHZ458758 VRV458754:VRV458758 WBR458754:WBR458758 WLN458754:WLN458758 WVJ458754:WVJ458758 B524290:B524294 IX524290:IX524294 ST524290:ST524294 ACP524290:ACP524294 AML524290:AML524294 AWH524290:AWH524294 BGD524290:BGD524294 BPZ524290:BPZ524294 BZV524290:BZV524294 CJR524290:CJR524294 CTN524290:CTN524294 DDJ524290:DDJ524294 DNF524290:DNF524294 DXB524290:DXB524294 EGX524290:EGX524294 EQT524290:EQT524294 FAP524290:FAP524294 FKL524290:FKL524294 FUH524290:FUH524294 GED524290:GED524294 GNZ524290:GNZ524294 GXV524290:GXV524294 HHR524290:HHR524294 HRN524290:HRN524294 IBJ524290:IBJ524294 ILF524290:ILF524294 IVB524290:IVB524294 JEX524290:JEX524294 JOT524290:JOT524294 JYP524290:JYP524294 KIL524290:KIL524294 KSH524290:KSH524294 LCD524290:LCD524294 LLZ524290:LLZ524294 LVV524290:LVV524294 MFR524290:MFR524294 MPN524290:MPN524294 MZJ524290:MZJ524294 NJF524290:NJF524294 NTB524290:NTB524294 OCX524290:OCX524294 OMT524290:OMT524294 OWP524290:OWP524294 PGL524290:PGL524294 PQH524290:PQH524294 QAD524290:QAD524294 QJZ524290:QJZ524294 QTV524290:QTV524294 RDR524290:RDR524294 RNN524290:RNN524294 RXJ524290:RXJ524294 SHF524290:SHF524294 SRB524290:SRB524294 TAX524290:TAX524294 TKT524290:TKT524294 TUP524290:TUP524294 UEL524290:UEL524294 UOH524290:UOH524294 UYD524290:UYD524294 VHZ524290:VHZ524294 VRV524290:VRV524294 WBR524290:WBR524294 WLN524290:WLN524294 WVJ524290:WVJ524294 B589826:B589830 IX589826:IX589830 ST589826:ST589830 ACP589826:ACP589830 AML589826:AML589830 AWH589826:AWH589830 BGD589826:BGD589830 BPZ589826:BPZ589830 BZV589826:BZV589830 CJR589826:CJR589830 CTN589826:CTN589830 DDJ589826:DDJ589830 DNF589826:DNF589830 DXB589826:DXB589830 EGX589826:EGX589830 EQT589826:EQT589830 FAP589826:FAP589830 FKL589826:FKL589830 FUH589826:FUH589830 GED589826:GED589830 GNZ589826:GNZ589830 GXV589826:GXV589830 HHR589826:HHR589830 HRN589826:HRN589830 IBJ589826:IBJ589830 ILF589826:ILF589830 IVB589826:IVB589830 JEX589826:JEX589830 JOT589826:JOT589830 JYP589826:JYP589830 KIL589826:KIL589830 KSH589826:KSH589830 LCD589826:LCD589830 LLZ589826:LLZ589830 LVV589826:LVV589830 MFR589826:MFR589830 MPN589826:MPN589830 MZJ589826:MZJ589830 NJF589826:NJF589830 NTB589826:NTB589830 OCX589826:OCX589830 OMT589826:OMT589830 OWP589826:OWP589830 PGL589826:PGL589830 PQH589826:PQH589830 QAD589826:QAD589830 QJZ589826:QJZ589830 QTV589826:QTV589830 RDR589826:RDR589830 RNN589826:RNN589830 RXJ589826:RXJ589830 SHF589826:SHF589830 SRB589826:SRB589830 TAX589826:TAX589830 TKT589826:TKT589830 TUP589826:TUP589830 UEL589826:UEL589830 UOH589826:UOH589830 UYD589826:UYD589830 VHZ589826:VHZ589830 VRV589826:VRV589830 WBR589826:WBR589830 WLN589826:WLN589830 WVJ589826:WVJ589830 B655362:B655366 IX655362:IX655366 ST655362:ST655366 ACP655362:ACP655366 AML655362:AML655366 AWH655362:AWH655366 BGD655362:BGD655366 BPZ655362:BPZ655366 BZV655362:BZV655366 CJR655362:CJR655366 CTN655362:CTN655366 DDJ655362:DDJ655366 DNF655362:DNF655366 DXB655362:DXB655366 EGX655362:EGX655366 EQT655362:EQT655366 FAP655362:FAP655366 FKL655362:FKL655366 FUH655362:FUH655366 GED655362:GED655366 GNZ655362:GNZ655366 GXV655362:GXV655366 HHR655362:HHR655366 HRN655362:HRN655366 IBJ655362:IBJ655366 ILF655362:ILF655366 IVB655362:IVB655366 JEX655362:JEX655366 JOT655362:JOT655366 JYP655362:JYP655366 KIL655362:KIL655366 KSH655362:KSH655366 LCD655362:LCD655366 LLZ655362:LLZ655366 LVV655362:LVV655366 MFR655362:MFR655366 MPN655362:MPN655366 MZJ655362:MZJ655366 NJF655362:NJF655366 NTB655362:NTB655366 OCX655362:OCX655366 OMT655362:OMT655366 OWP655362:OWP655366 PGL655362:PGL655366 PQH655362:PQH655366 QAD655362:QAD655366 QJZ655362:QJZ655366 QTV655362:QTV655366 RDR655362:RDR655366 RNN655362:RNN655366 RXJ655362:RXJ655366 SHF655362:SHF655366 SRB655362:SRB655366 TAX655362:TAX655366 TKT655362:TKT655366 TUP655362:TUP655366 UEL655362:UEL655366 UOH655362:UOH655366 UYD655362:UYD655366 VHZ655362:VHZ655366 VRV655362:VRV655366 WBR655362:WBR655366 WLN655362:WLN655366 WVJ655362:WVJ655366 B720898:B720902 IX720898:IX720902 ST720898:ST720902 ACP720898:ACP720902 AML720898:AML720902 AWH720898:AWH720902 BGD720898:BGD720902 BPZ720898:BPZ720902 BZV720898:BZV720902 CJR720898:CJR720902 CTN720898:CTN720902 DDJ720898:DDJ720902 DNF720898:DNF720902 DXB720898:DXB720902 EGX720898:EGX720902 EQT720898:EQT720902 FAP720898:FAP720902 FKL720898:FKL720902 FUH720898:FUH720902 GED720898:GED720902 GNZ720898:GNZ720902 GXV720898:GXV720902 HHR720898:HHR720902 HRN720898:HRN720902 IBJ720898:IBJ720902 ILF720898:ILF720902 IVB720898:IVB720902 JEX720898:JEX720902 JOT720898:JOT720902 JYP720898:JYP720902 KIL720898:KIL720902 KSH720898:KSH720902 LCD720898:LCD720902 LLZ720898:LLZ720902 LVV720898:LVV720902 MFR720898:MFR720902 MPN720898:MPN720902 MZJ720898:MZJ720902 NJF720898:NJF720902 NTB720898:NTB720902 OCX720898:OCX720902 OMT720898:OMT720902 OWP720898:OWP720902 PGL720898:PGL720902 PQH720898:PQH720902 QAD720898:QAD720902 QJZ720898:QJZ720902 QTV720898:QTV720902 RDR720898:RDR720902 RNN720898:RNN720902 RXJ720898:RXJ720902 SHF720898:SHF720902 SRB720898:SRB720902 TAX720898:TAX720902 TKT720898:TKT720902 TUP720898:TUP720902 UEL720898:UEL720902 UOH720898:UOH720902 UYD720898:UYD720902 VHZ720898:VHZ720902 VRV720898:VRV720902 WBR720898:WBR720902 WLN720898:WLN720902 WVJ720898:WVJ720902 B786434:B786438 IX786434:IX786438 ST786434:ST786438 ACP786434:ACP786438 AML786434:AML786438 AWH786434:AWH786438 BGD786434:BGD786438 BPZ786434:BPZ786438 BZV786434:BZV786438 CJR786434:CJR786438 CTN786434:CTN786438 DDJ786434:DDJ786438 DNF786434:DNF786438 DXB786434:DXB786438 EGX786434:EGX786438 EQT786434:EQT786438 FAP786434:FAP786438 FKL786434:FKL786438 FUH786434:FUH786438 GED786434:GED786438 GNZ786434:GNZ786438 GXV786434:GXV786438 HHR786434:HHR786438 HRN786434:HRN786438 IBJ786434:IBJ786438 ILF786434:ILF786438 IVB786434:IVB786438 JEX786434:JEX786438 JOT786434:JOT786438 JYP786434:JYP786438 KIL786434:KIL786438 KSH786434:KSH786438 LCD786434:LCD786438 LLZ786434:LLZ786438 LVV786434:LVV786438 MFR786434:MFR786438 MPN786434:MPN786438 MZJ786434:MZJ786438 NJF786434:NJF786438 NTB786434:NTB786438 OCX786434:OCX786438 OMT786434:OMT786438 OWP786434:OWP786438 PGL786434:PGL786438 PQH786434:PQH786438 QAD786434:QAD786438 QJZ786434:QJZ786438 QTV786434:QTV786438 RDR786434:RDR786438 RNN786434:RNN786438 RXJ786434:RXJ786438 SHF786434:SHF786438 SRB786434:SRB786438 TAX786434:TAX786438 TKT786434:TKT786438 TUP786434:TUP786438 UEL786434:UEL786438 UOH786434:UOH786438 UYD786434:UYD786438 VHZ786434:VHZ786438 VRV786434:VRV786438 WBR786434:WBR786438 WLN786434:WLN786438 WVJ786434:WVJ786438 B851970:B851974 IX851970:IX851974 ST851970:ST851974 ACP851970:ACP851974 AML851970:AML851974 AWH851970:AWH851974 BGD851970:BGD851974 BPZ851970:BPZ851974 BZV851970:BZV851974 CJR851970:CJR851974 CTN851970:CTN851974 DDJ851970:DDJ851974 DNF851970:DNF851974 DXB851970:DXB851974 EGX851970:EGX851974 EQT851970:EQT851974 FAP851970:FAP851974 FKL851970:FKL851974 FUH851970:FUH851974 GED851970:GED851974 GNZ851970:GNZ851974 GXV851970:GXV851974 HHR851970:HHR851974 HRN851970:HRN851974 IBJ851970:IBJ851974 ILF851970:ILF851974 IVB851970:IVB851974 JEX851970:JEX851974 JOT851970:JOT851974 JYP851970:JYP851974 KIL851970:KIL851974 KSH851970:KSH851974 LCD851970:LCD851974 LLZ851970:LLZ851974 LVV851970:LVV851974 MFR851970:MFR851974 MPN851970:MPN851974 MZJ851970:MZJ851974 NJF851970:NJF851974 NTB851970:NTB851974 OCX851970:OCX851974 OMT851970:OMT851974 OWP851970:OWP851974 PGL851970:PGL851974 PQH851970:PQH851974 QAD851970:QAD851974 QJZ851970:QJZ851974 QTV851970:QTV851974 RDR851970:RDR851974 RNN851970:RNN851974 RXJ851970:RXJ851974 SHF851970:SHF851974 SRB851970:SRB851974 TAX851970:TAX851974 TKT851970:TKT851974 TUP851970:TUP851974 UEL851970:UEL851974 UOH851970:UOH851974 UYD851970:UYD851974 VHZ851970:VHZ851974 VRV851970:VRV851974 WBR851970:WBR851974 WLN851970:WLN851974 WVJ851970:WVJ851974 B917506:B917510 IX917506:IX917510 ST917506:ST917510 ACP917506:ACP917510 AML917506:AML917510 AWH917506:AWH917510 BGD917506:BGD917510 BPZ917506:BPZ917510 BZV917506:BZV917510 CJR917506:CJR917510 CTN917506:CTN917510 DDJ917506:DDJ917510 DNF917506:DNF917510 DXB917506:DXB917510 EGX917506:EGX917510 EQT917506:EQT917510 FAP917506:FAP917510 FKL917506:FKL917510 FUH917506:FUH917510 GED917506:GED917510 GNZ917506:GNZ917510 GXV917506:GXV917510 HHR917506:HHR917510 HRN917506:HRN917510 IBJ917506:IBJ917510 ILF917506:ILF917510 IVB917506:IVB917510 JEX917506:JEX917510 JOT917506:JOT917510 JYP917506:JYP917510 KIL917506:KIL917510 KSH917506:KSH917510 LCD917506:LCD917510 LLZ917506:LLZ917510 LVV917506:LVV917510 MFR917506:MFR917510 MPN917506:MPN917510 MZJ917506:MZJ917510 NJF917506:NJF917510 NTB917506:NTB917510 OCX917506:OCX917510 OMT917506:OMT917510 OWP917506:OWP917510 PGL917506:PGL917510 PQH917506:PQH917510 QAD917506:QAD917510 QJZ917506:QJZ917510 QTV917506:QTV917510 RDR917506:RDR917510 RNN917506:RNN917510 RXJ917506:RXJ917510 SHF917506:SHF917510 SRB917506:SRB917510 TAX917506:TAX917510 TKT917506:TKT917510 TUP917506:TUP917510 UEL917506:UEL917510 UOH917506:UOH917510 UYD917506:UYD917510 VHZ917506:VHZ917510 VRV917506:VRV917510 WBR917506:WBR917510 WLN917506:WLN917510 WVJ917506:WVJ917510 B983042:B983046 IX983042:IX983046 ST983042:ST983046 ACP983042:ACP983046 AML983042:AML983046 AWH983042:AWH983046 BGD983042:BGD983046 BPZ983042:BPZ983046 BZV983042:BZV983046 CJR983042:CJR983046 CTN983042:CTN983046 DDJ983042:DDJ983046 DNF983042:DNF983046 DXB983042:DXB983046 EGX983042:EGX983046 EQT983042:EQT983046 FAP983042:FAP983046 FKL983042:FKL983046 FUH983042:FUH983046 GED983042:GED983046 GNZ983042:GNZ983046 GXV983042:GXV983046 HHR983042:HHR983046 HRN983042:HRN983046 IBJ983042:IBJ983046 ILF983042:ILF983046 IVB983042:IVB983046 JEX983042:JEX983046 JOT983042:JOT983046 JYP983042:JYP983046 KIL983042:KIL983046 KSH983042:KSH983046 LCD983042:LCD983046 LLZ983042:LLZ983046 LVV983042:LVV983046 MFR983042:MFR983046 MPN983042:MPN983046 MZJ983042:MZJ983046 NJF983042:NJF983046 NTB983042:NTB983046 OCX983042:OCX983046 OMT983042:OMT983046 OWP983042:OWP983046 PGL983042:PGL983046 PQH983042:PQH983046 QAD983042:QAD983046 QJZ983042:QJZ983046 QTV983042:QTV983046 RDR983042:RDR983046 RNN983042:RNN983046 RXJ983042:RXJ983046 SHF983042:SHF983046 SRB983042:SRB983046 TAX983042:TAX983046 TKT983042:TKT983046 TUP983042:TUP983046 UEL983042:UEL983046 UOH983042:UOH983046 UYD983042:UYD983046 VHZ983042:VHZ983046 VRV983042:VRV983046 WBR983042:WBR983046 WLN983042:WLN983046 WVJ983042:WVJ983046" xr:uid="{00000000-0002-0000-0E00-000000000000}">
      <formula1>0</formula1>
      <formula2>40</formula2>
    </dataValidation>
  </dataValidations>
  <hyperlinks>
    <hyperlink ref="A4" r:id="rId1" xr:uid="{6D2DAAFD-23BF-4EB6-9C79-843537D58372}"/>
    <hyperlink ref="G2" r:id="rId2" xr:uid="{63D3A3C9-B002-49E2-94B9-FF0A4ADFBF8C}"/>
  </hyperlinks>
  <pageMargins left="0.23622047244094491" right="0.23622047244094491" top="0.74803149606299213" bottom="0.74803149606299213" header="0.31496062992125984" footer="0.31496062992125984"/>
  <pageSetup paperSize="9" scale="88" fitToHeight="0" orientation="portrait" r:id="rId3"/>
  <headerFooter>
    <oddFooter>Stránka &amp;P z &amp;N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Uliční vpusti</vt:lpstr>
      <vt:lpstr>Aquacell,Q-Bic</vt:lpstr>
      <vt:lpstr>QuickStream</vt:lpstr>
      <vt:lpstr>'Aquacell,Q-Bic'!Názvy_tisku</vt:lpstr>
    </vt:vector>
  </TitlesOfParts>
  <Company>Wavin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Vladimír Děček</dc:creator>
  <cp:lastModifiedBy>Gabriela Růžičková</cp:lastModifiedBy>
  <cp:lastPrinted>2021-03-11T18:37:48Z</cp:lastPrinted>
  <dcterms:created xsi:type="dcterms:W3CDTF">2006-02-05T09:51:25Z</dcterms:created>
  <dcterms:modified xsi:type="dcterms:W3CDTF">2022-08-12T06:22:23Z</dcterms:modified>
</cp:coreProperties>
</file>