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xichem-my.sharepoint.com/personal/vit_mrkvicka_wavin_com/Documents/Documents/Obchod/2022/Ceníky/Platné od 15.4.2022/Sjednocení ceníků PPR/"/>
    </mc:Choice>
  </mc:AlternateContent>
  <xr:revisionPtr revIDLastSave="2" documentId="8_{2CD4C4C6-C056-4198-A612-5FDAA7CAFF88}" xr6:coauthVersionLast="47" xr6:coauthVersionMax="47" xr10:uidLastSave="{1A9BC45C-5E85-4BA5-BE61-F3A7D67A537C}"/>
  <bookViews>
    <workbookView xWindow="-110" yWindow="-110" windowWidth="19420" windowHeight="10420" tabRatio="930" xr2:uid="{00000000-000D-0000-FFFF-FFFF00000000}"/>
  </bookViews>
  <sheets>
    <sheet name="EKOPLASTIK PPR" sheetId="44" r:id="rId1"/>
    <sheet name="WAVIN SiTech+" sheetId="35" r:id="rId2"/>
    <sheet name="WAVIN AS+" sheetId="39" r:id="rId3"/>
    <sheet name="Příslušenství HT" sheetId="40" r:id="rId4"/>
    <sheet name="Trubky pro lisované systémy" sheetId="36" r:id="rId5"/>
    <sheet name="WAVIN K5" sheetId="24" r:id="rId6"/>
    <sheet name="WAVIN K1 (K-press)" sheetId="43" r:id="rId7"/>
    <sheet name="WAVIN K1 příslušenství" sheetId="41" r:id="rId8"/>
    <sheet name="WAVIN M5" sheetId="38" r:id="rId9"/>
    <sheet name="WAVIN M1 (M-press)" sheetId="30" r:id="rId10"/>
    <sheet name="Regulace SENTIO" sheetId="42" r:id="rId11"/>
  </sheets>
  <definedNames>
    <definedName name="_xlnm._FilterDatabase" localSheetId="0" hidden="1">'EKOPLASTIK PPR'!$A$9:$L$576</definedName>
    <definedName name="_xlnm._FilterDatabase" localSheetId="3" hidden="1">'Příslušenství HT'!$A$8:$I$8</definedName>
    <definedName name="_xlnm._FilterDatabase" localSheetId="10" hidden="1">'Regulace SENTIO'!$A$9:$K$9</definedName>
    <definedName name="_xlnm._FilterDatabase" localSheetId="4" hidden="1">'Trubky pro lisované systémy'!$A$9:$K$79</definedName>
    <definedName name="_xlnm._FilterDatabase" localSheetId="2" hidden="1">'WAVIN AS+'!$A$11:$K$233</definedName>
    <definedName name="_xlnm._FilterDatabase" localSheetId="6" hidden="1">'WAVIN K1 (K-press)'!$A$9:$K$185</definedName>
    <definedName name="_xlnm._FilterDatabase" localSheetId="7" hidden="1">'WAVIN K1 příslušenství'!$A$9:$J$50</definedName>
    <definedName name="_xlnm._FilterDatabase" localSheetId="5" hidden="1">'WAVIN K5'!$A$9:$K$199</definedName>
    <definedName name="_xlnm._FilterDatabase" localSheetId="9" hidden="1">'WAVIN M1 (M-press)'!$A$9:$K$160</definedName>
    <definedName name="_xlnm._FilterDatabase" localSheetId="8" hidden="1">'WAVIN M5'!$A$9:$K$146</definedName>
    <definedName name="_xlnm._FilterDatabase" localSheetId="1" hidden="1">'WAVIN SiTech+'!$A$10:$K$222</definedName>
    <definedName name="_xlnm.Print_Titles" localSheetId="0">'EKOPLASTIK PPR'!$90:$90</definedName>
    <definedName name="_xlnm.Print_Titles" localSheetId="10">'Regulace SENTIO'!#REF!</definedName>
    <definedName name="_xlnm.Print_Titles" localSheetId="2">'WAVIN AS+'!$10:$10</definedName>
    <definedName name="_xlnm.Print_Titles" localSheetId="6">'WAVIN K1 (K-press)'!$9:$9</definedName>
    <definedName name="_xlnm.Print_Titles" localSheetId="5">'WAVIN K5'!$9:$9</definedName>
    <definedName name="_xlnm.Print_Titles" localSheetId="8">'WAVIN M5'!$9:$9</definedName>
    <definedName name="_xlnm.Print_Titles" localSheetId="1">'WAVIN SiTech+'!$10:$10</definedName>
    <definedName name="_xlnm.Print_Area" localSheetId="0">'EKOPLASTIK PPR'!$A$1:$I$596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76" i="44" l="1"/>
  <c r="E575" i="44"/>
  <c r="E574" i="44"/>
  <c r="E573" i="44"/>
  <c r="E572" i="44"/>
  <c r="E571" i="44"/>
  <c r="E570" i="44"/>
  <c r="E569" i="44"/>
  <c r="E568" i="44"/>
  <c r="E567" i="44"/>
  <c r="E566" i="44"/>
  <c r="E561" i="44"/>
  <c r="E560" i="44"/>
  <c r="E559" i="44"/>
  <c r="E558" i="44"/>
  <c r="E557" i="44"/>
  <c r="E556" i="44"/>
  <c r="E555" i="44"/>
  <c r="E554" i="44"/>
  <c r="E553" i="44"/>
  <c r="E552" i="44"/>
  <c r="E551" i="44"/>
  <c r="E550" i="44"/>
  <c r="E549" i="44"/>
  <c r="E548" i="44"/>
  <c r="E547" i="44"/>
  <c r="E546" i="44"/>
  <c r="E545" i="44"/>
  <c r="E544" i="44"/>
  <c r="E543" i="44"/>
  <c r="E542" i="44"/>
  <c r="E541" i="44"/>
  <c r="E540" i="44"/>
  <c r="E539" i="44"/>
  <c r="E538" i="44"/>
  <c r="E537" i="44"/>
  <c r="E536" i="44"/>
  <c r="E535" i="44"/>
  <c r="E534" i="44"/>
  <c r="E533" i="44"/>
  <c r="E532" i="44"/>
  <c r="E531" i="44"/>
  <c r="E530" i="44"/>
  <c r="E529" i="44"/>
  <c r="E528" i="44"/>
  <c r="E527" i="44"/>
  <c r="E526" i="44"/>
  <c r="E525" i="44"/>
  <c r="E524" i="44"/>
  <c r="E523" i="44"/>
  <c r="E522" i="44"/>
  <c r="E521" i="44"/>
  <c r="E520" i="44"/>
  <c r="E519" i="44"/>
  <c r="E518" i="44"/>
  <c r="E517" i="44"/>
  <c r="E516" i="44"/>
  <c r="E515" i="44"/>
  <c r="E514" i="44"/>
  <c r="E513" i="44"/>
  <c r="E512" i="44"/>
  <c r="E511" i="44"/>
  <c r="E510" i="44"/>
  <c r="E509" i="44"/>
  <c r="E508" i="44"/>
  <c r="E507" i="44"/>
  <c r="E506" i="44"/>
  <c r="E505" i="44"/>
  <c r="E504" i="44"/>
  <c r="E503" i="44"/>
  <c r="E502" i="44"/>
  <c r="E501" i="44"/>
  <c r="E500" i="44"/>
  <c r="E499" i="44"/>
  <c r="E498" i="44"/>
  <c r="E497" i="44"/>
  <c r="E496" i="44"/>
  <c r="E495" i="44"/>
  <c r="E494" i="44"/>
  <c r="E493" i="44"/>
  <c r="E492" i="44"/>
  <c r="E491" i="44"/>
  <c r="E490" i="44"/>
  <c r="E489" i="44"/>
  <c r="E488" i="44"/>
  <c r="E487" i="44"/>
  <c r="E486" i="44"/>
  <c r="E485" i="44"/>
  <c r="E484" i="44"/>
  <c r="E483" i="44"/>
  <c r="E482" i="44"/>
  <c r="E481" i="44"/>
  <c r="E480" i="44"/>
  <c r="E479" i="44"/>
  <c r="E478" i="44"/>
  <c r="E477" i="44"/>
  <c r="E476" i="44"/>
  <c r="E475" i="44"/>
  <c r="E474" i="44"/>
  <c r="E473" i="44"/>
  <c r="E472" i="44"/>
  <c r="E471" i="44"/>
  <c r="E469" i="44"/>
  <c r="E468" i="44"/>
  <c r="E467" i="44"/>
  <c r="E466" i="44"/>
  <c r="E465" i="44"/>
  <c r="E464" i="44"/>
  <c r="E463" i="44"/>
  <c r="E461" i="44"/>
  <c r="E460" i="44"/>
  <c r="E459" i="44"/>
  <c r="E458" i="44"/>
  <c r="E457" i="44"/>
  <c r="E456" i="44"/>
  <c r="E455" i="44"/>
  <c r="E454" i="44"/>
  <c r="E453" i="44"/>
  <c r="E452" i="44"/>
  <c r="E451" i="44"/>
  <c r="E450" i="44"/>
  <c r="E449" i="44"/>
  <c r="E448" i="44"/>
  <c r="E447" i="44"/>
  <c r="E446" i="44"/>
  <c r="E445" i="44"/>
  <c r="E444" i="44"/>
  <c r="E443" i="44"/>
  <c r="E442" i="44"/>
  <c r="E441" i="44"/>
  <c r="E440" i="44"/>
  <c r="E439" i="44"/>
  <c r="E438" i="44"/>
  <c r="E401" i="44"/>
  <c r="E400" i="44"/>
  <c r="E399" i="44"/>
  <c r="E398" i="44"/>
  <c r="E397" i="44"/>
  <c r="E396" i="44"/>
  <c r="E395" i="44"/>
  <c r="E394" i="44"/>
  <c r="E393" i="44"/>
  <c r="E392" i="44"/>
  <c r="E391" i="44"/>
  <c r="E390" i="44"/>
  <c r="E389" i="44"/>
  <c r="E388" i="44"/>
  <c r="E387" i="44"/>
  <c r="E386" i="44"/>
  <c r="E385" i="44"/>
  <c r="E384" i="44"/>
  <c r="E383" i="44"/>
  <c r="E382" i="44"/>
  <c r="E381" i="44"/>
  <c r="E380" i="44"/>
  <c r="E379" i="44"/>
  <c r="E378" i="44"/>
  <c r="E377" i="44"/>
  <c r="E376" i="44"/>
  <c r="E375" i="44"/>
  <c r="E374" i="44"/>
  <c r="E373" i="44"/>
  <c r="E372" i="44"/>
  <c r="E371" i="44"/>
  <c r="E370" i="44"/>
  <c r="E369" i="44"/>
  <c r="E368" i="44"/>
  <c r="E367" i="44"/>
  <c r="E366" i="44"/>
  <c r="E365" i="44"/>
  <c r="E364" i="44"/>
  <c r="E363" i="44"/>
  <c r="E362" i="44"/>
  <c r="E361" i="44"/>
  <c r="E360" i="44"/>
  <c r="E359" i="44"/>
  <c r="E358" i="44"/>
  <c r="E357" i="44"/>
  <c r="E356" i="44"/>
  <c r="E355" i="44"/>
  <c r="E354" i="44"/>
  <c r="E353" i="44"/>
  <c r="E352" i="44"/>
  <c r="E351" i="44"/>
  <c r="E350" i="44"/>
  <c r="E349" i="44"/>
  <c r="E348" i="44"/>
  <c r="E347" i="44"/>
  <c r="E346" i="44"/>
  <c r="E345" i="44"/>
  <c r="E344" i="44"/>
  <c r="E343" i="44"/>
  <c r="E342" i="44"/>
  <c r="E341" i="44"/>
  <c r="E340" i="44"/>
  <c r="E339" i="44"/>
  <c r="E338" i="44"/>
  <c r="E337" i="44"/>
  <c r="E336" i="44"/>
  <c r="E335" i="44"/>
  <c r="E334" i="44"/>
  <c r="E333" i="44"/>
  <c r="E332" i="44"/>
  <c r="E331" i="44"/>
  <c r="E330" i="44"/>
  <c r="E329" i="44"/>
  <c r="E328" i="44"/>
  <c r="E327" i="44"/>
  <c r="E326" i="44"/>
  <c r="E325" i="44"/>
  <c r="E324" i="44"/>
  <c r="E323" i="44"/>
  <c r="E322" i="44"/>
  <c r="E321" i="44"/>
  <c r="E320" i="44"/>
  <c r="E319" i="44"/>
  <c r="E318" i="44"/>
  <c r="E317" i="44"/>
  <c r="E316" i="44"/>
  <c r="E315" i="44"/>
  <c r="E314" i="44"/>
  <c r="E313" i="44"/>
  <c r="E312" i="44"/>
  <c r="E311" i="44"/>
  <c r="E310" i="44"/>
  <c r="E309" i="44"/>
  <c r="E308" i="44"/>
  <c r="E307" i="44"/>
  <c r="E306" i="44"/>
  <c r="E305" i="44"/>
  <c r="E304" i="44"/>
  <c r="E303" i="44"/>
  <c r="E302" i="44"/>
  <c r="E301" i="44"/>
  <c r="E300" i="44"/>
  <c r="E299" i="44"/>
  <c r="E298" i="44"/>
  <c r="E297" i="44"/>
  <c r="E296" i="44"/>
  <c r="E295" i="44"/>
  <c r="E294" i="44"/>
  <c r="E293" i="44"/>
  <c r="E292" i="44"/>
  <c r="E291" i="44"/>
  <c r="E290" i="44"/>
  <c r="E289" i="44"/>
  <c r="E288" i="44"/>
  <c r="E287" i="44"/>
  <c r="E286" i="44"/>
  <c r="E285" i="44"/>
  <c r="E284" i="44"/>
  <c r="E283" i="44"/>
  <c r="E282" i="44"/>
  <c r="E281" i="44"/>
  <c r="E280" i="44"/>
  <c r="E279" i="44"/>
  <c r="E278" i="44"/>
  <c r="E277" i="44"/>
  <c r="E276" i="44"/>
  <c r="E275" i="44"/>
  <c r="E274" i="44"/>
  <c r="E273" i="44"/>
  <c r="E272" i="44"/>
  <c r="E271" i="44"/>
  <c r="E270" i="44"/>
  <c r="E269" i="44"/>
  <c r="E268" i="44"/>
  <c r="E267" i="44"/>
  <c r="E266" i="44"/>
  <c r="E265" i="44"/>
  <c r="E264" i="44"/>
  <c r="E263" i="44"/>
  <c r="E262" i="44"/>
  <c r="E261" i="44"/>
  <c r="E260" i="44"/>
  <c r="E259" i="44"/>
  <c r="E258" i="44"/>
  <c r="E257" i="44"/>
  <c r="E256" i="44"/>
  <c r="E255" i="44"/>
  <c r="E254" i="44"/>
  <c r="E253" i="44"/>
  <c r="E252" i="44"/>
  <c r="E251" i="44"/>
  <c r="E250" i="44"/>
  <c r="E249" i="44"/>
  <c r="E248" i="44"/>
  <c r="E247" i="44"/>
  <c r="E246" i="44"/>
  <c r="E245" i="44"/>
  <c r="E244" i="44"/>
  <c r="E243" i="44"/>
  <c r="E242" i="44"/>
  <c r="E241" i="44"/>
  <c r="E240" i="44"/>
  <c r="E239" i="44"/>
  <c r="E238" i="44"/>
  <c r="E237" i="44"/>
  <c r="E236" i="44"/>
  <c r="E235" i="44"/>
  <c r="E234" i="44"/>
  <c r="E233" i="44"/>
  <c r="E232" i="44"/>
  <c r="E231" i="44"/>
  <c r="E230" i="44"/>
  <c r="E229" i="44"/>
  <c r="E228" i="44"/>
  <c r="E227" i="44"/>
  <c r="E226" i="44"/>
  <c r="E225" i="44"/>
  <c r="E224" i="44"/>
  <c r="E223" i="44"/>
  <c r="E222" i="44"/>
  <c r="E221" i="44"/>
  <c r="E220" i="44"/>
  <c r="E219" i="44"/>
  <c r="E218" i="44"/>
  <c r="E217" i="44"/>
  <c r="E216" i="44"/>
  <c r="E215" i="44"/>
  <c r="E214" i="44"/>
  <c r="E213" i="44"/>
  <c r="E212" i="44"/>
  <c r="E211" i="44"/>
  <c r="E210" i="44"/>
  <c r="E209" i="44"/>
  <c r="E208" i="44"/>
  <c r="E207" i="44"/>
  <c r="E206" i="44"/>
  <c r="E205" i="44"/>
  <c r="E204" i="44"/>
  <c r="E203" i="44"/>
  <c r="E202" i="44"/>
  <c r="E201" i="44"/>
  <c r="E200" i="44"/>
  <c r="E199" i="44"/>
  <c r="E198" i="44"/>
  <c r="E197" i="44"/>
  <c r="E196" i="44"/>
  <c r="E195" i="44"/>
  <c r="E194" i="44"/>
  <c r="E193" i="44"/>
  <c r="E192" i="44"/>
  <c r="E191" i="44"/>
  <c r="E190" i="44"/>
  <c r="E189" i="44"/>
  <c r="E188" i="44"/>
  <c r="E187" i="44"/>
  <c r="E186" i="44"/>
  <c r="E185" i="44"/>
  <c r="E184" i="44"/>
  <c r="E183" i="44"/>
  <c r="E182" i="44"/>
  <c r="E181" i="44"/>
  <c r="E180" i="44"/>
  <c r="E179" i="44"/>
  <c r="E178" i="44"/>
  <c r="E177" i="44"/>
  <c r="E176" i="44"/>
  <c r="E175" i="44"/>
  <c r="E174" i="44"/>
  <c r="E173" i="44"/>
  <c r="E172" i="44"/>
  <c r="E171" i="44"/>
  <c r="E170" i="44"/>
  <c r="E169" i="44"/>
  <c r="E168" i="44"/>
  <c r="E167" i="44"/>
  <c r="E166" i="44"/>
  <c r="E165" i="44"/>
  <c r="E164" i="44"/>
  <c r="E163" i="44"/>
  <c r="E162" i="44"/>
  <c r="E161" i="44"/>
  <c r="E160" i="44"/>
  <c r="E159" i="44"/>
  <c r="E158" i="44"/>
  <c r="E157" i="44"/>
  <c r="E156" i="44"/>
  <c r="E155" i="44"/>
  <c r="E154" i="44"/>
  <c r="E153" i="44"/>
  <c r="E152" i="44"/>
  <c r="E151" i="44"/>
  <c r="E150" i="44"/>
  <c r="E149" i="44"/>
  <c r="E148" i="44"/>
  <c r="E147" i="44"/>
  <c r="E146" i="44"/>
  <c r="E145" i="44"/>
  <c r="E144" i="44"/>
  <c r="E143" i="44"/>
  <c r="E142" i="44"/>
  <c r="E141" i="44"/>
  <c r="E140" i="44"/>
  <c r="E139" i="44"/>
  <c r="E138" i="44"/>
  <c r="E137" i="44"/>
  <c r="E136" i="44"/>
  <c r="E135" i="44"/>
  <c r="E134" i="44"/>
  <c r="E133" i="44"/>
  <c r="E132" i="44"/>
  <c r="E131" i="44"/>
  <c r="E130" i="44"/>
  <c r="E129" i="44"/>
  <c r="E128" i="44"/>
  <c r="E127" i="44"/>
  <c r="E126" i="44"/>
  <c r="E125" i="44"/>
  <c r="E124" i="44"/>
  <c r="E123" i="44"/>
  <c r="E122" i="44"/>
  <c r="E121" i="44"/>
  <c r="E120" i="44"/>
  <c r="E119" i="44"/>
  <c r="E118" i="44"/>
  <c r="E117" i="44"/>
  <c r="E116" i="44"/>
  <c r="E115" i="44"/>
  <c r="E114" i="44"/>
  <c r="E113" i="44"/>
  <c r="E112" i="44"/>
  <c r="E111" i="44"/>
  <c r="E110" i="44"/>
  <c r="E109" i="44"/>
  <c r="E108" i="44"/>
  <c r="E107" i="44"/>
  <c r="E106" i="44"/>
  <c r="E105" i="44"/>
  <c r="E104" i="44"/>
  <c r="E103" i="44"/>
  <c r="E102" i="44"/>
  <c r="E101" i="44"/>
  <c r="E100" i="44"/>
  <c r="E99" i="44"/>
  <c r="E98" i="44"/>
  <c r="E97" i="44"/>
  <c r="E96" i="44"/>
  <c r="E95" i="44"/>
  <c r="E94" i="44"/>
  <c r="E93" i="44"/>
  <c r="E92" i="44"/>
  <c r="E91" i="44"/>
  <c r="E83" i="44"/>
  <c r="E82" i="44"/>
  <c r="E81" i="44"/>
  <c r="E80" i="44"/>
  <c r="E79" i="44"/>
  <c r="E78" i="44"/>
  <c r="E77" i="44"/>
  <c r="E76" i="44"/>
  <c r="E75" i="44"/>
  <c r="E74" i="44"/>
  <c r="E73" i="44"/>
  <c r="E72" i="44"/>
  <c r="E71" i="44"/>
  <c r="E70" i="44"/>
  <c r="E69" i="44"/>
  <c r="E68" i="44"/>
  <c r="E67" i="44"/>
  <c r="E66" i="44"/>
  <c r="E65" i="44"/>
  <c r="E64" i="44"/>
  <c r="E63" i="44"/>
  <c r="E62" i="44"/>
  <c r="E61" i="44"/>
  <c r="E60" i="44"/>
  <c r="E59" i="44"/>
  <c r="E58" i="44"/>
  <c r="E57" i="44"/>
  <c r="E56" i="44"/>
  <c r="E55" i="44"/>
  <c r="E54" i="44"/>
  <c r="E53" i="44"/>
  <c r="E52" i="44"/>
  <c r="E51" i="44"/>
  <c r="E50" i="44"/>
  <c r="E49" i="44"/>
  <c r="E48" i="44"/>
  <c r="E47" i="44"/>
  <c r="E46" i="44"/>
  <c r="E45" i="44"/>
  <c r="E44" i="44"/>
  <c r="E43" i="44"/>
  <c r="E42" i="44"/>
  <c r="E41" i="44"/>
  <c r="E40" i="44"/>
  <c r="E39" i="44"/>
  <c r="E38" i="44"/>
  <c r="E37" i="44"/>
  <c r="E36" i="44"/>
  <c r="E35" i="44"/>
  <c r="E34" i="44"/>
  <c r="E33" i="44"/>
  <c r="E32" i="44"/>
  <c r="E31" i="44"/>
  <c r="E30" i="44"/>
  <c r="E29" i="44"/>
  <c r="E28" i="44"/>
  <c r="E27" i="44"/>
  <c r="E26" i="44"/>
  <c r="E25" i="44"/>
  <c r="E24" i="44"/>
  <c r="E23" i="44"/>
  <c r="E22" i="44"/>
  <c r="E21" i="44"/>
  <c r="E20" i="44"/>
  <c r="E19" i="44"/>
  <c r="E18" i="44"/>
  <c r="E17" i="44"/>
  <c r="E16" i="44"/>
  <c r="E15" i="44"/>
  <c r="E14" i="44"/>
  <c r="E13" i="44"/>
  <c r="E145" i="38" l="1"/>
  <c r="E146" i="38"/>
  <c r="E105" i="24"/>
  <c r="E106" i="24"/>
  <c r="E107" i="24"/>
  <c r="E144" i="38" l="1"/>
  <c r="E143" i="38"/>
  <c r="E142" i="38"/>
  <c r="E141" i="38"/>
  <c r="E140" i="38"/>
  <c r="E139" i="38"/>
  <c r="E115" i="38"/>
  <c r="E32" i="36" l="1"/>
  <c r="E31" i="36"/>
  <c r="E33" i="42" l="1"/>
  <c r="E32" i="42"/>
  <c r="E31" i="42"/>
  <c r="E30" i="42"/>
  <c r="E29" i="42"/>
  <c r="E28" i="42"/>
  <c r="E27" i="42"/>
  <c r="E26" i="42"/>
  <c r="E25" i="42"/>
  <c r="E24" i="42"/>
  <c r="E23" i="42"/>
  <c r="E22" i="42"/>
  <c r="E21" i="42"/>
  <c r="E20" i="42"/>
  <c r="E19" i="42"/>
  <c r="E18" i="42"/>
  <c r="E17" i="42"/>
  <c r="E16" i="42"/>
  <c r="E15" i="42"/>
  <c r="E14" i="42"/>
  <c r="E13" i="42"/>
  <c r="E12" i="42"/>
  <c r="E11" i="42"/>
  <c r="E133" i="38" l="1"/>
  <c r="E134" i="38"/>
  <c r="E135" i="38"/>
  <c r="E136" i="38"/>
  <c r="E137" i="38"/>
  <c r="E138" i="38"/>
  <c r="E17" i="38"/>
  <c r="E16" i="38"/>
  <c r="E43" i="38"/>
  <c r="E42" i="38"/>
  <c r="E41" i="38"/>
  <c r="E40" i="38"/>
  <c r="E132" i="38"/>
  <c r="E131" i="38"/>
  <c r="E84" i="38"/>
  <c r="E83" i="38"/>
  <c r="E62" i="43" l="1"/>
  <c r="E63" i="43"/>
  <c r="E64" i="43"/>
  <c r="E65" i="43"/>
  <c r="E66" i="43"/>
  <c r="E67" i="43"/>
  <c r="E68" i="43"/>
  <c r="E69" i="43"/>
  <c r="E70" i="43"/>
  <c r="E71" i="43"/>
  <c r="E72" i="43"/>
  <c r="E73" i="43"/>
  <c r="E74" i="43"/>
  <c r="E75" i="43"/>
  <c r="E76" i="43"/>
  <c r="E11" i="38"/>
  <c r="E12" i="38"/>
  <c r="E13" i="38"/>
  <c r="E14" i="38"/>
  <c r="E15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4" i="38"/>
  <c r="E45" i="38"/>
  <c r="E46" i="38"/>
  <c r="E47" i="38"/>
  <c r="E48" i="38"/>
  <c r="E49" i="38"/>
  <c r="E50" i="38"/>
  <c r="E51" i="38"/>
  <c r="E52" i="38"/>
  <c r="E53" i="38"/>
  <c r="E54" i="38"/>
  <c r="E55" i="38"/>
  <c r="E56" i="38"/>
  <c r="E57" i="38"/>
  <c r="E58" i="38"/>
  <c r="E59" i="38"/>
  <c r="E60" i="38"/>
  <c r="E61" i="38"/>
  <c r="E62" i="38"/>
  <c r="E63" i="38"/>
  <c r="E64" i="38"/>
  <c r="E65" i="38"/>
  <c r="E66" i="38"/>
  <c r="E67" i="38"/>
  <c r="E68" i="38"/>
  <c r="E69" i="38"/>
  <c r="E70" i="38"/>
  <c r="E71" i="38"/>
  <c r="E72" i="38"/>
  <c r="E73" i="38"/>
  <c r="E74" i="38"/>
  <c r="E75" i="38"/>
  <c r="E76" i="38"/>
  <c r="E77" i="38"/>
  <c r="E78" i="38"/>
  <c r="E79" i="38"/>
  <c r="E80" i="38"/>
  <c r="E81" i="38"/>
  <c r="E82" i="38"/>
  <c r="E85" i="38"/>
  <c r="E86" i="38"/>
  <c r="E87" i="38"/>
  <c r="E88" i="38"/>
  <c r="E89" i="38"/>
  <c r="E90" i="38"/>
  <c r="E91" i="38"/>
  <c r="E92" i="38"/>
  <c r="E93" i="38"/>
  <c r="E94" i="38"/>
  <c r="E95" i="38"/>
  <c r="E96" i="38"/>
  <c r="E97" i="38"/>
  <c r="E98" i="38"/>
  <c r="E99" i="38"/>
  <c r="E100" i="38"/>
  <c r="E101" i="38"/>
  <c r="E102" i="38"/>
  <c r="E103" i="38"/>
  <c r="E104" i="38"/>
  <c r="E105" i="38"/>
  <c r="E106" i="38"/>
  <c r="E107" i="38"/>
  <c r="E108" i="38"/>
  <c r="E109" i="38"/>
  <c r="E110" i="38"/>
  <c r="E111" i="38"/>
  <c r="E112" i="38"/>
  <c r="E113" i="38"/>
  <c r="E114" i="38"/>
  <c r="E116" i="38"/>
  <c r="E117" i="38"/>
  <c r="E118" i="38"/>
  <c r="E119" i="38"/>
  <c r="E120" i="38"/>
  <c r="E121" i="38"/>
  <c r="E122" i="38"/>
  <c r="E123" i="38"/>
  <c r="E124" i="38"/>
  <c r="E125" i="38"/>
  <c r="E126" i="38"/>
  <c r="E127" i="38"/>
  <c r="E128" i="38"/>
  <c r="E129" i="38"/>
  <c r="E130" i="38"/>
  <c r="E104" i="24" l="1"/>
  <c r="E103" i="24"/>
  <c r="E102" i="24"/>
  <c r="E101" i="24"/>
  <c r="E100" i="24"/>
  <c r="E99" i="24"/>
  <c r="E98" i="24"/>
  <c r="E97" i="24"/>
  <c r="E96" i="24"/>
  <c r="E95" i="24"/>
  <c r="E94" i="24"/>
  <c r="E93" i="24"/>
  <c r="E92" i="24"/>
  <c r="E91" i="24"/>
  <c r="E90" i="24"/>
  <c r="E89" i="24"/>
  <c r="E88" i="24"/>
  <c r="E87" i="24"/>
  <c r="E86" i="24"/>
  <c r="E85" i="24"/>
  <c r="E84" i="24"/>
  <c r="E83" i="24"/>
  <c r="E82" i="24"/>
  <c r="E81" i="24"/>
  <c r="E80" i="24"/>
  <c r="E79" i="24"/>
  <c r="E78" i="24"/>
  <c r="E77" i="24"/>
  <c r="E76" i="24"/>
  <c r="E75" i="24"/>
  <c r="E74" i="24"/>
  <c r="E73" i="24"/>
  <c r="E72" i="24"/>
  <c r="E71" i="24"/>
  <c r="E70" i="24"/>
  <c r="E69" i="24"/>
  <c r="E68" i="24"/>
  <c r="E67" i="24"/>
  <c r="E66" i="24"/>
  <c r="E65" i="24"/>
  <c r="E64" i="24"/>
  <c r="E63" i="24"/>
  <c r="E62" i="24"/>
  <c r="E61" i="24"/>
  <c r="E60" i="24"/>
  <c r="E59" i="24"/>
  <c r="E58" i="24"/>
  <c r="E57" i="24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2" i="43"/>
  <c r="E101" i="43"/>
  <c r="E100" i="43"/>
  <c r="E99" i="43"/>
  <c r="E98" i="43"/>
  <c r="E97" i="43"/>
  <c r="E96" i="43"/>
  <c r="E95" i="43"/>
  <c r="E94" i="43"/>
  <c r="E93" i="43"/>
  <c r="E92" i="43"/>
  <c r="E91" i="43"/>
  <c r="E90" i="43"/>
  <c r="E89" i="43"/>
  <c r="E88" i="43"/>
  <c r="E87" i="43"/>
  <c r="E86" i="43"/>
  <c r="E85" i="43"/>
  <c r="E84" i="43"/>
  <c r="E83" i="43"/>
  <c r="E82" i="43"/>
  <c r="E81" i="43"/>
  <c r="E80" i="43"/>
  <c r="E79" i="43"/>
  <c r="E78" i="43"/>
  <c r="E77" i="43"/>
  <c r="E61" i="43"/>
  <c r="E60" i="43"/>
  <c r="E59" i="43"/>
  <c r="E58" i="43"/>
  <c r="E57" i="43"/>
  <c r="E56" i="43"/>
  <c r="E55" i="43"/>
  <c r="E54" i="43"/>
  <c r="E53" i="43"/>
  <c r="E52" i="43"/>
  <c r="E51" i="43"/>
  <c r="E50" i="43"/>
  <c r="E49" i="43"/>
  <c r="E48" i="43"/>
  <c r="E47" i="43"/>
  <c r="E46" i="43"/>
  <c r="E45" i="43"/>
  <c r="E44" i="43"/>
  <c r="E43" i="43"/>
  <c r="E42" i="43"/>
  <c r="E41" i="43"/>
  <c r="E40" i="43"/>
  <c r="E39" i="43"/>
  <c r="E38" i="43"/>
  <c r="E37" i="43"/>
  <c r="E36" i="43"/>
  <c r="E35" i="43"/>
  <c r="E34" i="43"/>
  <c r="E33" i="43"/>
  <c r="E32" i="43"/>
  <c r="E31" i="43"/>
  <c r="E30" i="43"/>
  <c r="E29" i="43"/>
  <c r="E28" i="43"/>
  <c r="E27" i="43"/>
  <c r="E26" i="43"/>
  <c r="E25" i="43"/>
  <c r="E24" i="43"/>
  <c r="E23" i="43"/>
  <c r="E22" i="43"/>
  <c r="E21" i="43"/>
  <c r="E20" i="43"/>
  <c r="E19" i="43"/>
  <c r="E18" i="43"/>
  <c r="E17" i="43"/>
  <c r="E16" i="43"/>
  <c r="E15" i="43"/>
  <c r="E14" i="43"/>
  <c r="E13" i="43"/>
  <c r="E12" i="43"/>
  <c r="E11" i="43"/>
  <c r="E166" i="35" l="1"/>
  <c r="E178" i="35"/>
  <c r="E12" i="41"/>
  <c r="E13" i="41"/>
  <c r="E14" i="41"/>
  <c r="E15" i="41"/>
  <c r="E16" i="41"/>
  <c r="E17" i="41"/>
  <c r="E18" i="41"/>
  <c r="E19" i="41"/>
  <c r="E20" i="41"/>
  <c r="E21" i="41"/>
  <c r="E22" i="41"/>
  <c r="E23" i="4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E41" i="41"/>
  <c r="E42" i="41"/>
  <c r="E43" i="41"/>
  <c r="E44" i="41"/>
  <c r="E45" i="41"/>
  <c r="E46" i="41"/>
  <c r="E47" i="41"/>
  <c r="E48" i="41"/>
  <c r="E49" i="41"/>
  <c r="E50" i="41"/>
  <c r="E11" i="41"/>
  <c r="E9" i="40" l="1"/>
  <c r="E10" i="40"/>
  <c r="E211" i="39"/>
  <c r="E210" i="39"/>
  <c r="E209" i="39"/>
  <c r="E208" i="39"/>
  <c r="E207" i="39"/>
  <c r="E206" i="39"/>
  <c r="E205" i="39"/>
  <c r="E204" i="39"/>
  <c r="E203" i="39"/>
  <c r="E202" i="39"/>
  <c r="E201" i="39"/>
  <c r="E200" i="39"/>
  <c r="E199" i="39"/>
  <c r="E198" i="39"/>
  <c r="E197" i="39"/>
  <c r="E196" i="39"/>
  <c r="E195" i="39"/>
  <c r="E194" i="39"/>
  <c r="E193" i="39"/>
  <c r="E192" i="39"/>
  <c r="E191" i="39"/>
  <c r="E190" i="39"/>
  <c r="E189" i="39"/>
  <c r="E188" i="39"/>
  <c r="E187" i="39"/>
  <c r="E186" i="39"/>
  <c r="E185" i="39"/>
  <c r="E184" i="39"/>
  <c r="E183" i="39"/>
  <c r="E182" i="39"/>
  <c r="E181" i="39"/>
  <c r="E180" i="39"/>
  <c r="E179" i="39"/>
  <c r="E36" i="30" l="1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178" i="39"/>
  <c r="E177" i="39"/>
  <c r="E176" i="39"/>
  <c r="E175" i="39"/>
  <c r="E174" i="39"/>
  <c r="E173" i="39"/>
  <c r="E172" i="39"/>
  <c r="E171" i="39"/>
  <c r="E170" i="39"/>
  <c r="E169" i="39"/>
  <c r="E168" i="39"/>
  <c r="E167" i="39"/>
  <c r="E166" i="39"/>
  <c r="E165" i="39"/>
  <c r="E164" i="39"/>
  <c r="E163" i="39"/>
  <c r="E162" i="39"/>
  <c r="E161" i="39"/>
  <c r="E160" i="39"/>
  <c r="E159" i="39"/>
  <c r="E158" i="39"/>
  <c r="E157" i="39"/>
  <c r="E156" i="39"/>
  <c r="E155" i="39"/>
  <c r="E154" i="39"/>
  <c r="E153" i="39"/>
  <c r="E152" i="39"/>
  <c r="E151" i="39"/>
  <c r="E150" i="39"/>
  <c r="E149" i="39"/>
  <c r="E148" i="39"/>
  <c r="E147" i="39"/>
  <c r="E146" i="39"/>
  <c r="E145" i="39"/>
  <c r="E144" i="39"/>
  <c r="E143" i="39"/>
  <c r="E142" i="39"/>
  <c r="E141" i="39"/>
  <c r="E140" i="39"/>
  <c r="E139" i="39"/>
  <c r="E138" i="39"/>
  <c r="E137" i="39"/>
  <c r="E136" i="39"/>
  <c r="E135" i="39"/>
  <c r="E134" i="39"/>
  <c r="E133" i="39"/>
  <c r="E132" i="39"/>
  <c r="E131" i="39"/>
  <c r="E130" i="39"/>
  <c r="E129" i="39"/>
  <c r="E128" i="39"/>
  <c r="E127" i="39"/>
  <c r="E126" i="39"/>
  <c r="E125" i="39"/>
  <c r="E124" i="39"/>
  <c r="E123" i="39"/>
  <c r="E122" i="39"/>
  <c r="E121" i="39"/>
  <c r="E120" i="39"/>
  <c r="E119" i="39"/>
  <c r="E118" i="39"/>
  <c r="E117" i="39"/>
  <c r="E116" i="39"/>
  <c r="E115" i="39"/>
  <c r="E114" i="39"/>
  <c r="E113" i="39"/>
  <c r="E112" i="39"/>
  <c r="E111" i="39"/>
  <c r="E110" i="39"/>
  <c r="E109" i="39"/>
  <c r="E108" i="39"/>
  <c r="E107" i="39"/>
  <c r="E106" i="39"/>
  <c r="E105" i="39"/>
  <c r="E104" i="39"/>
  <c r="E103" i="39"/>
  <c r="E102" i="39"/>
  <c r="E101" i="39"/>
  <c r="E100" i="39"/>
  <c r="E99" i="39"/>
  <c r="E98" i="39"/>
  <c r="E97" i="39"/>
  <c r="E96" i="39"/>
  <c r="E95" i="39"/>
  <c r="E94" i="39"/>
  <c r="E93" i="39"/>
  <c r="E92" i="39"/>
  <c r="E91" i="39"/>
  <c r="E90" i="39"/>
  <c r="E89" i="39"/>
  <c r="E88" i="39"/>
  <c r="E87" i="39"/>
  <c r="E86" i="39"/>
  <c r="E85" i="39"/>
  <c r="E84" i="39"/>
  <c r="E83" i="39"/>
  <c r="E82" i="39"/>
  <c r="E81" i="39"/>
  <c r="E80" i="39"/>
  <c r="E79" i="39"/>
  <c r="E78" i="39"/>
  <c r="E77" i="39"/>
  <c r="E76" i="39"/>
  <c r="E75" i="39"/>
  <c r="E74" i="39"/>
  <c r="E73" i="39"/>
  <c r="E72" i="39"/>
  <c r="E71" i="39"/>
  <c r="E70" i="39"/>
  <c r="E69" i="39"/>
  <c r="E68" i="39"/>
  <c r="E67" i="39"/>
  <c r="E66" i="39"/>
  <c r="E65" i="39"/>
  <c r="E64" i="39"/>
  <c r="E63" i="39"/>
  <c r="E62" i="39"/>
  <c r="E59" i="39"/>
  <c r="E58" i="39"/>
  <c r="E57" i="39"/>
  <c r="E56" i="39"/>
  <c r="E55" i="39"/>
  <c r="E54" i="39"/>
  <c r="E53" i="39"/>
  <c r="E52" i="39"/>
  <c r="E51" i="39"/>
  <c r="E50" i="39"/>
  <c r="E49" i="39"/>
  <c r="E48" i="39"/>
  <c r="E47" i="39"/>
  <c r="E46" i="39"/>
  <c r="E45" i="39"/>
  <c r="E44" i="39"/>
  <c r="E43" i="39"/>
  <c r="E42" i="39"/>
  <c r="E41" i="39"/>
  <c r="E40" i="39"/>
  <c r="E39" i="39"/>
  <c r="E38" i="39"/>
  <c r="E37" i="39"/>
  <c r="E36" i="39"/>
  <c r="E35" i="39"/>
  <c r="E34" i="39"/>
  <c r="E33" i="39"/>
  <c r="E32" i="39"/>
  <c r="E31" i="39"/>
  <c r="E30" i="39"/>
  <c r="E29" i="39"/>
  <c r="E2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15" i="39"/>
  <c r="E14" i="39"/>
  <c r="E13" i="39"/>
  <c r="E12" i="39"/>
  <c r="E52" i="36" l="1"/>
  <c r="E51" i="36"/>
  <c r="E16" i="36"/>
  <c r="E222" i="35"/>
  <c r="E221" i="35"/>
  <c r="E220" i="35"/>
  <c r="E219" i="35"/>
  <c r="E218" i="35"/>
  <c r="E217" i="35"/>
  <c r="E216" i="35"/>
  <c r="E215" i="35"/>
  <c r="E214" i="35"/>
  <c r="E213" i="35"/>
  <c r="E212" i="35"/>
  <c r="E211" i="35"/>
  <c r="E210" i="35"/>
  <c r="E209" i="35"/>
  <c r="E208" i="35"/>
  <c r="E207" i="35"/>
  <c r="E206" i="35"/>
  <c r="E205" i="35"/>
  <c r="E204" i="35"/>
  <c r="E42" i="35"/>
  <c r="E41" i="35"/>
  <c r="E40" i="35"/>
  <c r="E39" i="35"/>
  <c r="E38" i="35"/>
  <c r="E37" i="35"/>
  <c r="E36" i="35"/>
  <c r="E12" i="36"/>
  <c r="E27" i="36"/>
  <c r="E26" i="36"/>
  <c r="E13" i="36"/>
  <c r="E14" i="36"/>
  <c r="E15" i="36"/>
  <c r="E17" i="36"/>
  <c r="E18" i="36"/>
  <c r="E19" i="36"/>
  <c r="E20" i="36"/>
  <c r="E21" i="36"/>
  <c r="E22" i="36"/>
  <c r="E23" i="36"/>
  <c r="E24" i="36"/>
  <c r="E29" i="36"/>
  <c r="E30" i="36"/>
  <c r="E49" i="36"/>
  <c r="E50" i="36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E55" i="35"/>
  <c r="E56" i="35"/>
  <c r="E57" i="35"/>
  <c r="E58" i="35"/>
  <c r="E59" i="35"/>
  <c r="E60" i="35"/>
  <c r="E63" i="35"/>
  <c r="E64" i="35"/>
  <c r="E65" i="35"/>
  <c r="E66" i="35"/>
  <c r="E67" i="35"/>
  <c r="E68" i="35"/>
  <c r="E69" i="35"/>
  <c r="E70" i="35"/>
  <c r="E71" i="35"/>
  <c r="E72" i="35"/>
  <c r="E73" i="35"/>
  <c r="E74" i="35"/>
  <c r="E75" i="35"/>
  <c r="E76" i="35"/>
  <c r="E77" i="35"/>
  <c r="E78" i="35"/>
  <c r="E79" i="35"/>
  <c r="E80" i="35"/>
  <c r="E81" i="35"/>
  <c r="E82" i="35"/>
  <c r="E83" i="35"/>
  <c r="E84" i="35"/>
  <c r="E85" i="35"/>
  <c r="E86" i="35"/>
  <c r="E87" i="35"/>
  <c r="E88" i="35"/>
  <c r="E89" i="35"/>
  <c r="E90" i="35"/>
  <c r="E91" i="35"/>
  <c r="E92" i="35"/>
  <c r="E93" i="35"/>
  <c r="E94" i="35"/>
  <c r="E95" i="35"/>
  <c r="E96" i="35"/>
  <c r="E97" i="35"/>
  <c r="E98" i="35"/>
  <c r="E99" i="35"/>
  <c r="E100" i="35"/>
  <c r="E101" i="35"/>
  <c r="E102" i="35"/>
  <c r="E103" i="35"/>
  <c r="E104" i="35"/>
  <c r="E105" i="35"/>
  <c r="E106" i="35"/>
  <c r="E107" i="35"/>
  <c r="E108" i="35"/>
  <c r="E109" i="35"/>
  <c r="E110" i="35"/>
  <c r="E111" i="35"/>
  <c r="E112" i="35"/>
  <c r="E113" i="35"/>
  <c r="E114" i="35"/>
  <c r="E115" i="35"/>
  <c r="E116" i="35"/>
  <c r="E117" i="35"/>
  <c r="E118" i="35"/>
  <c r="E119" i="35"/>
  <c r="E120" i="35"/>
  <c r="E121" i="35"/>
  <c r="E122" i="35"/>
  <c r="E123" i="35"/>
  <c r="E124" i="35"/>
  <c r="E125" i="35"/>
  <c r="E126" i="35"/>
  <c r="E127" i="35"/>
  <c r="E128" i="35"/>
  <c r="E129" i="35"/>
  <c r="E130" i="35"/>
  <c r="E131" i="35"/>
  <c r="E132" i="35"/>
  <c r="E133" i="35"/>
  <c r="E134" i="35"/>
  <c r="E135" i="35"/>
  <c r="E136" i="35"/>
  <c r="E137" i="35"/>
  <c r="E138" i="35"/>
  <c r="E139" i="35"/>
  <c r="E140" i="35"/>
  <c r="E141" i="35"/>
  <c r="E142" i="35"/>
  <c r="E143" i="35"/>
  <c r="E144" i="35"/>
  <c r="E145" i="35"/>
  <c r="E146" i="35"/>
  <c r="E147" i="35"/>
  <c r="E148" i="35"/>
  <c r="E149" i="35"/>
  <c r="E150" i="35"/>
  <c r="E151" i="35"/>
  <c r="E152" i="35"/>
  <c r="E153" i="35"/>
  <c r="E154" i="35"/>
  <c r="E155" i="35"/>
  <c r="E156" i="35"/>
  <c r="E157" i="35"/>
  <c r="E158" i="35"/>
  <c r="E159" i="35"/>
  <c r="E160" i="35"/>
  <c r="E161" i="35"/>
  <c r="E162" i="35"/>
  <c r="E163" i="35"/>
  <c r="E164" i="35"/>
  <c r="E165" i="35"/>
  <c r="E167" i="35"/>
  <c r="E168" i="35"/>
  <c r="E169" i="35"/>
  <c r="E170" i="35"/>
  <c r="E171" i="35"/>
  <c r="E172" i="35"/>
  <c r="E173" i="35"/>
  <c r="E174" i="35"/>
  <c r="E175" i="35"/>
  <c r="E176" i="35"/>
  <c r="E177" i="35"/>
  <c r="E179" i="35"/>
  <c r="E180" i="35"/>
  <c r="E181" i="35"/>
  <c r="E182" i="35"/>
  <c r="E183" i="35"/>
  <c r="E184" i="35"/>
  <c r="E185" i="35"/>
  <c r="E186" i="35"/>
  <c r="E187" i="35"/>
  <c r="E188" i="35"/>
  <c r="E189" i="35"/>
  <c r="E190" i="35"/>
  <c r="E191" i="35"/>
  <c r="E192" i="35"/>
  <c r="E193" i="35"/>
  <c r="E194" i="35"/>
  <c r="E195" i="35"/>
  <c r="E196" i="35"/>
  <c r="E197" i="35"/>
  <c r="E198" i="35"/>
  <c r="E199" i="35"/>
  <c r="E200" i="35"/>
  <c r="E201" i="35"/>
  <c r="E202" i="35"/>
  <c r="E203" i="35"/>
</calcChain>
</file>

<file path=xl/sharedStrings.xml><?xml version="1.0" encoding="utf-8"?>
<sst xmlns="http://schemas.openxmlformats.org/spreadsheetml/2006/main" count="5844" uniqueCount="4515">
  <si>
    <t>HP210140W</t>
  </si>
  <si>
    <t>HP210160W</t>
  </si>
  <si>
    <t>HP210220W</t>
  </si>
  <si>
    <t>HP210230W</t>
  </si>
  <si>
    <t>HP210240W</t>
  </si>
  <si>
    <t>HP210260W</t>
  </si>
  <si>
    <t>HP210310W</t>
  </si>
  <si>
    <t>HP210320W</t>
  </si>
  <si>
    <t>HP210330W</t>
  </si>
  <si>
    <t>HP210340W</t>
  </si>
  <si>
    <t>HP210360W</t>
  </si>
  <si>
    <t>HP210370W</t>
  </si>
  <si>
    <t>HP210410W</t>
  </si>
  <si>
    <t>HP210420W</t>
  </si>
  <si>
    <t>HP210430W</t>
  </si>
  <si>
    <t>HP210440W</t>
  </si>
  <si>
    <t>HP210450W</t>
  </si>
  <si>
    <t>HP210460W</t>
  </si>
  <si>
    <t>HP210470W</t>
  </si>
  <si>
    <t>HP210610W</t>
  </si>
  <si>
    <t>HP210620W</t>
  </si>
  <si>
    <t>HP210630W</t>
  </si>
  <si>
    <t>HP210640W</t>
  </si>
  <si>
    <t>HP210650W</t>
  </si>
  <si>
    <t>HP210660W</t>
  </si>
  <si>
    <t>HP210670W</t>
  </si>
  <si>
    <t>HP210720W</t>
  </si>
  <si>
    <t>HP210730W</t>
  </si>
  <si>
    <t>HP210740W</t>
  </si>
  <si>
    <t>HP210760W</t>
  </si>
  <si>
    <t>HP210770W</t>
  </si>
  <si>
    <t>HP210820W</t>
  </si>
  <si>
    <t>HP210830W</t>
  </si>
  <si>
    <t>HP210840W</t>
  </si>
  <si>
    <t>XP101363W</t>
  </si>
  <si>
    <t>XF110073W</t>
  </si>
  <si>
    <t>XF110019W</t>
  </si>
  <si>
    <t>XF120247W</t>
  </si>
  <si>
    <t>XF121427W</t>
  </si>
  <si>
    <t>XF121428W</t>
  </si>
  <si>
    <t>XF121429W</t>
  </si>
  <si>
    <t>XF121432W</t>
  </si>
  <si>
    <t>XF121455W</t>
  </si>
  <si>
    <t>XF121465W</t>
  </si>
  <si>
    <t>XF121478W</t>
  </si>
  <si>
    <t>XF130462W</t>
  </si>
  <si>
    <t>XF131635W</t>
  </si>
  <si>
    <t>XF131636W</t>
  </si>
  <si>
    <t>XF171765W</t>
  </si>
  <si>
    <t>XF171775W</t>
  </si>
  <si>
    <t>XF171800W</t>
  </si>
  <si>
    <t>XF171805W</t>
  </si>
  <si>
    <t>XF159987W</t>
  </si>
  <si>
    <t>Úchyt k upevnění potrubí podlahového vytápění</t>
  </si>
  <si>
    <t>Fólie k podlahovému vytápění reflexní</t>
  </si>
  <si>
    <t>XF156512W</t>
  </si>
  <si>
    <t>XF158001W</t>
  </si>
  <si>
    <t>XF158002W</t>
  </si>
  <si>
    <t>XF158003W</t>
  </si>
  <si>
    <t>XF158004W</t>
  </si>
  <si>
    <t>XF158005W</t>
  </si>
  <si>
    <t>XF158006W</t>
  </si>
  <si>
    <t>XF158007W</t>
  </si>
  <si>
    <t>XF158201W</t>
  </si>
  <si>
    <t>XF158202W</t>
  </si>
  <si>
    <t>XF158203W</t>
  </si>
  <si>
    <t>XF158204W</t>
  </si>
  <si>
    <t>XF158205W</t>
  </si>
  <si>
    <t>XF158206W</t>
  </si>
  <si>
    <t>XF158207W</t>
  </si>
  <si>
    <t>XF160350W</t>
  </si>
  <si>
    <t>XF160280W</t>
  </si>
  <si>
    <t>XF160505W</t>
  </si>
  <si>
    <t>Plastifikátor do betonu 5l</t>
  </si>
  <si>
    <t>XF160310W</t>
  </si>
  <si>
    <t>jednotka</t>
  </si>
  <si>
    <t>ceník</t>
  </si>
  <si>
    <t>XP102212W</t>
  </si>
  <si>
    <t>m</t>
  </si>
  <si>
    <t>XP102216W</t>
  </si>
  <si>
    <t>XP102320W</t>
  </si>
  <si>
    <t>XP101212W</t>
  </si>
  <si>
    <t>XP101215W</t>
  </si>
  <si>
    <t>XP101320W</t>
  </si>
  <si>
    <t>XP101326W</t>
  </si>
  <si>
    <t>XP101053W</t>
  </si>
  <si>
    <t>XP101358W</t>
  </si>
  <si>
    <t>TP111200W</t>
  </si>
  <si>
    <t>Ochranná vlnitá trubka z polyethylenu 20 (16x2,0) černá</t>
  </si>
  <si>
    <t>TP111230W</t>
  </si>
  <si>
    <t>Ochranná vlnitá trubka z polyethylenu 23 (20x2,25) černá</t>
  </si>
  <si>
    <t>XF120245W</t>
  </si>
  <si>
    <t>XF121425W</t>
  </si>
  <si>
    <t>XF121433W</t>
  </si>
  <si>
    <t>kód</t>
  </si>
  <si>
    <t>sortiment</t>
  </si>
  <si>
    <t>cena po rabatu</t>
  </si>
  <si>
    <t>Rabat % :</t>
  </si>
  <si>
    <t>TF351031W</t>
  </si>
  <si>
    <t>TF351002W</t>
  </si>
  <si>
    <t>TF351015W</t>
  </si>
  <si>
    <t>TF351025W</t>
  </si>
  <si>
    <t>TF352001W</t>
  </si>
  <si>
    <t>TF352002W</t>
  </si>
  <si>
    <t>XF135790W</t>
  </si>
  <si>
    <t>XF135050W</t>
  </si>
  <si>
    <t>XF140693W</t>
  </si>
  <si>
    <t>TF359100W</t>
  </si>
  <si>
    <t>TF359200W</t>
  </si>
  <si>
    <t>TF359500W</t>
  </si>
  <si>
    <t>TF359752N</t>
  </si>
  <si>
    <t>Systémová deska s výstupky 1050x600 mm</t>
  </si>
  <si>
    <t>XF171780W</t>
  </si>
  <si>
    <t>XF171785W</t>
  </si>
  <si>
    <t>XF171790W</t>
  </si>
  <si>
    <t>XF130451W</t>
  </si>
  <si>
    <t>XF131622W</t>
  </si>
  <si>
    <t>XF131626W</t>
  </si>
  <si>
    <t>XF134592W</t>
  </si>
  <si>
    <t>XF136010W</t>
  </si>
  <si>
    <t>XF136030W</t>
  </si>
  <si>
    <t>Ceny jsou uvedeny bez 21% DPH</t>
  </si>
  <si>
    <t>ks</t>
  </si>
  <si>
    <t>XF110069W</t>
  </si>
  <si>
    <t>XF110018W</t>
  </si>
  <si>
    <r>
      <t xml:space="preserve">Materiál : </t>
    </r>
    <r>
      <rPr>
        <b/>
        <sz val="8"/>
        <rFont val="Arial CE"/>
        <family val="2"/>
        <charset val="238"/>
      </rPr>
      <t xml:space="preserve"> PP</t>
    </r>
  </si>
  <si>
    <t>XF171134W</t>
  </si>
  <si>
    <t>XF171120W</t>
  </si>
  <si>
    <t>TF750163W</t>
  </si>
  <si>
    <t>XF170099W</t>
  </si>
  <si>
    <t>XF170016W</t>
  </si>
  <si>
    <t>XF170020W</t>
  </si>
  <si>
    <t>XF170025W</t>
  </si>
  <si>
    <t>XF170032W</t>
  </si>
  <si>
    <t>XF171910W</t>
  </si>
  <si>
    <t>XF171740W</t>
  </si>
  <si>
    <t>XF171130W</t>
  </si>
  <si>
    <t>XF171132W</t>
  </si>
  <si>
    <t>XF171133W</t>
  </si>
  <si>
    <t>I.  Skupina - trubky</t>
  </si>
  <si>
    <t>HP210120W</t>
  </si>
  <si>
    <t>HP210130W</t>
  </si>
  <si>
    <t>XF301500W</t>
  </si>
  <si>
    <t>XF301600W</t>
  </si>
  <si>
    <t>XF305504W</t>
  </si>
  <si>
    <t>XF312500W</t>
  </si>
  <si>
    <t>XF312600W</t>
  </si>
  <si>
    <t>XF313545W</t>
  </si>
  <si>
    <t>XF313646W</t>
  </si>
  <si>
    <t>XF320500W</t>
  </si>
  <si>
    <t>XF320600W</t>
  </si>
  <si>
    <t>XF321530W</t>
  </si>
  <si>
    <t>XF321540W</t>
  </si>
  <si>
    <t>XF321640W</t>
  </si>
  <si>
    <t>XF321650W</t>
  </si>
  <si>
    <t>XF323540W</t>
  </si>
  <si>
    <t>XF323660W</t>
  </si>
  <si>
    <t>XF325540W</t>
  </si>
  <si>
    <t>XF325660W</t>
  </si>
  <si>
    <t>HP210860W</t>
  </si>
  <si>
    <t>HP210870W</t>
  </si>
  <si>
    <t>II.  Skupina - tvarovky, příslušenství</t>
  </si>
  <si>
    <t>HF201011W</t>
  </si>
  <si>
    <t>HF201012W</t>
  </si>
  <si>
    <t>HF201013W</t>
  </si>
  <si>
    <t>HF201014W</t>
  </si>
  <si>
    <t>HF201015W</t>
  </si>
  <si>
    <t>HF201021W</t>
  </si>
  <si>
    <t>HF201022W</t>
  </si>
  <si>
    <t>HF201023W</t>
  </si>
  <si>
    <t>HF201024W</t>
  </si>
  <si>
    <t>HF201025W</t>
  </si>
  <si>
    <t>HF201031W</t>
  </si>
  <si>
    <t>HF201032W</t>
  </si>
  <si>
    <t>HF201033W</t>
  </si>
  <si>
    <t>HF201034W</t>
  </si>
  <si>
    <t>HF201035W</t>
  </si>
  <si>
    <t>HF201041W</t>
  </si>
  <si>
    <t>HF201042W</t>
  </si>
  <si>
    <t>HF201043W</t>
  </si>
  <si>
    <t>HF201044W</t>
  </si>
  <si>
    <t>HF201045W</t>
  </si>
  <si>
    <t>HF201061W</t>
  </si>
  <si>
    <t>HF201062W</t>
  </si>
  <si>
    <t>HF201063W</t>
  </si>
  <si>
    <t>HF201064W</t>
  </si>
  <si>
    <t>HF201065W</t>
  </si>
  <si>
    <t>HF201071W</t>
  </si>
  <si>
    <t>HF201072W</t>
  </si>
  <si>
    <t>HF201073W</t>
  </si>
  <si>
    <t>HF201074W</t>
  </si>
  <si>
    <t>HF201075W</t>
  </si>
  <si>
    <t>HF201081W</t>
  </si>
  <si>
    <t>HF201082W</t>
  </si>
  <si>
    <t>HF201083W</t>
  </si>
  <si>
    <t>HF201085W</t>
  </si>
  <si>
    <t>HF203010W</t>
  </si>
  <si>
    <t>HF203020W</t>
  </si>
  <si>
    <t>HF203021W</t>
  </si>
  <si>
    <t>HF203031W</t>
  </si>
  <si>
    <t>HF203032W</t>
  </si>
  <si>
    <t>HF203042W</t>
  </si>
  <si>
    <t>HF203043W</t>
  </si>
  <si>
    <t>HF203062W</t>
  </si>
  <si>
    <t>HF203063W</t>
  </si>
  <si>
    <t>HF203065W</t>
  </si>
  <si>
    <t>HF203073W</t>
  </si>
  <si>
    <t>HF203075W</t>
  </si>
  <si>
    <t>HF203076W</t>
  </si>
  <si>
    <t>HF203085W</t>
  </si>
  <si>
    <t>HF203086W</t>
  </si>
  <si>
    <t>HF204032W</t>
  </si>
  <si>
    <t>HF204042W</t>
  </si>
  <si>
    <t>HF204062W</t>
  </si>
  <si>
    <t>HF204063W</t>
  </si>
  <si>
    <t>HF204065W</t>
  </si>
  <si>
    <t>HF205021W</t>
  </si>
  <si>
    <t>HF205031W</t>
  </si>
  <si>
    <t>HF205032W</t>
  </si>
  <si>
    <t>HF205042W</t>
  </si>
  <si>
    <t>HF205043W</t>
  </si>
  <si>
    <t>HF205062W</t>
  </si>
  <si>
    <t>HF205063W</t>
  </si>
  <si>
    <t>HF205065W</t>
  </si>
  <si>
    <t>HF205075W</t>
  </si>
  <si>
    <t>HF205076W</t>
  </si>
  <si>
    <t>HF205085W</t>
  </si>
  <si>
    <t>HF205087W</t>
  </si>
  <si>
    <t>HF208065W</t>
  </si>
  <si>
    <t>HF215020W</t>
  </si>
  <si>
    <t>HF215030W</t>
  </si>
  <si>
    <t>HF215040W</t>
  </si>
  <si>
    <t>HF215060W</t>
  </si>
  <si>
    <t>HF215070W</t>
  </si>
  <si>
    <t>HF215080W</t>
  </si>
  <si>
    <t>HF216010W</t>
  </si>
  <si>
    <t>HF216020W</t>
  </si>
  <si>
    <t>HF216030W</t>
  </si>
  <si>
    <t>HF216040W</t>
  </si>
  <si>
    <t>HF216060W</t>
  </si>
  <si>
    <t>HF216070W</t>
  </si>
  <si>
    <t>HF216080W</t>
  </si>
  <si>
    <t>HF218020W</t>
  </si>
  <si>
    <t>HF218030W</t>
  </si>
  <si>
    <t>HF218040W</t>
  </si>
  <si>
    <t>HF218060W</t>
  </si>
  <si>
    <t>HF218070W</t>
  </si>
  <si>
    <t>HF218080W</t>
  </si>
  <si>
    <t>HF220020W</t>
  </si>
  <si>
    <t>HF220030W</t>
  </si>
  <si>
    <t>HF220031W</t>
  </si>
  <si>
    <t>HF220042W</t>
  </si>
  <si>
    <t>HF220062W</t>
  </si>
  <si>
    <t>HF220063W</t>
  </si>
  <si>
    <t>HF220075W</t>
  </si>
  <si>
    <t>HF220085W</t>
  </si>
  <si>
    <t>HF220076W</t>
  </si>
  <si>
    <t>HF224020W</t>
  </si>
  <si>
    <t>HF224030W</t>
  </si>
  <si>
    <t>HF224040W</t>
  </si>
  <si>
    <t>HF224060W</t>
  </si>
  <si>
    <t>HF224070W</t>
  </si>
  <si>
    <t>HF224080W</t>
  </si>
  <si>
    <t>HF226030W</t>
  </si>
  <si>
    <t>HF226040W</t>
  </si>
  <si>
    <t>HF226060W</t>
  </si>
  <si>
    <t>HF226070W</t>
  </si>
  <si>
    <t>HF226080W</t>
  </si>
  <si>
    <t>HF230010W</t>
  </si>
  <si>
    <t>HF230020W</t>
  </si>
  <si>
    <t>HF230030W</t>
  </si>
  <si>
    <t>HF238010W</t>
  </si>
  <si>
    <t>HF238020W</t>
  </si>
  <si>
    <t>HF238030W</t>
  </si>
  <si>
    <t>HF292020W</t>
  </si>
  <si>
    <t>HF292050W</t>
  </si>
  <si>
    <t>HF293030W</t>
  </si>
  <si>
    <t>HF293040W</t>
  </si>
  <si>
    <t>HF293060W</t>
  </si>
  <si>
    <t>HF293070W</t>
  </si>
  <si>
    <t>HF293080W</t>
  </si>
  <si>
    <t>XF156502W</t>
  </si>
  <si>
    <t>XF156503W</t>
  </si>
  <si>
    <t>XF156504W</t>
  </si>
  <si>
    <t>XF156505W</t>
  </si>
  <si>
    <t>XF156506W</t>
  </si>
  <si>
    <t>XF156507W</t>
  </si>
  <si>
    <t>XF156508W</t>
  </si>
  <si>
    <t>XF156509W</t>
  </si>
  <si>
    <t>XF156510W</t>
  </si>
  <si>
    <t>XF156511W</t>
  </si>
  <si>
    <t>HF209062N</t>
  </si>
  <si>
    <t>HF209063N</t>
  </si>
  <si>
    <t>HF209064N</t>
  </si>
  <si>
    <t>HF209065N</t>
  </si>
  <si>
    <t>Rozdělovač PPSU 2 vývody  *</t>
  </si>
  <si>
    <t>Rozdělovač PPSU 3 vývody  *</t>
  </si>
  <si>
    <t>Adaptér pro rozd. PPSU vnitřní závit 3/4"   *</t>
  </si>
  <si>
    <t>Adaptér pro rozd. PPSU vnější závit 3/4"   *</t>
  </si>
  <si>
    <t>Víčko rozdělovače PPSU  *</t>
  </si>
  <si>
    <t>Záslepka rozdělovače PPSU  *</t>
  </si>
  <si>
    <t>Skříňka na stěnu pro rozdělovač 2-4 okruhy  *</t>
  </si>
  <si>
    <t>Skříňka na stěnu pro rozdělovač 5-6 okruhů  *</t>
  </si>
  <si>
    <t>Skříňka na stěnu pro rozdělovač 7-8 okruhů  *</t>
  </si>
  <si>
    <t>Skříňka na stěnu pro rozdělovač 9-10 okruhů  *</t>
  </si>
  <si>
    <t>Skříňka na stěnu pro rozdělovač 11-13 okruhů  *</t>
  </si>
  <si>
    <t>Skříňka na stěnu pro rozdělovač 14-16 okruhů  *</t>
  </si>
  <si>
    <t>Skříňka na stěnu pro rozdělovač 17-18 okruhů  *</t>
  </si>
  <si>
    <t>Úchyt k upevnění potrubí podlahového vytápění do tackeru  *</t>
  </si>
  <si>
    <t>Systémový panel 1200x900  *</t>
  </si>
  <si>
    <t>Lisovací čelisti 63 WAVIN  *</t>
  </si>
  <si>
    <t>Tacker  *</t>
  </si>
  <si>
    <t/>
  </si>
  <si>
    <t>*  sortiment není skladem v ČR - dodací lhůtu nutno prověřit u pracovníků WAVIN !!!!</t>
  </si>
  <si>
    <t>XF171121W</t>
  </si>
  <si>
    <t>HF021110W</t>
  </si>
  <si>
    <t>HF021120W</t>
  </si>
  <si>
    <t>HF021130W</t>
  </si>
  <si>
    <t>HF021140W</t>
  </si>
  <si>
    <t>HF021150W</t>
  </si>
  <si>
    <t>HF021160W</t>
  </si>
  <si>
    <t>HF021170W</t>
  </si>
  <si>
    <t>HF021180W</t>
  </si>
  <si>
    <t>HF021190W</t>
  </si>
  <si>
    <t>HF021200W</t>
  </si>
  <si>
    <t>Individuální nabídka</t>
  </si>
  <si>
    <t>Proptipožární manžeta BM-R90 DN180</t>
  </si>
  <si>
    <t>Proptipožární manžeta BM-R90 DN160</t>
  </si>
  <si>
    <t>Proptipožární manžeta BM-R90 DN140</t>
  </si>
  <si>
    <t>Proptipožární manžeta BM-R90 DN125</t>
  </si>
  <si>
    <t>Proptipožární manžeta BM-R90 DN110</t>
  </si>
  <si>
    <t>Proptipožární manžeta BM-R90 DN90</t>
  </si>
  <si>
    <t>Proptipožární manžeta BM-R90 DN75</t>
  </si>
  <si>
    <t>Proptipožární manžeta BM-R90 DN63</t>
  </si>
  <si>
    <t>Proptipožární manžeta BM-R90 DN50</t>
  </si>
  <si>
    <t>Proptipožární manžeta BM-R90 DN40</t>
  </si>
  <si>
    <t>SiTech Pojistná manžeta DN 160</t>
  </si>
  <si>
    <t>SiTech Pojistná manžeta DN 125</t>
  </si>
  <si>
    <t>SiTech Pojistná manžeta DN 110</t>
  </si>
  <si>
    <t>SiTech Pojistná manžeta DN 75</t>
  </si>
  <si>
    <t>SiTech Pojistná manžeta DN 50</t>
  </si>
  <si>
    <t>Těsnící manžeta D 53 - 1 1/2"</t>
  </si>
  <si>
    <t>Těsnící manžeta D 46 - 1 1/2"</t>
  </si>
  <si>
    <t>HF292013W</t>
  </si>
  <si>
    <t>Těsnící manžeta D 46 - 1"- 1 1/4"</t>
  </si>
  <si>
    <t>HF292012W</t>
  </si>
  <si>
    <t>STS  SiTech+ Kus připojovací DN 50</t>
  </si>
  <si>
    <t>STS  SiTech+ Kus připojovací DN 40</t>
  </si>
  <si>
    <t>STS  SiTech+ Kus připojovací DN 32</t>
  </si>
  <si>
    <t>STSW  SiTech+ Koleno připojovací DN 50</t>
  </si>
  <si>
    <t>STSW  SiTech+ Koleno připojovací DN 40</t>
  </si>
  <si>
    <t>STSW  SiTech+ Koleno připojovací DN 32</t>
  </si>
  <si>
    <t>STRE  SiTech+ Čistící kus DN 160</t>
  </si>
  <si>
    <t>STRE  SiTech+ Čistící kus DN 125</t>
  </si>
  <si>
    <t>STRE  SiTech+ Čistící kus DN 110</t>
  </si>
  <si>
    <t>STRE  SiTech+ Čistící kus DN 75</t>
  </si>
  <si>
    <t>STRE  SiTech+ Čistící kus DN 50</t>
  </si>
  <si>
    <t>STM  SiTech+ Zátka DN 160</t>
  </si>
  <si>
    <t>STM  SiTech+ Zátka DN 125</t>
  </si>
  <si>
    <t>STM  SiTech+ Zátka DN 110</t>
  </si>
  <si>
    <t>STM  SiTech+ Zátka DN 75</t>
  </si>
  <si>
    <t>STM  SiTech+ Zátka DN 50</t>
  </si>
  <si>
    <t>STM  SiTech+ Zátka DN 40</t>
  </si>
  <si>
    <t>STR  SiTech+ Redukce DN 160/125</t>
  </si>
  <si>
    <t>STR  SiTech+ Redukce DN 160/110</t>
  </si>
  <si>
    <t>STR  SiTech+ Redukce DN 125/110</t>
  </si>
  <si>
    <t>STR  SiTech+ Redukce DN 110/75</t>
  </si>
  <si>
    <t>STR  SiTech+ Redukce DN 110/50</t>
  </si>
  <si>
    <t>STR  SiTech+ Redukce DN 75/50</t>
  </si>
  <si>
    <t>STR  SiTech+ Redukce DN 50/40</t>
  </si>
  <si>
    <t>STR  SiTech+ Redukce DN 50/32</t>
  </si>
  <si>
    <t>STR  SiTech+ Redukce DN 40/32</t>
  </si>
  <si>
    <t>STLL  SiTech+ Prodloužené hrdlo DN 160</t>
  </si>
  <si>
    <t>STLL  SiTech+ Prodloužené hrdlo DN 125</t>
  </si>
  <si>
    <t>STLL  SiTech+ Prodloužené hrdlo DN 110</t>
  </si>
  <si>
    <t>STLL  SiTech+ Prodloužené hrdlo DN 75</t>
  </si>
  <si>
    <t>STLL  SiTech+ Prodloužené hrdlo DN 50</t>
  </si>
  <si>
    <t>STLL  SiTech+ Prodloužené hrdlo DN 40</t>
  </si>
  <si>
    <t>STMM  SiTech+ Dvouhrdlá spojka DN 160</t>
  </si>
  <si>
    <t>STMM  SiTech+ Dvouhrdlá spojka DN 125</t>
  </si>
  <si>
    <t>STMM  SiTech+ Dvouhrdlá spojka DN 110</t>
  </si>
  <si>
    <t>STMM  SiTech+ Dvouhrdlá spojka DN 75</t>
  </si>
  <si>
    <t>STMM  SiTech+ Dvouhrdlá spojka DN 50</t>
  </si>
  <si>
    <t>STMM  SiTech+ Dvouhrdlá spojka DN 40</t>
  </si>
  <si>
    <t>STMM  SiTech+ Dvouhrdlá spojka DN 32</t>
  </si>
  <si>
    <t>STU  SiTech+ Přesuvka DN 160</t>
  </si>
  <si>
    <t>STU  SiTech+ Přesuvka DN 125</t>
  </si>
  <si>
    <t>STU  SiTech+ Přesuvka DN 110</t>
  </si>
  <si>
    <t>STU  SiTech+ Přesuvka DN 75</t>
  </si>
  <si>
    <t>STU  SiTech+ Přesuvka DN 50</t>
  </si>
  <si>
    <t>STU  SiTech+ Přesuvka DN 40</t>
  </si>
  <si>
    <t>HF208050W</t>
  </si>
  <si>
    <t>STDA  SiTech+ Odbočka dvojitá 45° DN 110/50/50</t>
  </si>
  <si>
    <t>HF207050W</t>
  </si>
  <si>
    <t>STDA  SiTech+ Odbočka dvojitá 87,5° DN 75/50/50</t>
  </si>
  <si>
    <t>HF208035W</t>
  </si>
  <si>
    <t>STEA  SiTech+ Odbočka 87,5° DN 160/160</t>
  </si>
  <si>
    <t>STEA  SiTech+ Odbočka 87,5° DN 160/110</t>
  </si>
  <si>
    <t>STEA  SiTech+ Odbočka 87,5° DN 125/125</t>
  </si>
  <si>
    <t>STEA  SiTech+ Odbočka 87,5° DN 125/110</t>
  </si>
  <si>
    <t>STEA  SiTech+ Odbočka 87,5° DN 110/110</t>
  </si>
  <si>
    <t>STEA  SiTech+ Odbočka 87,5° DN 110/75</t>
  </si>
  <si>
    <t>STEA  SiTech+ Odbočka 87,5° DN 110/50</t>
  </si>
  <si>
    <t>STEA  SiTech+ Odbočka 87,5° DN 75/75</t>
  </si>
  <si>
    <t>STEA  SiTech+ Odbočka 87,5° DN 75/50</t>
  </si>
  <si>
    <t>STEA  SiTech+ Odbočka 87,5° DN 50/50</t>
  </si>
  <si>
    <t>STEA  SiTech+ Odbočka 87,5° DN 50/40</t>
  </si>
  <si>
    <t>STEA  SiTech+ Odbočka 87,5° DN 40/40</t>
  </si>
  <si>
    <t>STEA  SiTech+ Odbočka 67,5° DN 110/110</t>
  </si>
  <si>
    <t>STEA  SiTech+ Odbočka 67,5° DN 110/75</t>
  </si>
  <si>
    <t>STEA  SiTech+ Odbočka 67,5° DN 110/50</t>
  </si>
  <si>
    <t>STEA  SiTech+ Odbočka 67,5° DN 75/50</t>
  </si>
  <si>
    <t>STEA  SiTech+ Odbočka 67,5° DN 50/50</t>
  </si>
  <si>
    <t>STEA  SiTech+ Odbočka 45° DN 160/160</t>
  </si>
  <si>
    <t>STEA  SiTech+ Odbočka 45° DN 160/110</t>
  </si>
  <si>
    <t>STEA  SiTech+ Odbočka 45° DN 125/125</t>
  </si>
  <si>
    <t>STEA  SiTech+ Odbočka 45° DN 125/110</t>
  </si>
  <si>
    <t>STEA  SiTech+ Odbočka 45° DN 125/75</t>
  </si>
  <si>
    <t>STEA  SiTech+ Odbočka 45° DN 110/110</t>
  </si>
  <si>
    <t>STEA  SiTech+ Odbočka 45° DN 110/75</t>
  </si>
  <si>
    <t>STEA  SiTech+ Odbočka 45° DN 110/50</t>
  </si>
  <si>
    <t>STEA  SiTech+ Odbočka 45° DN 75/75</t>
  </si>
  <si>
    <t>STEA  SiTech+ Odbočka 45° DN 75/50</t>
  </si>
  <si>
    <t>STEA  SiTech+ Odbočka 45° DN 50/50</t>
  </si>
  <si>
    <t>STEA  SiTech+ Odbočka 45° DN 50/40</t>
  </si>
  <si>
    <t>STEA  SiTech+ Odbočka 45° DN 40/40</t>
  </si>
  <si>
    <t>STEA  SiTech+ Odbočka 45° DN 40/32</t>
  </si>
  <si>
    <t>STEA  SiTech+ Odbočka 45° DN 32/32</t>
  </si>
  <si>
    <t>STB  SiTech+ Koleno 87,5° DN 160</t>
  </si>
  <si>
    <t>STB  SiTech+ Koleno 45° DN 160</t>
  </si>
  <si>
    <t>STB  SiTech+ Koleno 30° DN 160</t>
  </si>
  <si>
    <t>STB  SiTech+ Koleno 15° DN 160</t>
  </si>
  <si>
    <t>STB  SiTech+ Koleno 87,5° DN 125</t>
  </si>
  <si>
    <t>STB  SiTech+ Koleno 67,5° DN 125</t>
  </si>
  <si>
    <t>STB  SiTech+ Koleno 45° DN 125</t>
  </si>
  <si>
    <t>STB  SiTech+ Koleno 30° DN 125</t>
  </si>
  <si>
    <t>STB  SiTech+ Koleno 15° DN 125</t>
  </si>
  <si>
    <t>STB  SiTech+ Koleno 87,5° DN 110</t>
  </si>
  <si>
    <t>STB  SiTech+ Koleno 67,5° DN 110</t>
  </si>
  <si>
    <t>STB  SiTech+ Koleno 45° DN 110</t>
  </si>
  <si>
    <t>STB  SiTech+ Koleno 30° DN 110</t>
  </si>
  <si>
    <t>STB  SiTech+ Koleno 15° DN 110</t>
  </si>
  <si>
    <t>STB  SiTech+ Koleno 87,5° DN 75</t>
  </si>
  <si>
    <t>STB  SiTech+ Koleno 67,5° DN 75</t>
  </si>
  <si>
    <t>STB  SiTech+ Koleno 45° DN 75</t>
  </si>
  <si>
    <t>STB  SiTech+ Koleno 30° DN 75</t>
  </si>
  <si>
    <t>STB  SiTech+ Koleno 15° DN 75</t>
  </si>
  <si>
    <t>STB  SiTech+ Koleno 87,5° DN 50</t>
  </si>
  <si>
    <t>STB  SiTech+ Koleno 67,5° DN 50</t>
  </si>
  <si>
    <t>STB  SiTech+ Koleno 45° DN 50</t>
  </si>
  <si>
    <t>STB  SiTech+ Koleno 30° DN 50</t>
  </si>
  <si>
    <t>STB  SiTech+ Koleno 15° DN 50</t>
  </si>
  <si>
    <t>STB  SiTech+ Koleno 87,5° DN 40</t>
  </si>
  <si>
    <t>STB  SiTech+ Koleno 67,5° DN 40</t>
  </si>
  <si>
    <t>STB  SiTech+ Koleno 45° DN 40</t>
  </si>
  <si>
    <t>STB  SiTech+ Koleno 30° DN 40</t>
  </si>
  <si>
    <t>STB  SiTech+ Koleno 15° DN 40</t>
  </si>
  <si>
    <t>STB  SiTech+ Koleno 87,5° DN 32</t>
  </si>
  <si>
    <t>STB  SiTech+ Koleno 67,5° DN 32</t>
  </si>
  <si>
    <t>STB  SiTech+ Koleno 45° DN 32</t>
  </si>
  <si>
    <t>STB  SiTech+ Koleno 30° DN 32</t>
  </si>
  <si>
    <t>STB  SiTech+ Koleno 15° DN 32</t>
  </si>
  <si>
    <t>STEM  SiTech+ Trubka DN 160 / 3000mm</t>
  </si>
  <si>
    <t>STEM  SiTech+ Trubka DN 160 / 2000mm</t>
  </si>
  <si>
    <t>STEM  SiTech+ Trubka DN 160 / 1000mm</t>
  </si>
  <si>
    <t>STEM  SiTech+ Trubka DN 160 / 500mm</t>
  </si>
  <si>
    <t>STEM  SiTech+ Trubka DN 160 / 250mm</t>
  </si>
  <si>
    <t>STEM  SiTech+ Trubka DN 125 / 3000mm</t>
  </si>
  <si>
    <t>STEM  SiTech+ Trubka DN 125 / 2000mm</t>
  </si>
  <si>
    <t>STEM  SiTech+ Trubka DN 125 / 1500mm</t>
  </si>
  <si>
    <t>HP210750W</t>
  </si>
  <si>
    <t>STEM  SiTech+ Trubka DN 125 / 1000mm</t>
  </si>
  <si>
    <t>STEM  SiTech+ Trubka DN 125 / 500mm</t>
  </si>
  <si>
    <t>STEM  SiTech+ Trubka DN 125 / 250mm</t>
  </si>
  <si>
    <t>STEM  SiTech+ Trubka DN 110 / 3000mm</t>
  </si>
  <si>
    <t>STEM  SiTech+ Trubka DN 110 / 2000mm</t>
  </si>
  <si>
    <t>STEM  SiTech+ Trubka DN 110 / 1500mm</t>
  </si>
  <si>
    <t>STEM  SiTech+ Trubka DN 110 / 1000mm</t>
  </si>
  <si>
    <t>STEM  SiTech+ Trubka DN 110 / 500mm</t>
  </si>
  <si>
    <t>STEM  SiTech+ Trubka DN 110 / 250mm</t>
  </si>
  <si>
    <t>STEM  SiTech+ Trubka DN 110 / 150mm</t>
  </si>
  <si>
    <t>STEM  SiTech+ Trubka DN 75 / 3000mm</t>
  </si>
  <si>
    <t>STEM  SiTech+ Trubka DN 75 / 2000mm</t>
  </si>
  <si>
    <t>STEM  SiTech+ Trubka DN 75 / 1500mm</t>
  </si>
  <si>
    <t>STEM  SiTech+ Trubka DN 75 / 1000mm</t>
  </si>
  <si>
    <t>STEM  SiTech+ Trubka DN 75 / 500mm</t>
  </si>
  <si>
    <t>STEM  SiTech+ Trubka DN 75 / 250mm</t>
  </si>
  <si>
    <t>STEM  SiTech+ Trubka DN 75 / 150mm</t>
  </si>
  <si>
    <t>STEM  SiTech+ Trubka DN 50 / 3000mm</t>
  </si>
  <si>
    <t>STEM  SiTech+ Trubka DN 50 / 2000mm</t>
  </si>
  <si>
    <t>STEM  SiTech+ Trubka DN 50 / 1500mm</t>
  </si>
  <si>
    <t>HP210350W</t>
  </si>
  <si>
    <t>STEM  SiTech+ Trubka DN 50 / 1000mm</t>
  </si>
  <si>
    <t>STEM  SiTech+ Trubka DN 50 /  500mm</t>
  </si>
  <si>
    <t>STEM  SiTech+ Trubka DN 50 / 250mm</t>
  </si>
  <si>
    <t>STEM  SiTech+ Trubka DN 50 / 150mm</t>
  </si>
  <si>
    <t>STEM  SiTech+ Trubka DN 40 / 2000mm</t>
  </si>
  <si>
    <t>STEM  SiTech+ Trubka DN 40 / 1500mm</t>
  </si>
  <si>
    <t>HP210250W</t>
  </si>
  <si>
    <t>STEM  SiTech+ Trubka DN 40 / 1000mm</t>
  </si>
  <si>
    <t>STEM  SiTech+ Trubka DN 40 /  500mm</t>
  </si>
  <si>
    <t>STEM  SiTech+ Trubka DN 40 / 250mm</t>
  </si>
  <si>
    <t>STEM  SiTech+ Trubka DN 32 / 2000mm</t>
  </si>
  <si>
    <t>STEM  SiTech+ Trubka DN 32 / 1500mm</t>
  </si>
  <si>
    <t>HP210150W</t>
  </si>
  <si>
    <t>STEM  SiTech+ Trubka DN 32 / 1000mm</t>
  </si>
  <si>
    <t>STEM  SiTech+ Trubka DN 32 / 500mm</t>
  </si>
  <si>
    <t>STEM  SiTech+ Trubka DN 32 / 250mm</t>
  </si>
  <si>
    <t>Trubky pro lisované systémy</t>
  </si>
  <si>
    <t>XP101375W</t>
  </si>
  <si>
    <t>PERTTRK016</t>
  </si>
  <si>
    <t>PE-RT/Al/PE-RT-trubka vinutá 16x2,0 (200m)</t>
  </si>
  <si>
    <t>PERTTRK020</t>
  </si>
  <si>
    <t>PE-RT/Al/PE-RT-trubka vinutá 20X2,25 (100m)</t>
  </si>
  <si>
    <t>XP102211W</t>
  </si>
  <si>
    <t>WAVIN  SiTech+</t>
  </si>
  <si>
    <r>
      <rPr>
        <b/>
        <sz val="16"/>
        <rFont val="Arial CE"/>
        <family val="2"/>
        <charset val="238"/>
      </rPr>
      <t xml:space="preserve"> </t>
    </r>
    <r>
      <rPr>
        <b/>
        <sz val="14"/>
        <rFont val="Arial CE"/>
        <family val="2"/>
        <charset val="238"/>
      </rPr>
      <t>odhlučněná vnitřní kanalizace</t>
    </r>
  </si>
  <si>
    <t>PE-Xc/Al/PE-HD-trubka vinutá 16x2,0 (100m)</t>
  </si>
  <si>
    <t>PE-Xc/Al/PE-HD-trubka vinutá 16x2,0 (200m)</t>
  </si>
  <si>
    <t>PE-Xc/Al/PE-HD-trubka vinutá 20X2,25 (100m)</t>
  </si>
  <si>
    <t>PE-Xc/Al/PE-HD-trubka vinutá 25X2,5 (50m)</t>
  </si>
  <si>
    <t>PE-Xc/Al/PE-HD-potrubí 16x2,0 / 5m</t>
  </si>
  <si>
    <t>PE-Xc/Al/PE-HD-potrubí 20x2,25 / 5m</t>
  </si>
  <si>
    <t>PE-Xc/Al/PE-HD-potrubí 25x2,5 / 5m</t>
  </si>
  <si>
    <t>PE-Xc/Al/PE-HD-potrubí 32x3,0 / 5m</t>
  </si>
  <si>
    <t>PE-Xc/Al/PE-HD-potrubí 40x4,0 / 5m</t>
  </si>
  <si>
    <t>PE-Xc/Al/PE-HD-potrubí 50x4,5 / 5m</t>
  </si>
  <si>
    <t>PE-Xc/Al/PE-HD-potrubí 63x6,0 / 5m  *</t>
  </si>
  <si>
    <t>PE-Xc/Al/PE-HD</t>
  </si>
  <si>
    <t>PE-RT/Al/PE-RT</t>
  </si>
  <si>
    <t>Ochranná trubka</t>
  </si>
  <si>
    <t>PE-Xc/Al/PE-HD-potrubí 75x7,5 / 5m  *</t>
  </si>
  <si>
    <t>XF110077W</t>
  </si>
  <si>
    <t>XF110020W</t>
  </si>
  <si>
    <t>XF120249W</t>
  </si>
  <si>
    <t>XF121516W</t>
  </si>
  <si>
    <t>XF121524W</t>
  </si>
  <si>
    <t>XF121532W</t>
  </si>
  <si>
    <t>XF130463W</t>
  </si>
  <si>
    <t>XF131643W</t>
  </si>
  <si>
    <t>XF131644W</t>
  </si>
  <si>
    <t>XF199010W</t>
  </si>
  <si>
    <t>XF171806W</t>
  </si>
  <si>
    <t>XF171815W</t>
  </si>
  <si>
    <t>XF199800W</t>
  </si>
  <si>
    <t>XF199805W</t>
  </si>
  <si>
    <t>XF199890W</t>
  </si>
  <si>
    <t>XF171222W</t>
  </si>
  <si>
    <t>Lisovací čelisti 75 WAVIN  *</t>
  </si>
  <si>
    <t>Adaptér pro čelisti D 75 WAVIN  *</t>
  </si>
  <si>
    <t>Baterie 1,5 Ah pro ACO 202  *</t>
  </si>
  <si>
    <t>Baterie 3,0 Ah pro ACO 202  *</t>
  </si>
  <si>
    <t>Nabíječka pro ACO 202  *</t>
  </si>
  <si>
    <t>XF301700W</t>
  </si>
  <si>
    <t>XF301907W</t>
  </si>
  <si>
    <t>XF312700W</t>
  </si>
  <si>
    <t>XF313737W</t>
  </si>
  <si>
    <t>XF313747W</t>
  </si>
  <si>
    <t>XF313757W</t>
  </si>
  <si>
    <t>XF313767W</t>
  </si>
  <si>
    <t>XF320700W</t>
  </si>
  <si>
    <t>XF321750W</t>
  </si>
  <si>
    <t>XF321760W</t>
  </si>
  <si>
    <t>XF323770W</t>
  </si>
  <si>
    <t>XF325770W</t>
  </si>
  <si>
    <t>HP210510W</t>
  </si>
  <si>
    <t>HP210520W</t>
  </si>
  <si>
    <t>HP210530W</t>
  </si>
  <si>
    <t>HP210540W</t>
  </si>
  <si>
    <t>HP210550W</t>
  </si>
  <si>
    <t>HP210560W</t>
  </si>
  <si>
    <t>HP210570W</t>
  </si>
  <si>
    <t>HF201051W</t>
  </si>
  <si>
    <t>HF201052W</t>
  </si>
  <si>
    <t>HF201053W</t>
  </si>
  <si>
    <t>HF201054W</t>
  </si>
  <si>
    <t>HF201055W</t>
  </si>
  <si>
    <t>HF203052W</t>
  </si>
  <si>
    <t>HF203053W</t>
  </si>
  <si>
    <t>HF203054W</t>
  </si>
  <si>
    <t>HF203064W</t>
  </si>
  <si>
    <t>HF204054W</t>
  </si>
  <si>
    <t>HF205052W</t>
  </si>
  <si>
    <t>HF205054W</t>
  </si>
  <si>
    <t>HF205064W</t>
  </si>
  <si>
    <t>HF207040W</t>
  </si>
  <si>
    <t>HF215050W</t>
  </si>
  <si>
    <t>HF216050W</t>
  </si>
  <si>
    <t>HF218050W</t>
  </si>
  <si>
    <t>HF220052W</t>
  </si>
  <si>
    <t>HF220053W</t>
  </si>
  <si>
    <t>HF220064W</t>
  </si>
  <si>
    <t>HF224050W</t>
  </si>
  <si>
    <t>HF226050W</t>
  </si>
  <si>
    <t>STEM  SiTech+ Trubka DN 90 / 150mm</t>
  </si>
  <si>
    <t>STEM  SiTech+ Trubka DN 90 / 250mm</t>
  </si>
  <si>
    <t>STEM  SiTech+ Trubka DN 90 / 500mm</t>
  </si>
  <si>
    <t>STEM  SiTech+ Trubka DN 90 / 1000mm</t>
  </si>
  <si>
    <t>STEM  SiTech+ Trubka DN 90 / 1500mm</t>
  </si>
  <si>
    <t>STEM  SiTech+ Trubka DN 90 / 2000mm</t>
  </si>
  <si>
    <t>STEM  SiTech+ Trubka DN 90 / 3000mm</t>
  </si>
  <si>
    <t>STB  SiTech+ Koleno 15° DN 90</t>
  </si>
  <si>
    <t>STB  SiTech+ Koleno 30° DN 90</t>
  </si>
  <si>
    <t>STB  SiTech+ Koleno 45° DN 90</t>
  </si>
  <si>
    <t>STB  SiTech+ Koleno 67,5° DN 90</t>
  </si>
  <si>
    <t>STB  SiTech+ Koleno 87,5° DN 90</t>
  </si>
  <si>
    <t>STEA  SiTech+ Odbočka 45° DN 90/50</t>
  </si>
  <si>
    <t>STEA  SiTech+ Odbočka 45° DN 90/75</t>
  </si>
  <si>
    <t>STEA  SiTech+ Odbočka 45° DN 90/90</t>
  </si>
  <si>
    <t>STEA  SiTech+ Odbočka 45° DN 110/90</t>
  </si>
  <si>
    <t>STEA  SiTech+ Odbočka 67,5° DN 90/90</t>
  </si>
  <si>
    <t>STEA  SiTech+ Odbočka 87,5° DN 90/50</t>
  </si>
  <si>
    <t>STEA  SiTech+ Odbočka 87,5° DN 90/90</t>
  </si>
  <si>
    <t>STEA  SiTech+ Odbočka 87,5° DN 110/90</t>
  </si>
  <si>
    <t>STDA  SiTech+ Odbočka dvojitá 45° DN 90/50/50</t>
  </si>
  <si>
    <t>STU  SiTech+ Přesuvka DN 90</t>
  </si>
  <si>
    <t>STMM  SiTech+ Dvouhrdlá spojka DN 90</t>
  </si>
  <si>
    <t>STLL  SiTech+ Prodloužené hrdlo DN 90</t>
  </si>
  <si>
    <t>STR  SiTech+ Redukce DN 90/50</t>
  </si>
  <si>
    <t>STR  SiTech+ Redukce DN 90/75</t>
  </si>
  <si>
    <t>STR  SiTech+ Redukce DN 110/90</t>
  </si>
  <si>
    <t>STM  SiTech+ Zátka DN 90</t>
  </si>
  <si>
    <t>STRE  SiTech+ Čistící kus DN 90</t>
  </si>
  <si>
    <t>TF907010W</t>
  </si>
  <si>
    <t>TF907020W</t>
  </si>
  <si>
    <t>TF907030W</t>
  </si>
  <si>
    <t>TF907050W</t>
  </si>
  <si>
    <t>TF909110W</t>
  </si>
  <si>
    <t>TF909210W</t>
  </si>
  <si>
    <t>TF909220W</t>
  </si>
  <si>
    <t>TF909320W</t>
  </si>
  <si>
    <t>TF909330W</t>
  </si>
  <si>
    <t>TF909530W</t>
  </si>
  <si>
    <t>TF910110W</t>
  </si>
  <si>
    <t>TF910210W</t>
  </si>
  <si>
    <t>TF910220W</t>
  </si>
  <si>
    <t>TF910320W</t>
  </si>
  <si>
    <t>TF910330W</t>
  </si>
  <si>
    <t>TF910530W</t>
  </si>
  <si>
    <t>TF930110W</t>
  </si>
  <si>
    <t>TF930210W</t>
  </si>
  <si>
    <t>TF931110W</t>
  </si>
  <si>
    <t>TF932110W</t>
  </si>
  <si>
    <t>TF932210W</t>
  </si>
  <si>
    <t>TF915010W</t>
  </si>
  <si>
    <t>TF915020W</t>
  </si>
  <si>
    <t>TF915030W</t>
  </si>
  <si>
    <t>TF915050W</t>
  </si>
  <si>
    <t>TF916121W</t>
  </si>
  <si>
    <t>TF916211W</t>
  </si>
  <si>
    <t>TF916212W</t>
  </si>
  <si>
    <t>TF916221W</t>
  </si>
  <si>
    <t>TF916232W</t>
  </si>
  <si>
    <t>TF916311W</t>
  </si>
  <si>
    <t>TF916312W</t>
  </si>
  <si>
    <t>TF916313W</t>
  </si>
  <si>
    <t>TF916321W</t>
  </si>
  <si>
    <t>TF916322W</t>
  </si>
  <si>
    <t>TF916323W</t>
  </si>
  <si>
    <t>TF916332W</t>
  </si>
  <si>
    <t>TF916353W</t>
  </si>
  <si>
    <t>TF916515W</t>
  </si>
  <si>
    <t>TF916523W</t>
  </si>
  <si>
    <t>TF916525W</t>
  </si>
  <si>
    <t>TF916533W</t>
  </si>
  <si>
    <t>TF916535W</t>
  </si>
  <si>
    <t>TF919110W</t>
  </si>
  <si>
    <t>TF919210W</t>
  </si>
  <si>
    <t>TF919220W</t>
  </si>
  <si>
    <t>TF919310W</t>
  </si>
  <si>
    <t>TF919320W</t>
  </si>
  <si>
    <t>TF919510W</t>
  </si>
  <si>
    <t>TF919530W</t>
  </si>
  <si>
    <t>TF920110W</t>
  </si>
  <si>
    <t>TF920210W</t>
  </si>
  <si>
    <t>TF900110W</t>
  </si>
  <si>
    <t>TF900220W</t>
  </si>
  <si>
    <t>TF900330W</t>
  </si>
  <si>
    <t>TF900550W</t>
  </si>
  <si>
    <t>TF901210W</t>
  </si>
  <si>
    <t>TF901310W</t>
  </si>
  <si>
    <t>TF901320W</t>
  </si>
  <si>
    <t>TF901510W</t>
  </si>
  <si>
    <t>TF901520W</t>
  </si>
  <si>
    <t>TF901530W</t>
  </si>
  <si>
    <t>TF923110W</t>
  </si>
  <si>
    <t>TF923120W</t>
  </si>
  <si>
    <t>TF923210W</t>
  </si>
  <si>
    <t>TF923220W</t>
  </si>
  <si>
    <t>TF923230W</t>
  </si>
  <si>
    <t>TF923320W</t>
  </si>
  <si>
    <t>TF923330W</t>
  </si>
  <si>
    <t>TF923530W</t>
  </si>
  <si>
    <t>TF923540W</t>
  </si>
  <si>
    <t>TF924110W</t>
  </si>
  <si>
    <t>TF924210W</t>
  </si>
  <si>
    <t>TF924220W</t>
  </si>
  <si>
    <t>TF924320W</t>
  </si>
  <si>
    <t>TF924330W</t>
  </si>
  <si>
    <t>TF924530W</t>
  </si>
  <si>
    <t>TF926110W</t>
  </si>
  <si>
    <t>TF926120W</t>
  </si>
  <si>
    <t>TF926210W</t>
  </si>
  <si>
    <t>TF926220W</t>
  </si>
  <si>
    <t>TF926250W</t>
  </si>
  <si>
    <t>TF926320W</t>
  </si>
  <si>
    <t>TF926330W</t>
  </si>
  <si>
    <t>TF926350W</t>
  </si>
  <si>
    <t>TF926530W</t>
  </si>
  <si>
    <t>TF926540W</t>
  </si>
  <si>
    <t>TF926550W</t>
  </si>
  <si>
    <t>TF927110W</t>
  </si>
  <si>
    <t>TF927210W</t>
  </si>
  <si>
    <t>M5 Koleno 90° 16</t>
  </si>
  <si>
    <t>M5 Koleno 90° 20</t>
  </si>
  <si>
    <t>M5 Koleno 90° 25</t>
  </si>
  <si>
    <t>M5 Koleno 90° 32</t>
  </si>
  <si>
    <t>M5 Koleno vnitřní závit 90° 16x1/2"</t>
  </si>
  <si>
    <t>M5 Koleno vnitřní závit 90° 20x1/2"</t>
  </si>
  <si>
    <t>M5 Koleno vnitřní závit 90° 20x3/4"</t>
  </si>
  <si>
    <t>M5 Koleno vnitřní závit 90° 25x3/4"</t>
  </si>
  <si>
    <t>M5 Koleno vnitřní závit 90° 25x1"</t>
  </si>
  <si>
    <t>M5 Koleno vnitřní závit 90° 32x1"</t>
  </si>
  <si>
    <t>M5 Koleno vnější závit 90° 16x1/2"</t>
  </si>
  <si>
    <t>M5 Koleno vnější závit 90° 20x1/2"</t>
  </si>
  <si>
    <t>M5 Koleno vnější závit 90° 20x3/4"</t>
  </si>
  <si>
    <t>M5 Koleno vnější závit 90° 25x3/4"</t>
  </si>
  <si>
    <t>M5 Koleno vnější závit 90° 25x1"</t>
  </si>
  <si>
    <t>M5 Koleno vnější závit 90° 32x1"</t>
  </si>
  <si>
    <t>M5 Nástěnné koleno vnitřní závit 16x1/2"</t>
  </si>
  <si>
    <t>M5 Nástěnné koleno vnitřní závit 20x1/2"</t>
  </si>
  <si>
    <t>M5 Nástěnné koleno vnitřní závit 16x1/2" dlouhá</t>
  </si>
  <si>
    <t>M5 Nástěnné koleno průchozí vnitřní závit 16x1/2"</t>
  </si>
  <si>
    <t>M5 Nástěnné koleno průchozí vnitřní závit 20x1/2"</t>
  </si>
  <si>
    <t>M5 T-Kus 16</t>
  </si>
  <si>
    <t>M5 T-Kus 20</t>
  </si>
  <si>
    <t>M5 T-Kus 25</t>
  </si>
  <si>
    <t>M5 T-Kus 32</t>
  </si>
  <si>
    <t>M5 T-Kus redukovaný 16x20x16</t>
  </si>
  <si>
    <t>M5 T-Kus redukovaný 20x16x16</t>
  </si>
  <si>
    <t>M5 T-Kus redukovaný 20x16x20</t>
  </si>
  <si>
    <t>M5 T-Kus redukovaný 20x20x16</t>
  </si>
  <si>
    <t>M5 T-Kus redukovaný 20x25x20</t>
  </si>
  <si>
    <t>M5 T-Kus redukovaný 25x16x16</t>
  </si>
  <si>
    <t>M5 T-Kus redukovaný 25x16x20</t>
  </si>
  <si>
    <t>M5 T-Kus redukovaný 25x16x25</t>
  </si>
  <si>
    <t>M5 T-Kus redukovaný 25x20x16</t>
  </si>
  <si>
    <t>M5 T-Kus redukovaný 25x20x20</t>
  </si>
  <si>
    <t>M5 T-Kus redukovaný 25x20x25</t>
  </si>
  <si>
    <t>M5 T-Kus redukovaný 25x25x20</t>
  </si>
  <si>
    <t>M5 T-Kus redukovaný 25x32x25</t>
  </si>
  <si>
    <t>M5 T-Kus redukovaný 32x16x32</t>
  </si>
  <si>
    <t>M5 T-Kus redukovaný 32x20x25</t>
  </si>
  <si>
    <t>M5 T-Kus redukovaný 32x20x32</t>
  </si>
  <si>
    <t>M5 T-Kus redukovaný 32x25x25</t>
  </si>
  <si>
    <t>M5 T-Kus redukovaný 32x25x32</t>
  </si>
  <si>
    <t>M5 T-Kus vnitřní závit 16x1/2"x16</t>
  </si>
  <si>
    <t>M5 T-Kus vnitřní závit 20x1/2"x20</t>
  </si>
  <si>
    <t>M5 T-Kus vnitřní závit 20x3/4"x20</t>
  </si>
  <si>
    <t>M5 T-Kus vnitřní závit 25x1/2"x25</t>
  </si>
  <si>
    <t>M5 T-Kus vnitřní závit 25x3/4"x25</t>
  </si>
  <si>
    <t>M5 T-Kus vnitřní závit 32x1/2"x32</t>
  </si>
  <si>
    <t>M5 T-Kus vnitřní závit 32x1"x32</t>
  </si>
  <si>
    <t>M5 T-Kus vnější závit 16x1/2"x16</t>
  </si>
  <si>
    <t>M5 T-Kus vnější závit 20x1/2"x20</t>
  </si>
  <si>
    <t>M5 Spojka 16</t>
  </si>
  <si>
    <t>M5 Spojka 20</t>
  </si>
  <si>
    <t>M5 Spojka 25</t>
  </si>
  <si>
    <t>M5 Spojka 32</t>
  </si>
  <si>
    <t>M5 Spojka redukovaná 20x16</t>
  </si>
  <si>
    <t>M5 Spojka redukovaná 25x16</t>
  </si>
  <si>
    <t>M5 Spojka redukovaná 25x20</t>
  </si>
  <si>
    <t>M5 Spojka redukovaná 32x16</t>
  </si>
  <si>
    <t>M5 Spojka redukovaná 32x20</t>
  </si>
  <si>
    <t>M5 Spojka redukovaná 32x25</t>
  </si>
  <si>
    <t>M5 Spojka vnitřní závit 16x1/2"</t>
  </si>
  <si>
    <t>M5 Spojka vnitřní závit 16x3/4"</t>
  </si>
  <si>
    <t>M5 Spojka vnitřní závit 20x1/2"</t>
  </si>
  <si>
    <t>M5 Spojka vnitřní závit 20x3/4"</t>
  </si>
  <si>
    <t>M5 Spojka vnitřní závit 20x1"</t>
  </si>
  <si>
    <t>M5 Spojka vnitřní závit 25x3/4"</t>
  </si>
  <si>
    <t>M5 Spojka vnitřní závit 25x1"</t>
  </si>
  <si>
    <t>M5 Spojka vnitřní závit 32x1"</t>
  </si>
  <si>
    <t>M5 Spojka vnitřní závit 32x1 1/4"</t>
  </si>
  <si>
    <t>M5 Spojka vnější závit 16x1/2"</t>
  </si>
  <si>
    <t>M5 Spojka vnější závit 20x1/2"</t>
  </si>
  <si>
    <t>M5 Spojka vnější závit 20x3/4"</t>
  </si>
  <si>
    <t>M5 Spojka vnější závit 25x3/4"</t>
  </si>
  <si>
    <t>M5 Spojka vnější závit 25x1"</t>
  </si>
  <si>
    <t>M5 Spojka vnější závit 32x1"</t>
  </si>
  <si>
    <t>M5 Spojka se šroubením 16x1/2"</t>
  </si>
  <si>
    <t>M5 Spojka se šroubením 16x3/4"</t>
  </si>
  <si>
    <t>M5 Spojka se šroubením 20x1/2"</t>
  </si>
  <si>
    <t>M5 Spojka se šroubením 20x3/4"</t>
  </si>
  <si>
    <t>M5 Spojka se šroubením 20x1 1/2"</t>
  </si>
  <si>
    <t>M5 Spojka se šroubením 25x3/4"</t>
  </si>
  <si>
    <t>M5 Spojka se šroubením 25x1"</t>
  </si>
  <si>
    <t>M5 Spojka se šroubením 25x1 1/2"</t>
  </si>
  <si>
    <t>M5 Spojka se šroubením 32x1"</t>
  </si>
  <si>
    <t>M5 Spojka se šroubením 32x1 1/4"</t>
  </si>
  <si>
    <t>M5 Spojka se šroubením 32x1 1/2"</t>
  </si>
  <si>
    <t>M5 Spojka koncová vnitřní závit16x1/2"</t>
  </si>
  <si>
    <t>M5 Spojka koncová vnitřní závit20x1/2"</t>
  </si>
  <si>
    <t>XP102400W</t>
  </si>
  <si>
    <t>PE-Xc/Al/PE-HD-trubka vinutá 32X3,0 (50m)</t>
  </si>
  <si>
    <t>PE-Xc/Al/PE-HD v ochranné trubce</t>
  </si>
  <si>
    <t>PE-Xc/Al/PE-HD v tepelné izolaci - 9mm</t>
  </si>
  <si>
    <t>PE-Xc/Al/PE-HD v tepelné izolaci - 13mm</t>
  </si>
  <si>
    <t>PE-Xc/Al/PE-HD v tepelné izolaci - 26mm</t>
  </si>
  <si>
    <t>PE-Xc/Al/PE-HD-trubka vinutá 16x2,0 v ochranné trubce  *</t>
  </si>
  <si>
    <t>PE-Xc/Al/PE-HD-trubka vinutá 20X2,25 v ochranné trubce  *</t>
  </si>
  <si>
    <t>PE-Xc/Al/PE-HD-trubka vinutá 16x2,0 v izolací 9mm  *</t>
  </si>
  <si>
    <t>PE-Xc/Al/PE-HD-trubka vinutá 20X2,25 v izolací 9mm  *</t>
  </si>
  <si>
    <t>PE-Xc/Al/PE-HD-trubka vinutá 25X2,5 v izolací 9mm  *</t>
  </si>
  <si>
    <t>PE-Xc/Al/PE-HD-trubka vinutá 16x2,0 v izolací 13mm  *</t>
  </si>
  <si>
    <t>PE-Xc/Al/PE-HD-trubka vinutá 20X2,25 v izolací 13mm  *</t>
  </si>
  <si>
    <t>PE-Xc/Al/PE-HD-trubka vinutá 25X2,5 v izolací 13mm  *</t>
  </si>
  <si>
    <t>PE-Xc/Al/PE-HD-trubka vinutá 16x2,0 v izolací 26mm  *</t>
  </si>
  <si>
    <t>PE-Xc/Al/PE-HD-trubka vinutá 20X2,25 v izolací 26mm  *</t>
  </si>
  <si>
    <t>PE-Xc/Al/PE-HD-trubka vinutá 25X2,5 v izolací 26mm  *</t>
  </si>
  <si>
    <t>Ochranná vlnitá trubka z polyethylenu 29 (25x2,5) černá  *</t>
  </si>
  <si>
    <t>Ochranná vlnitá trubka z polyethylenu 36 (32x3,0) černá  *</t>
  </si>
  <si>
    <t>Rozdělovač s průtokoměry 2 výv. - podl. topení - (nerez)</t>
  </si>
  <si>
    <t>Rozdělovač s průtokoměry 3 výv. - podl. topení - (nerez)</t>
  </si>
  <si>
    <t>Rozdělovač s průtokoměry 4 výv. - podl. topení - (nerez)</t>
  </si>
  <si>
    <t>Rozdělovač s průtokoměry 5 výv. - podl. topení - (nerez)</t>
  </si>
  <si>
    <t>Rozdělovač s průtokoměry 6 výv. - podl. topení - (nerez)</t>
  </si>
  <si>
    <t>Rozdělovač s průtokoměry 7 výv. - podl. topení - (nerez)</t>
  </si>
  <si>
    <t>Rozdělovač s průtokoměry 8 výv. - podl. topení - (nerez)</t>
  </si>
  <si>
    <t>Rozdělovač s průtokoměry 9 výv. - podl. topení - (nerez)</t>
  </si>
  <si>
    <t>Rozdělovač s průtokoměry 10 výv. - podl. topení - (nerez)</t>
  </si>
  <si>
    <t>Rozdělovač s průtokoměry 11 výv. - podl. topení - (nerez)</t>
  </si>
  <si>
    <t>Rozdělovač s průtokoměry 12 výv. - podl. topení - (nerez)</t>
  </si>
  <si>
    <t>Směšovací sada nerezová</t>
  </si>
  <si>
    <t>XF114300W</t>
  </si>
  <si>
    <t>XF114350W</t>
  </si>
  <si>
    <t>XF114360W</t>
  </si>
  <si>
    <t>XF114370W</t>
  </si>
  <si>
    <t>XF121424W</t>
  </si>
  <si>
    <t>Koncovka pro tlakovou zkoušku 16</t>
  </si>
  <si>
    <t>Koncovka pro tlakovou zkoušku 20</t>
  </si>
  <si>
    <t>Koncovka pro tlakovou zkoušku 25</t>
  </si>
  <si>
    <t>XF136018W</t>
  </si>
  <si>
    <t>XF136022W</t>
  </si>
  <si>
    <t>XF136036W</t>
  </si>
  <si>
    <t>XF140750W</t>
  </si>
  <si>
    <t>XF140751W</t>
  </si>
  <si>
    <t>XF141000W</t>
  </si>
  <si>
    <t>Radiátorový připojovací blok 16x2,0 - 200mm</t>
  </si>
  <si>
    <t>XF141010W</t>
  </si>
  <si>
    <t>Radiátorový připojovací blok 16x2,0 - vario</t>
  </si>
  <si>
    <t>XF143001W</t>
  </si>
  <si>
    <t>XF143002W</t>
  </si>
  <si>
    <t>XF143003W</t>
  </si>
  <si>
    <t>XF143004W</t>
  </si>
  <si>
    <t>XF143005W</t>
  </si>
  <si>
    <t>XF143006W</t>
  </si>
  <si>
    <t>XF143007W</t>
  </si>
  <si>
    <t>XF143008W</t>
  </si>
  <si>
    <t>XF143009W</t>
  </si>
  <si>
    <t>XF143010W</t>
  </si>
  <si>
    <t>XF143011W</t>
  </si>
  <si>
    <t>TF359105W</t>
  </si>
  <si>
    <t>Dilatační pás k podlahovému vytápění samolepící 8/150</t>
  </si>
  <si>
    <t>TF359110W</t>
  </si>
  <si>
    <t>Dilatační profil 2m</t>
  </si>
  <si>
    <t>TF359115W</t>
  </si>
  <si>
    <t>Lišta k dilatačnímu profilu 2m</t>
  </si>
  <si>
    <t>TF359120W</t>
  </si>
  <si>
    <t>Lepící páska</t>
  </si>
  <si>
    <t>TF000100W</t>
  </si>
  <si>
    <t>TF000200W</t>
  </si>
  <si>
    <t>TF000202W</t>
  </si>
  <si>
    <t>TF000300W</t>
  </si>
  <si>
    <t>TF000350W</t>
  </si>
  <si>
    <t>TF000400W</t>
  </si>
  <si>
    <t>TF000404W</t>
  </si>
  <si>
    <t>TF000405W</t>
  </si>
  <si>
    <t>TF000421W</t>
  </si>
  <si>
    <t>TF000422W</t>
  </si>
  <si>
    <t>TF000431W</t>
  </si>
  <si>
    <t>TF000432W</t>
  </si>
  <si>
    <t>TF000440W</t>
  </si>
  <si>
    <t>TF000441W</t>
  </si>
  <si>
    <t>TF000442W</t>
  </si>
  <si>
    <t>TF000450W</t>
  </si>
  <si>
    <t>TF000451W</t>
  </si>
  <si>
    <t>TF000500W</t>
  </si>
  <si>
    <t>TF000510W</t>
  </si>
  <si>
    <t>Sentio termostat drátový</t>
  </si>
  <si>
    <t>Sentio termostat bezdrátový</t>
  </si>
  <si>
    <t>Sentio termostat bezdrátový IR</t>
  </si>
  <si>
    <t>Sentio senzor drátový</t>
  </si>
  <si>
    <t>Sentio senzor bezdrátový</t>
  </si>
  <si>
    <t>Sentio centr. říd. jedn. 8 okr. bez kab.</t>
  </si>
  <si>
    <t>Sentio centr. řídící jed. - rozš. 6 VFR</t>
  </si>
  <si>
    <t>Sentio zprovozňovací dotykový display</t>
  </si>
  <si>
    <t>Sentio kabel pro přip. PC</t>
  </si>
  <si>
    <t>Sentio venkovní čidlo drátové</t>
  </si>
  <si>
    <t>Sentio venkovní čidlo bezdrátové</t>
  </si>
  <si>
    <t>Sentio externí anténa (3pin)</t>
  </si>
  <si>
    <t>Sentio potrubní senzor se strapem</t>
  </si>
  <si>
    <t>Sentio servo motor 3-pos., 24V</t>
  </si>
  <si>
    <t>Sentio pohon 24V NC VA50</t>
  </si>
  <si>
    <t>Sentio pohon 230V NC VA50</t>
  </si>
  <si>
    <t>Sentio nástěnný rámeček</t>
  </si>
  <si>
    <t>Sentio podlahový senzor</t>
  </si>
  <si>
    <r>
      <t>WAVIN M1 (M-press)</t>
    </r>
    <r>
      <rPr>
        <b/>
        <sz val="16"/>
        <rFont val="Arial CE"/>
        <family val="2"/>
        <charset val="238"/>
      </rPr>
      <t xml:space="preserve">                                                                              </t>
    </r>
    <r>
      <rPr>
        <b/>
        <sz val="14"/>
        <rFont val="Arial CE"/>
        <family val="2"/>
        <charset val="238"/>
      </rPr>
      <t>systémy pro rozvody vody, topení a podlahového vytápění</t>
    </r>
  </si>
  <si>
    <t>XF300955W</t>
  </si>
  <si>
    <t>XF300956W</t>
  </si>
  <si>
    <t>XF303504W</t>
  </si>
  <si>
    <t>XF303605W</t>
  </si>
  <si>
    <t>XF303706W</t>
  </si>
  <si>
    <t>XF305605W</t>
  </si>
  <si>
    <t>XF305706W</t>
  </si>
  <si>
    <t>XF313656W</t>
  </si>
  <si>
    <t>XF314525W</t>
  </si>
  <si>
    <t>XF314545W</t>
  </si>
  <si>
    <t>XF314656W</t>
  </si>
  <si>
    <t>XF314767W</t>
  </si>
  <si>
    <t>TP000013W</t>
  </si>
  <si>
    <t>TP000023W</t>
  </si>
  <si>
    <t>TP001012W</t>
  </si>
  <si>
    <t>TP001022W</t>
  </si>
  <si>
    <t>TP001031W</t>
  </si>
  <si>
    <t>TP002012W</t>
  </si>
  <si>
    <t>TP002022W</t>
  </si>
  <si>
    <t>TP004011W</t>
  </si>
  <si>
    <t>TP004021W</t>
  </si>
  <si>
    <t>TP004031W</t>
  </si>
  <si>
    <t>Skříňka podomítková pro rozdělovač 2-4 okruhy</t>
  </si>
  <si>
    <t>Skříňka podomítková pro rozdělovač 5-6 okruhů</t>
  </si>
  <si>
    <t>Skříňka podomítková pro rozdělovač 7-8 okruhů</t>
  </si>
  <si>
    <t>Skříňka podomítková pro rozdělovač 9-10 okruhů</t>
  </si>
  <si>
    <t>Skříňka podomítková pro rozdělovač 11-13 okruhů</t>
  </si>
  <si>
    <t>Skříňka podomítková pro rozdělovač 14-16 okruhů</t>
  </si>
  <si>
    <t>Skříňka podomítková pro rozdělovač 17-18 okruhů</t>
  </si>
  <si>
    <t>Lisovací souprava akku ACO 202 WAVIN</t>
  </si>
  <si>
    <t>Lisovací čelisti 16 WAVIN</t>
  </si>
  <si>
    <t>Lisovací čelisti 20 WAVIN</t>
  </si>
  <si>
    <t>Lisovací čelisti 25 WAVIN</t>
  </si>
  <si>
    <t>Lisovací čelisti 32 WAVIN</t>
  </si>
  <si>
    <t>Lisovací čelisti 40 WAVIN</t>
  </si>
  <si>
    <t>Lisovací čelisti 50 WAVIN</t>
  </si>
  <si>
    <t>Kalibrační souprava pro trubky PE-Xc/Al/PE-HD 16 - 32</t>
  </si>
  <si>
    <t>Držadlo kalibrátoru na trubky PE-Xc/Al/PE-HD</t>
  </si>
  <si>
    <t>Kalibrační trn pro trubky PE-Xc/Al/PE-HD 16</t>
  </si>
  <si>
    <t>Kalibrační trn pro trubky PE-Xc/Al/PE-HD 20</t>
  </si>
  <si>
    <t>Kalibrační trn pro trubky PE-Xc/Al/PE-HD 25</t>
  </si>
  <si>
    <t>Kalibrační trn pro trubky PE-Xc/Al/PE-HD 32</t>
  </si>
  <si>
    <r>
      <t xml:space="preserve">WAVIN M5
</t>
    </r>
    <r>
      <rPr>
        <b/>
        <sz val="14"/>
        <rFont val="Arial CE"/>
        <family val="2"/>
        <charset val="238"/>
      </rPr>
      <t>systémy pro rozvody vody, topení a podlahového vytápění</t>
    </r>
  </si>
  <si>
    <r>
      <t>WAVIN K1 (K-press</t>
    </r>
    <r>
      <rPr>
        <b/>
        <sz val="16"/>
        <rFont val="Arial CE"/>
        <family val="2"/>
        <charset val="238"/>
      </rPr>
      <t xml:space="preserve">)
</t>
    </r>
    <r>
      <rPr>
        <b/>
        <sz val="14"/>
        <rFont val="Arial CE"/>
        <family val="2"/>
        <charset val="238"/>
      </rPr>
      <t>systémy pro rozvody vody, topení a podlahového vytápění</t>
    </r>
  </si>
  <si>
    <t>Rozdělovač pro topenářské rozvody - 2 vývody - (nerez)</t>
  </si>
  <si>
    <t>Rozdělovač pro topenářské rozvody - 3 vývody - (nerez)</t>
  </si>
  <si>
    <t>Rozdělovač pro topenářské rozvody - 4 vývody - (nerez)</t>
  </si>
  <si>
    <t>Rozdělovač pro topenářské rozvody - 5 vývodů - (nerez)</t>
  </si>
  <si>
    <t>Rozdělovač pro topenářské rozvody - 6 vývodů - (nerez)</t>
  </si>
  <si>
    <t>Rozdělovač pro topenářské rozvody - 7 vývodů - (nerez)</t>
  </si>
  <si>
    <t>Rozdělovač pro topenářské rozvody - 8 vývodů - (nerez)</t>
  </si>
  <si>
    <t>Rozdělovač pro topenářské rozvody - 9 vývodů - (nerez)</t>
  </si>
  <si>
    <t>Rozdělovač pro topenářské rozvody - 10 vývodů - (nerez)</t>
  </si>
  <si>
    <t>Rozdělovač pro topenářské rozvody - 11 vývodů - (nerez)</t>
  </si>
  <si>
    <t>Rozdělovač pro topenářské rozvody - 12 vývodů - (nerez)</t>
  </si>
  <si>
    <t>TP111290W</t>
  </si>
  <si>
    <t>TP111360W</t>
  </si>
  <si>
    <t>TP002031W</t>
  </si>
  <si>
    <t>I.  Skupina - tvarovky</t>
  </si>
  <si>
    <t>II.  Skupina - příslušenství</t>
  </si>
  <si>
    <t>WAVIN  AS+</t>
  </si>
  <si>
    <t>III.  Skupina - Sentio</t>
  </si>
  <si>
    <t>Sentio centrální řídící jed. - rozš. 8 okruhú</t>
  </si>
  <si>
    <t>TF000401W</t>
  </si>
  <si>
    <t>Sentio centr. říd. jedn. 8 okr. s kabelem</t>
  </si>
  <si>
    <t>ASEM  Trubka DN 50 150 mm</t>
  </si>
  <si>
    <t>ASEM  Trubka DN 50 250 mm</t>
  </si>
  <si>
    <t>ASEM  Trubka DN 50 500 mm</t>
  </si>
  <si>
    <t>ASEM  Trubka DN 50 1000 mm</t>
  </si>
  <si>
    <t>ASEM  Trubka DN 50 2000 mm</t>
  </si>
  <si>
    <t>ASEM  Trubka DN 50 2750 mm</t>
  </si>
  <si>
    <t>ASEM  Trubka DN 50 3000 mm</t>
  </si>
  <si>
    <t>ASEM  Trubka DN 75 150 mm</t>
  </si>
  <si>
    <t>ASEM  Trubka DN 75 250 mm</t>
  </si>
  <si>
    <t>ASEM  Trubka DN 75 500 mm</t>
  </si>
  <si>
    <t>ASEM  Trubka DN 75 1000 mm</t>
  </si>
  <si>
    <t>ASEM  Trubka DN 75 2000 mm</t>
  </si>
  <si>
    <t>ASEM  Trubka DN 75 2750 mm</t>
  </si>
  <si>
    <t>ASEM  Trubka DN 75 3000 mm</t>
  </si>
  <si>
    <t>ASEM  Trubka DN 90 150 mm</t>
  </si>
  <si>
    <t>ASEM  Trubka DN 90 250 mm</t>
  </si>
  <si>
    <t>ASEM  Trubka DN 90 500 mm</t>
  </si>
  <si>
    <t>ASEM  Trubka DN 90 1000 mm</t>
  </si>
  <si>
    <t>ASEM  Trubka DN 90 2000 mm</t>
  </si>
  <si>
    <t>ASEM  Trubka DN 90 2750 mm</t>
  </si>
  <si>
    <t>ASEM  Trubka DN 90 3000 mm</t>
  </si>
  <si>
    <t>ASEM  Trubka DN 110 150 mm</t>
  </si>
  <si>
    <t>ASEM  Trubka DN 110 250 mm</t>
  </si>
  <si>
    <t>ASEM  Trubka DN 110 500 mm</t>
  </si>
  <si>
    <t>ASEM  Trubka DN 110 1000 mm</t>
  </si>
  <si>
    <t>ASEM  Trubka DN 110 2000 mm</t>
  </si>
  <si>
    <t>ASEM  Trubka DN 110 2750 mm</t>
  </si>
  <si>
    <t>ASEM  Trubka DN 110 3000 mm</t>
  </si>
  <si>
    <t>ASEM  Trubka DN 125 150 mm</t>
  </si>
  <si>
    <t>ASEM  Trubka DN 125 250 mm</t>
  </si>
  <si>
    <t>ASEM  Trubka DN 125 500 mm</t>
  </si>
  <si>
    <t>ASEM  Trubka DN 125 1000 mm</t>
  </si>
  <si>
    <t>ASEM  Trubka DN 125 2000 mm</t>
  </si>
  <si>
    <t>ASEM  Trubka DN 125 2750 mm</t>
  </si>
  <si>
    <t>ASEM  Trubka DN 125 3000 mm</t>
  </si>
  <si>
    <t>ASEM  Trubka DN 160 150 mm</t>
  </si>
  <si>
    <t>ASEM  Trubka DN 160 250 mm</t>
  </si>
  <si>
    <t>ASEM  Trubka DN 160 500 mm</t>
  </si>
  <si>
    <t>ASEM  Trubka DN 160 1000 mm</t>
  </si>
  <si>
    <t>ASEM  Trubka DN 160 2000 mm</t>
  </si>
  <si>
    <t>ASEM  Trubka DN 160 2750 mm</t>
  </si>
  <si>
    <t>ASEM  Trubka DN 160 3000 mm</t>
  </si>
  <si>
    <t>ASEM  Trubka DN 200 250 mm</t>
  </si>
  <si>
    <t>ASEM  Trubka DN 200 500 mm</t>
  </si>
  <si>
    <t>ASEM  Trubka DN 200 1000 mm</t>
  </si>
  <si>
    <t>ASEM  Trubka DN 200 2000 mm</t>
  </si>
  <si>
    <t>ASEM  Trubka DN 200 2750 mm</t>
  </si>
  <si>
    <t>ASEM  Trubka DN 200 3000 mm</t>
  </si>
  <si>
    <t>ASB  Koleno 15° DN 50</t>
  </si>
  <si>
    <t>ASB  Koleno 30° DN 50</t>
  </si>
  <si>
    <t>ASB  Koleno 45° DN 50</t>
  </si>
  <si>
    <t>ASB  Koleno 67° DN 50</t>
  </si>
  <si>
    <t>ASB  Koleno 87° DN 50</t>
  </si>
  <si>
    <t>ASB  Koleno 15° DN 75</t>
  </si>
  <si>
    <t>ASB  Koleno 30° DN 75</t>
  </si>
  <si>
    <t>ASB  Koleno 45° DN 75</t>
  </si>
  <si>
    <t>ASB  Koleno 67° DN 75</t>
  </si>
  <si>
    <t>ASB  Koleno 87° DN 75</t>
  </si>
  <si>
    <t>ASB  Koleno 15° DN 90</t>
  </si>
  <si>
    <t>ASB  Koleno 30° DN 90</t>
  </si>
  <si>
    <t>ASB  Koleno 45° DN 90</t>
  </si>
  <si>
    <t>ASB  Koleno 67° DN 90</t>
  </si>
  <si>
    <t>ASB  Koleno 87° DN 90</t>
  </si>
  <si>
    <t>ASB  Koleno 15° DN 110</t>
  </si>
  <si>
    <t>ASB  Koleno 30° DN 110</t>
  </si>
  <si>
    <t>ASB  Koleno 45° DN 110</t>
  </si>
  <si>
    <t>ASB  Koleno 67° DN 110</t>
  </si>
  <si>
    <t>ASB  Koleno 87° DN 110</t>
  </si>
  <si>
    <t>ASB  Koleno 15° DN 125</t>
  </si>
  <si>
    <t>ASB  Koleno 30° DN 125</t>
  </si>
  <si>
    <t>ASB  Koleno 45° DN 125</t>
  </si>
  <si>
    <t>ASB  Koleno 87° DN 125</t>
  </si>
  <si>
    <t>ASB  Koleno 15° DN 160</t>
  </si>
  <si>
    <t>ASB  Koleno 30° DN 160</t>
  </si>
  <si>
    <t>ASB  Koleno 45° DN 160</t>
  </si>
  <si>
    <t>ASB  Koleno 87° DN 160</t>
  </si>
  <si>
    <t>ASB  Koleno 45° DN 200</t>
  </si>
  <si>
    <t>ASB  Koleno 87° DN 200</t>
  </si>
  <si>
    <t>ASB  Koleno prodloužené 45° DN 90</t>
  </si>
  <si>
    <t>ASEA  Odbočka 45° DN 50x50</t>
  </si>
  <si>
    <t>ASEA  Odbočka 87° DN 50x50</t>
  </si>
  <si>
    <t>ASEA  Odbočka 45° DN 75x50</t>
  </si>
  <si>
    <t>ASEA  Odbočka 87° DN 75x50</t>
  </si>
  <si>
    <t>ASEA  Odbočka 45° DN 75x75</t>
  </si>
  <si>
    <t>ASEA  Odbočka 87° DN 75x75</t>
  </si>
  <si>
    <t>ASEA  Odbočka 45° DN 90x50</t>
  </si>
  <si>
    <t>ASEA  Odbočka 87° DN 90x50</t>
  </si>
  <si>
    <t>ASEA  Odbočka 45° DN 90x75</t>
  </si>
  <si>
    <t>ASEA  Odbočka 87° DN 90x75</t>
  </si>
  <si>
    <t>ASEA  Odbočka 45° DN 90x90</t>
  </si>
  <si>
    <t>ASEA  Odbočka 88,5° DN 90x90 IR</t>
  </si>
  <si>
    <t>ASEA  Odbočka 45° DN 110x50</t>
  </si>
  <si>
    <t>ASEA  Odbočka 87° DN 110x50</t>
  </si>
  <si>
    <t>ASEA  Odbočka 45° DN 110x75</t>
  </si>
  <si>
    <t>ASEA  Odbočka 87° DN 110x75</t>
  </si>
  <si>
    <t>ASEA  Odbočka 45° DN 110x90</t>
  </si>
  <si>
    <t>ASEA  Odbočka 87° DN 110x90</t>
  </si>
  <si>
    <t>ASEA  Odbočka 45° DN 110x110</t>
  </si>
  <si>
    <t>ASEA  Odbočka 87° DN 110x110 IR</t>
  </si>
  <si>
    <t>ASEA  Odbočka 45° DN 125x110</t>
  </si>
  <si>
    <t>ASEA  Odbočka 87° DN 125x110</t>
  </si>
  <si>
    <t>ASEA  Odbočka 45° DN 125x125</t>
  </si>
  <si>
    <t>ASEA  Odbočka 45° DN 160x110</t>
  </si>
  <si>
    <t>ASEA  Odbočka 87° DN 160x110</t>
  </si>
  <si>
    <t>ASEA  Odbočka 45° DN 160x125</t>
  </si>
  <si>
    <t>ASEA  Odbočka 45° DN 160x160</t>
  </si>
  <si>
    <t>ASEA  Odbočka 45° DN 200x200</t>
  </si>
  <si>
    <t>ASDA  Odbočka dvojitá 87° DN 90x90x90 IR</t>
  </si>
  <si>
    <t>ASDA  Odbočka dvojitá 87° DN 110x110x110 IR</t>
  </si>
  <si>
    <t>ASED  Odbočka dvojitá rohová 87° DN 110x110x110</t>
  </si>
  <si>
    <t>ASPA  Odbočka paralelní DN 90x90</t>
  </si>
  <si>
    <t>ASPA  Odbočka paralelní DN 110x110</t>
  </si>
  <si>
    <t>ASDA  Odbočka šachtová DN110x110x75</t>
  </si>
  <si>
    <t>ASEP  Odbočka paneláková přímá 87° DN 90x90x50</t>
  </si>
  <si>
    <t>ASEP  Odbočka paneláková přímá 87° DN 110x110x50</t>
  </si>
  <si>
    <t>ASEP  Odbočka paneláková rohová 87° DN 90x90x50 levá</t>
  </si>
  <si>
    <t>ASEP  Odbočka paneláková rohová 87° DN 110x110x50 levá</t>
  </si>
  <si>
    <t>ASEP  Odbočka paneláková rohová 87° DN 90x90x50 pravá</t>
  </si>
  <si>
    <t>ASU  Přesuvka DN 50</t>
  </si>
  <si>
    <t>ASU  Přesuvka DN 75</t>
  </si>
  <si>
    <t>ASU  Přesuvka DN 90</t>
  </si>
  <si>
    <t>ASU  Přesuvka DN 110</t>
  </si>
  <si>
    <t>ASU  Přesuvka DN 125</t>
  </si>
  <si>
    <t>ASU  Přesuvka DN 160</t>
  </si>
  <si>
    <t>ASU  Přesuvka DN 200</t>
  </si>
  <si>
    <t>ASMM  Dvouhrdlá spojka DN 50</t>
  </si>
  <si>
    <t>ASMM  Dvouhrdlá spojka DN 75</t>
  </si>
  <si>
    <t>ASMM  Dvouhrdlá spojka DN 90</t>
  </si>
  <si>
    <t>ASMM  Dvouhrdlá spojka DN 110</t>
  </si>
  <si>
    <t>ASMM  Dvouhrdlá spojka DN 125</t>
  </si>
  <si>
    <t>ASMM  Dvouhrdlá spojka DN 160</t>
  </si>
  <si>
    <t>ASMM  Dvouhrdlá spojka DN 200</t>
  </si>
  <si>
    <t>ASR  Redukce DN 75x50 krátká</t>
  </si>
  <si>
    <t>ASR  Redukce DN 90x50 krátká</t>
  </si>
  <si>
    <t>ASR  Redukce DN 90x75 krátká</t>
  </si>
  <si>
    <t>ASR  Redukce DN 110x50 krátká</t>
  </si>
  <si>
    <t>ASR  Redukce DN 110x75 krátká</t>
  </si>
  <si>
    <t>ASR  Redukce DN 110x90 krátká</t>
  </si>
  <si>
    <t>ASR  Redukce DN 125x110 krátká</t>
  </si>
  <si>
    <t>ASR  Redukce DN 160x110 krátká</t>
  </si>
  <si>
    <t>ASR  Redukce DN 160x125 krátká</t>
  </si>
  <si>
    <t>ASR  Redukce DN 200x160 krátká</t>
  </si>
  <si>
    <t>ASM  Zátka hrdlová DN 50</t>
  </si>
  <si>
    <t>ASM  Zátka hrdlová DN 75</t>
  </si>
  <si>
    <t>ASM  Zátka hrdlová DN 90</t>
  </si>
  <si>
    <t>ASM  Zátka hrdlová DN 110</t>
  </si>
  <si>
    <t>ASM  Zátka hrdlová DN 125</t>
  </si>
  <si>
    <t>ASM  Zátka hrdlová DN 160</t>
  </si>
  <si>
    <t>ASRE  Čistící kus DN 50</t>
  </si>
  <si>
    <t>ASRE  Čistící kus DN 75</t>
  </si>
  <si>
    <t>ASRE  Čistící kus DN 90</t>
  </si>
  <si>
    <t>ASRE  Čistící kus DN 110</t>
  </si>
  <si>
    <t>ASRE  Čistící kus DN 125</t>
  </si>
  <si>
    <t>ASRE  Čistící kus DN 160</t>
  </si>
  <si>
    <t>ASS  Připojovací kus DN 50</t>
  </si>
  <si>
    <t>ASSW  Připojovací koleno DN 50</t>
  </si>
  <si>
    <t>M1 KOLENO  90° 50</t>
  </si>
  <si>
    <t>M1 KOLENO  90° 63  *</t>
  </si>
  <si>
    <t>M1 KOLENO  90° 75  *</t>
  </si>
  <si>
    <t>M1 KOLENO  45° 50</t>
  </si>
  <si>
    <t>M1 KOLENO  45° 63  *</t>
  </si>
  <si>
    <t>M1 KOLENO  45° 75  *</t>
  </si>
  <si>
    <t>M1 KOLENO 90° vnější závit 50 x 1 1/2"</t>
  </si>
  <si>
    <t>M1 KOLENO 90° vnější závit 63 x 2"</t>
  </si>
  <si>
    <t>M1 KOLENO 90° vnější závit 75 x 2 1/2"</t>
  </si>
  <si>
    <t>M1 KOLENO 90° vnitřní závit 50 x 1 1/2"</t>
  </si>
  <si>
    <t>M1 KOLENO 90° vnitřní závit 63 x 2"  *</t>
  </si>
  <si>
    <t>M1 KOLENO 90° vnitřní závit 75 x 1 1/2"  *</t>
  </si>
  <si>
    <t>M1 SPOJKA 50</t>
  </si>
  <si>
    <t>M1 SPOJKA 63  *</t>
  </si>
  <si>
    <t>M1 SPOJKA 75  *</t>
  </si>
  <si>
    <t xml:space="preserve">M1 SPOJKA  redukovaná 50 x 32  </t>
  </si>
  <si>
    <t xml:space="preserve">M1 SPOJKA  redukovaná 50 x 40  </t>
  </si>
  <si>
    <t>M1 SPOJKA  redukovaná 63 x 40  *</t>
  </si>
  <si>
    <t>M1 SPOJKA  redukovaná 63 x 50  *</t>
  </si>
  <si>
    <t>M1 SPOJKA  redukovaná 75 x 50  *</t>
  </si>
  <si>
    <t>M1 SPOJKA  redukovaná 75 x 63  *</t>
  </si>
  <si>
    <t xml:space="preserve">M1 SPOJKA  s vnějším závitem 50 x 1 1/2"  </t>
  </si>
  <si>
    <t>M1 SPOJKA  s vnějším závitem 63 x 2"  *</t>
  </si>
  <si>
    <t>M1 SPOJKA  s vnějším závitem 75 x 2 1/2"  *</t>
  </si>
  <si>
    <t xml:space="preserve">M1 SPOJKA  s vnitřním závitem 50 x 1 1/2"  </t>
  </si>
  <si>
    <t>M1 SPOJKA  s vnitřním závitem 63 x 2"  *</t>
  </si>
  <si>
    <t>M1 SPOJKA  s vnitřním závitem 75 x 2 1/2" *</t>
  </si>
  <si>
    <t>K1 izolace pro nástěnné koleno 16x1/2"</t>
  </si>
  <si>
    <t>K1 držak nástěnného kolena</t>
  </si>
  <si>
    <t>K1 držak nástěnných kolen 76,5/153</t>
  </si>
  <si>
    <t>K1 držak nástěnných kolen 100/120</t>
  </si>
  <si>
    <t>Napojovací spojka 20x3/4"</t>
  </si>
  <si>
    <t>Kalibrátor 40</t>
  </si>
  <si>
    <t>Kalibrátor 50</t>
  </si>
  <si>
    <t>Kalibrátor 63 *</t>
  </si>
  <si>
    <t>Kalibrátor 75 *</t>
  </si>
  <si>
    <t>Pružina 16</t>
  </si>
  <si>
    <t>Pružina 20</t>
  </si>
  <si>
    <t>Pružina 25</t>
  </si>
  <si>
    <t>Pružina 16 vnější</t>
  </si>
  <si>
    <t>Pružina 20 vnější</t>
  </si>
  <si>
    <t>ASEP Odbočka paneláková rohová 87° DN 110x110x50 pravá</t>
  </si>
  <si>
    <t>Příslušenství HT</t>
  </si>
  <si>
    <t>HF185000W</t>
  </si>
  <si>
    <t>HF185100W</t>
  </si>
  <si>
    <t>ASB  Koleno prodloužené 45° DN 110</t>
  </si>
  <si>
    <t>AS+ Pojistná manžeta DN 50</t>
  </si>
  <si>
    <t>AS+ Pojistná manžeta DN 75</t>
  </si>
  <si>
    <t>AS+ Pojistná manžeta DN 90</t>
  </si>
  <si>
    <t>AS+ Pojistná manžeta DN 110</t>
  </si>
  <si>
    <t>AS+ Pojistná manžeta DN 125</t>
  </si>
  <si>
    <t>AS+ Pojistná manžeta DN 160</t>
  </si>
  <si>
    <t>AS+ Pojistná manžeta DN 200</t>
  </si>
  <si>
    <t>Wavin Zvukově-izolační objímka DN 32 M8/10</t>
  </si>
  <si>
    <t>Wavin Zvukově-izolační objímka DN 40 M8/10</t>
  </si>
  <si>
    <t>Wavin Zvukově-izolační objímka DN 50 M8/10</t>
  </si>
  <si>
    <t>Wavin Zvukově-izolační objímka DN 75 M8/10</t>
  </si>
  <si>
    <t>Wavin Zvukově-izolační objímka DN 90 M8/10</t>
  </si>
  <si>
    <t>Wavin Zvukově-izolační objímka DN 110 M8/10</t>
  </si>
  <si>
    <t>Wavin Zvukově-izolační objímka DN 125 M8/10</t>
  </si>
  <si>
    <t>Wavin Zvukově-izolační objímka DN 160 M8/10</t>
  </si>
  <si>
    <t>Wavin Zvukově-izolační objímka DN 200 M8/10</t>
  </si>
  <si>
    <t>ASED  Odbočka dvojitá rohová 87° DN 90x90x90</t>
  </si>
  <si>
    <t>K1 koleno 90° 50</t>
  </si>
  <si>
    <t>K1 koleno 90° 63  *</t>
  </si>
  <si>
    <t>K1 koleno 90° 75  *</t>
  </si>
  <si>
    <t>K1 koleno 45° 50</t>
  </si>
  <si>
    <t>K1 koleno 45° 63  *</t>
  </si>
  <si>
    <t>K1 koleno 45° 75  *</t>
  </si>
  <si>
    <t>K1 spojka 50</t>
  </si>
  <si>
    <t>K1 spojka 63  *</t>
  </si>
  <si>
    <t>K1 spojka 75  *</t>
  </si>
  <si>
    <t>K1 spojka redukovaná 50/32</t>
  </si>
  <si>
    <t>K1 spojka redukovaná 50/40</t>
  </si>
  <si>
    <t>K1 spojka redukovaná 63/40  *</t>
  </si>
  <si>
    <t>K1 spojka redukovaná 63/50  *</t>
  </si>
  <si>
    <t>K1 spojka redukovaná 75/50  *</t>
  </si>
  <si>
    <t>K1 spojka redukovaná 75/63  *</t>
  </si>
  <si>
    <t>K1 spojka s vnějším závitem 50x1 1/2"</t>
  </si>
  <si>
    <t>K1 spojka přechodová lisovaná - PE-Xc/Al/PE-HD/Cu 16 x 15  *</t>
  </si>
  <si>
    <t>K1 spojka přechodová lisovaná - PE-Xc/Al/PE-HD/Cu 20 x 15  *</t>
  </si>
  <si>
    <t>K1 spojka přechodová lisovaná - PE-Xc/Al/PE-HD/Cu 20 x 22  *</t>
  </si>
  <si>
    <t>K1 spojka přechodová lisovaná - PE-Xc/Al/PE-HD/Cu 25 x 22  *</t>
  </si>
  <si>
    <t>K1 spojka přechodová lisovaná - PE-Xc/Al/PE-HD/Cu 25 x 28  *</t>
  </si>
  <si>
    <t>K1 spoj k ohřívači koleno 16x300mm</t>
  </si>
  <si>
    <t>K1 spoj k ohřívači T-kus 16x300mm</t>
  </si>
  <si>
    <t>K1 spoj k ohřívači T-kus 20x300mm</t>
  </si>
  <si>
    <t>K1 spojka přechodová lisovaná - PE-Xc/Al/PE-HD/Cu 20 x 18  *</t>
  </si>
  <si>
    <t>XF136020W</t>
  </si>
  <si>
    <t>Napojovací spojka 16x3/4"</t>
  </si>
  <si>
    <t>Platnost od :</t>
  </si>
  <si>
    <t>M1 T-Kus 50</t>
  </si>
  <si>
    <t>M1 T-Kus 63  *</t>
  </si>
  <si>
    <t>M1 T-Kus 75  *</t>
  </si>
  <si>
    <t>M1 T-Kus redukovaný 50 x 40 x 50</t>
  </si>
  <si>
    <t>M1 T-Kus redukovaný 63 x 40 x 63  *</t>
  </si>
  <si>
    <t>M1 T-Kus redukovaný 63 x 50 x 63  *</t>
  </si>
  <si>
    <t>M1 T-Kus redukovaný 75 x 32 x 75  *</t>
  </si>
  <si>
    <t>M1 T-Kus redukovaný 75 x 40 x 75  *</t>
  </si>
  <si>
    <t>M1 T-Kus redukovaný 75 x 50 x 75  *</t>
  </si>
  <si>
    <t>M1 T-Kus redukovaný 75 x 63 x 75  *</t>
  </si>
  <si>
    <t>M1 T-Kus s vnitřním závitem 50 x 1" x 50</t>
  </si>
  <si>
    <t>M1 T-Kus s vnitřním závitem 50 x 1 1/2" x 50</t>
  </si>
  <si>
    <t>M1 T-Kus s vnitřním závitem 63 x 2" x 63  *</t>
  </si>
  <si>
    <t>M1 T-Kus s vnitřním závitem 75 x 2 1/2" x 75  *</t>
  </si>
  <si>
    <t>K1 T-Kus 50</t>
  </si>
  <si>
    <t>K1 T-Kus 63  *</t>
  </si>
  <si>
    <t>K1 T-Kus 75  *</t>
  </si>
  <si>
    <t>K1 T-Kus redukovaný 50/25/40</t>
  </si>
  <si>
    <t>K1 T-Kus redukovaný 50/25/50</t>
  </si>
  <si>
    <t>K1 T-Kus redukovaný 50/32/32</t>
  </si>
  <si>
    <t>K1 T-Kus redukovaný 50/32/40</t>
  </si>
  <si>
    <t>K1 T-Kus redukovaný 50/32/50</t>
  </si>
  <si>
    <t>K1 T-Kus redukovaný 50/40/40</t>
  </si>
  <si>
    <t>K1 T-Kus redukovaný 50/40/50</t>
  </si>
  <si>
    <t>K1 T-Kus redukovaný 63/25/50  *</t>
  </si>
  <si>
    <t>K1 T-Kus redukovaný 63/32/63  *</t>
  </si>
  <si>
    <t>K1 T-Kus redukovaný 63/40/63  *</t>
  </si>
  <si>
    <t>K1 T-Kus redukovaný 75/32/75  *</t>
  </si>
  <si>
    <t>K1 T-Kus redukovaný 75/40/75  *</t>
  </si>
  <si>
    <t>K1 T-Kus redukovaný 75/50/75  *</t>
  </si>
  <si>
    <t>ASLL Prodloužené hrdlo DN 50</t>
  </si>
  <si>
    <t>ASLL Prodloužené hrdlo DN 75</t>
  </si>
  <si>
    <t>ASLL Prodloužené hrdlo DN 90</t>
  </si>
  <si>
    <t>ASLL Prodloužené hrdlo DN 110</t>
  </si>
  <si>
    <t>ASLL Prodloužené hrdlo DN 125</t>
  </si>
  <si>
    <t>ASLL Prodloužené hrdlo DN 160</t>
  </si>
  <si>
    <t>Těsnění NBR DN 50</t>
  </si>
  <si>
    <t>Těsnění NBR DN 75</t>
  </si>
  <si>
    <t>Těsnění NBR DN 90</t>
  </si>
  <si>
    <t>Těsnění NBR DN 110</t>
  </si>
  <si>
    <t>Těsnění NBR DN 125</t>
  </si>
  <si>
    <t>Těsnění NBR DN 160</t>
  </si>
  <si>
    <t>Těsnění NBR DN 200</t>
  </si>
  <si>
    <t>Těsnění EPDM DN 50</t>
  </si>
  <si>
    <t>Těsnění EPDM DN 75</t>
  </si>
  <si>
    <t>Těsnění EPDM DN 90</t>
  </si>
  <si>
    <t>Těsnění EPDM DN 110</t>
  </si>
  <si>
    <t>Těsnění EPDM DN 125</t>
  </si>
  <si>
    <t>Těsnění EPDM DN 160</t>
  </si>
  <si>
    <t>Těsnění EPDM DN 200</t>
  </si>
  <si>
    <t>Poloclip DN 30/40/50</t>
  </si>
  <si>
    <t>Poloclip DN 100/70</t>
  </si>
  <si>
    <t>STDA  SiTech+ Odbočka dvojitá 87,5° DN 110/110/110</t>
  </si>
  <si>
    <t>STED  SiTech+ Odbočka rohová 87,5° DN 110/50/50</t>
  </si>
  <si>
    <t>STEP  SiTech+ Paneláková odbočka rohová DN 110/75/110-67 - levá</t>
  </si>
  <si>
    <t>STEP  SiTech+ Paneláková odbočka rohová DN 110/75/110-87 - levá</t>
  </si>
  <si>
    <t>STEP  SiTech+ Paneláková odbočka rohová DN 110/110/75-67 - pravá</t>
  </si>
  <si>
    <t>STEP  SiTech+ Paneláková odbočka rohová DN 110/110/75-87 - pravá</t>
  </si>
  <si>
    <t>EPDM přechodová manžeta AS AS+ DN 58-50</t>
  </si>
  <si>
    <t>EPDM přechodová manžeta AS AS+ DN 78-75</t>
  </si>
  <si>
    <t>EPDM přechodová manžeta AS AS+ DN 135-125</t>
  </si>
  <si>
    <t>HP014000W</t>
  </si>
  <si>
    <t>HP014010W</t>
  </si>
  <si>
    <t>HP014020W</t>
  </si>
  <si>
    <t>HP014040W</t>
  </si>
  <si>
    <t>HP014060W</t>
  </si>
  <si>
    <t>HP014065W</t>
  </si>
  <si>
    <t>HP014070W</t>
  </si>
  <si>
    <t>HP014100W</t>
  </si>
  <si>
    <t>HP014110W</t>
  </si>
  <si>
    <t>HP014120W</t>
  </si>
  <si>
    <t>HP014140W</t>
  </si>
  <si>
    <t>HP014160W</t>
  </si>
  <si>
    <t>HP014165W</t>
  </si>
  <si>
    <t>HP014170W</t>
  </si>
  <si>
    <t>HP014200W</t>
  </si>
  <si>
    <t>HP014210W</t>
  </si>
  <si>
    <t>HP014220W</t>
  </si>
  <si>
    <t>HP014240W</t>
  </si>
  <si>
    <t>HP014260W</t>
  </si>
  <si>
    <t>HP014265W</t>
  </si>
  <si>
    <t>HP014270W</t>
  </si>
  <si>
    <t>HP014300W</t>
  </si>
  <si>
    <t>HP014310W</t>
  </si>
  <si>
    <t>HP014320W</t>
  </si>
  <si>
    <t>HP014340W</t>
  </si>
  <si>
    <t>HP014360W</t>
  </si>
  <si>
    <t>HP014365W</t>
  </si>
  <si>
    <t>HP014370W</t>
  </si>
  <si>
    <t>HP014400W</t>
  </si>
  <si>
    <t>HP014410W</t>
  </si>
  <si>
    <t>HP014420W</t>
  </si>
  <si>
    <t>HP014440W</t>
  </si>
  <si>
    <t>HP014460W</t>
  </si>
  <si>
    <t>HP014465W</t>
  </si>
  <si>
    <t>HP014470W</t>
  </si>
  <si>
    <t>HP014500W</t>
  </si>
  <si>
    <t>HP014510W</t>
  </si>
  <si>
    <t>HP014520W</t>
  </si>
  <si>
    <t>HP014540W</t>
  </si>
  <si>
    <t>HP014560W</t>
  </si>
  <si>
    <t>HP014565W</t>
  </si>
  <si>
    <t>HP014570W</t>
  </si>
  <si>
    <t>HP014610W</t>
  </si>
  <si>
    <t>HP014620W</t>
  </si>
  <si>
    <t>HP014640W</t>
  </si>
  <si>
    <t>HP014660W</t>
  </si>
  <si>
    <t>HP014665W</t>
  </si>
  <si>
    <t>HP014670W</t>
  </si>
  <si>
    <t>HF015000W</t>
  </si>
  <si>
    <t>HF015010W</t>
  </si>
  <si>
    <t>HF015020W</t>
  </si>
  <si>
    <t>HF015030W</t>
  </si>
  <si>
    <t>HF015050W</t>
  </si>
  <si>
    <t>HF015100W</t>
  </si>
  <si>
    <t>HF015110W</t>
  </si>
  <si>
    <t>HF015120W</t>
  </si>
  <si>
    <t>HF015130W</t>
  </si>
  <si>
    <t>HF015150W</t>
  </si>
  <si>
    <t>HF015200W</t>
  </si>
  <si>
    <t>HF015210W</t>
  </si>
  <si>
    <t>HF015220W</t>
  </si>
  <si>
    <t>HF015230W</t>
  </si>
  <si>
    <t>HF015250W</t>
  </si>
  <si>
    <t>HF015300W</t>
  </si>
  <si>
    <t>HF015310W</t>
  </si>
  <si>
    <t>HF015320W</t>
  </si>
  <si>
    <t>HF015330W</t>
  </si>
  <si>
    <t>HF015350W</t>
  </si>
  <si>
    <t>HF015400W</t>
  </si>
  <si>
    <t>HF015410W</t>
  </si>
  <si>
    <t>HF015420W</t>
  </si>
  <si>
    <t>HF015450W</t>
  </si>
  <si>
    <t>HF015500W</t>
  </si>
  <si>
    <t>HF015510W</t>
  </si>
  <si>
    <t>HF015520W</t>
  </si>
  <si>
    <t>HF015550W</t>
  </si>
  <si>
    <t>HF015620W</t>
  </si>
  <si>
    <t>HF015650W</t>
  </si>
  <si>
    <t>HF015221W</t>
  </si>
  <si>
    <t>HF015321W</t>
  </si>
  <si>
    <t>HF016000W</t>
  </si>
  <si>
    <t>HF016020W</t>
  </si>
  <si>
    <t>HF016030W</t>
  </si>
  <si>
    <t>HF016050W</t>
  </si>
  <si>
    <t>HF016060W</t>
  </si>
  <si>
    <t>HF016080W</t>
  </si>
  <si>
    <t>HF016090W</t>
  </si>
  <si>
    <t>HF016110W</t>
  </si>
  <si>
    <t>HF016120W</t>
  </si>
  <si>
    <t>HF016140W</t>
  </si>
  <si>
    <t>HF016150W</t>
  </si>
  <si>
    <t>HF016170W</t>
  </si>
  <si>
    <t>HF016180W</t>
  </si>
  <si>
    <t>HF016200W</t>
  </si>
  <si>
    <t>HF016210W</t>
  </si>
  <si>
    <t>HF016230W</t>
  </si>
  <si>
    <t>HF016240W</t>
  </si>
  <si>
    <t>HF016260W</t>
  </si>
  <si>
    <t>HF016270W</t>
  </si>
  <si>
    <t>HF016290W</t>
  </si>
  <si>
    <t>HF016300W</t>
  </si>
  <si>
    <t>HF016320W</t>
  </si>
  <si>
    <t>HF016330W</t>
  </si>
  <si>
    <t>HF016360W</t>
  </si>
  <si>
    <t>HF016380W</t>
  </si>
  <si>
    <t>HF016390W</t>
  </si>
  <si>
    <t>HF016420W</t>
  </si>
  <si>
    <t>HF016450W</t>
  </si>
  <si>
    <t>HF016490W</t>
  </si>
  <si>
    <t>HF016500W</t>
  </si>
  <si>
    <t>HF016510W</t>
  </si>
  <si>
    <t>HF016520W</t>
  </si>
  <si>
    <t>HF016590W</t>
  </si>
  <si>
    <t>HF016600W</t>
  </si>
  <si>
    <t>HF016999W</t>
  </si>
  <si>
    <t>HF016831W</t>
  </si>
  <si>
    <t>HF016841W</t>
  </si>
  <si>
    <t>HF016941W</t>
  </si>
  <si>
    <t>HF016951W</t>
  </si>
  <si>
    <t>HF016942W</t>
  </si>
  <si>
    <t>HF016952W</t>
  </si>
  <si>
    <t>HF017300W</t>
  </si>
  <si>
    <t>HF017310W</t>
  </si>
  <si>
    <t>HF017320W</t>
  </si>
  <si>
    <t>HF017330W</t>
  </si>
  <si>
    <t>HF017340W</t>
  </si>
  <si>
    <t>HF017350W</t>
  </si>
  <si>
    <t>HF017360W</t>
  </si>
  <si>
    <t>HF017400W</t>
  </si>
  <si>
    <t>HF017410W</t>
  </si>
  <si>
    <t>HF017420W</t>
  </si>
  <si>
    <t>HF017430W</t>
  </si>
  <si>
    <t>HF017440W</t>
  </si>
  <si>
    <t>HF017450W</t>
  </si>
  <si>
    <t>HF017460W</t>
  </si>
  <si>
    <t>HF017000W</t>
  </si>
  <si>
    <t>HF017010W</t>
  </si>
  <si>
    <t>HF017020W</t>
  </si>
  <si>
    <t>HF017030W</t>
  </si>
  <si>
    <t>HF017040W</t>
  </si>
  <si>
    <t>HF017050W</t>
  </si>
  <si>
    <t>HF017060W</t>
  </si>
  <si>
    <t>HF017070W</t>
  </si>
  <si>
    <t>HF017080W</t>
  </si>
  <si>
    <t>HF017090W</t>
  </si>
  <si>
    <t>HF017500W</t>
  </si>
  <si>
    <t>HF017510W</t>
  </si>
  <si>
    <t>HF017520W</t>
  </si>
  <si>
    <t>HF017530W</t>
  </si>
  <si>
    <t>HF017540W</t>
  </si>
  <si>
    <t>HF017550W</t>
  </si>
  <si>
    <t>HF017200W</t>
  </si>
  <si>
    <t>HF017210W</t>
  </si>
  <si>
    <t>HF017220W</t>
  </si>
  <si>
    <t>HF017230W</t>
  </si>
  <si>
    <t>HF017240W</t>
  </si>
  <si>
    <t>HF017250W</t>
  </si>
  <si>
    <t>HF017600W</t>
  </si>
  <si>
    <t>HF017610W</t>
  </si>
  <si>
    <t>HF017620W</t>
  </si>
  <si>
    <t>HF017630W</t>
  </si>
  <si>
    <t>HF017640W</t>
  </si>
  <si>
    <t>HF017650W</t>
  </si>
  <si>
    <t>HF017681W</t>
  </si>
  <si>
    <t>HF017691W</t>
  </si>
  <si>
    <t>HF017700W</t>
  </si>
  <si>
    <t>HF017710W</t>
  </si>
  <si>
    <t>HF017740W</t>
  </si>
  <si>
    <t>HF018100W</t>
  </si>
  <si>
    <t>HF018110W</t>
  </si>
  <si>
    <t>HF018120W</t>
  </si>
  <si>
    <t>HF018130W</t>
  </si>
  <si>
    <t>HF018140W</t>
  </si>
  <si>
    <t>HF018150W</t>
  </si>
  <si>
    <t>HF018160W</t>
  </si>
  <si>
    <t>HF018400W</t>
  </si>
  <si>
    <t>HF018410W</t>
  </si>
  <si>
    <t>HF018420W</t>
  </si>
  <si>
    <t>HF018430W</t>
  </si>
  <si>
    <t>HF018440W</t>
  </si>
  <si>
    <t>HF018450W</t>
  </si>
  <si>
    <t>HF018460W</t>
  </si>
  <si>
    <t>HF018500W</t>
  </si>
  <si>
    <t>HF018510W</t>
  </si>
  <si>
    <t>HF018520W</t>
  </si>
  <si>
    <t>HF018530W</t>
  </si>
  <si>
    <t>HF018540W</t>
  </si>
  <si>
    <t>HF018550W</t>
  </si>
  <si>
    <t>HF018560W</t>
  </si>
  <si>
    <t>HF023000W</t>
  </si>
  <si>
    <t>HF023010W</t>
  </si>
  <si>
    <t>HF023020W</t>
  </si>
  <si>
    <t>HF023030W</t>
  </si>
  <si>
    <t>HF023040W</t>
  </si>
  <si>
    <t>HF023050W</t>
  </si>
  <si>
    <t>HF023060W</t>
  </si>
  <si>
    <t>HF023070W</t>
  </si>
  <si>
    <t>HF023080W</t>
  </si>
  <si>
    <t>Regulační systém SENTIO</t>
  </si>
  <si>
    <t>M5 Koleno 90° 40</t>
  </si>
  <si>
    <t>TF907060W</t>
  </si>
  <si>
    <t>M5 Koleno 45° 40</t>
  </si>
  <si>
    <t>TF906060W</t>
  </si>
  <si>
    <t>TF909640W</t>
  </si>
  <si>
    <t>TF909650W</t>
  </si>
  <si>
    <t>M5 Koleno vnitřní závit 90° 40x1 1/4"</t>
  </si>
  <si>
    <t>M5 Koleno vnitřní závit 90° 40x1 1/2"</t>
  </si>
  <si>
    <t>M5 Koleno vnější závit 90° 40x1 1/4"</t>
  </si>
  <si>
    <t>TF910640W</t>
  </si>
  <si>
    <t>M5 Nástěnné koleno vnitřní závit 20x3/4"</t>
  </si>
  <si>
    <t>TF930220W</t>
  </si>
  <si>
    <t>M5 T-Kus 40</t>
  </si>
  <si>
    <t>TF915060W</t>
  </si>
  <si>
    <t>M5 T-Kus redukovaný 40x20x40</t>
  </si>
  <si>
    <t>M5 T-Kus redukovaný 40x25x32</t>
  </si>
  <si>
    <t>M5 T-Kus redukovaný 40x25x40</t>
  </si>
  <si>
    <t>TF916626W</t>
  </si>
  <si>
    <t>TF916635W</t>
  </si>
  <si>
    <t>TF916636W</t>
  </si>
  <si>
    <t>M5 T-Kus redukovaný 40x32x32</t>
  </si>
  <si>
    <t>M5 T-Kus redukovaný 40x32x40</t>
  </si>
  <si>
    <t>TF916655W</t>
  </si>
  <si>
    <t>TF916656W</t>
  </si>
  <si>
    <t>M5 T-Kus vnitřní závit 40x3/4"x40</t>
  </si>
  <si>
    <t>M5 T-Kus vnitřní závit 40x1"x40</t>
  </si>
  <si>
    <t>TF919620W</t>
  </si>
  <si>
    <t>TF919630W</t>
  </si>
  <si>
    <t>M5 Spojka 40</t>
  </si>
  <si>
    <t>TF900660W</t>
  </si>
  <si>
    <t>M5 Spojka redukovaná 40x25</t>
  </si>
  <si>
    <t>M5 Spojka redukovaná 40x32</t>
  </si>
  <si>
    <t>TF901630W</t>
  </si>
  <si>
    <t>TF901640W</t>
  </si>
  <si>
    <t>M5 Spojka vnitřní závit 40x1"</t>
  </si>
  <si>
    <t>M5 Spojka vnitřní závit 40x1 1/4"</t>
  </si>
  <si>
    <t>TF923630W</t>
  </si>
  <si>
    <t>TF923640W</t>
  </si>
  <si>
    <t>TF924640W</t>
  </si>
  <si>
    <t>TF924650W</t>
  </si>
  <si>
    <t>M5 Spojka vnější závit 40x1 1/4"</t>
  </si>
  <si>
    <t>M5 Spojka vnější závit 40x1 1/2"</t>
  </si>
  <si>
    <t>TF000610W</t>
  </si>
  <si>
    <t>TF000600W</t>
  </si>
  <si>
    <t>Sentio smart rad. hlavice RA</t>
  </si>
  <si>
    <t>Sentio smart rad. hlavice M28/M30</t>
  </si>
  <si>
    <r>
      <t>WAVIN K5</t>
    </r>
    <r>
      <rPr>
        <b/>
        <sz val="16"/>
        <rFont val="Arial CE"/>
        <family val="2"/>
        <charset val="238"/>
      </rPr>
      <t xml:space="preserve">
</t>
    </r>
    <r>
      <rPr>
        <b/>
        <sz val="14"/>
        <rFont val="Arial CE"/>
        <family val="2"/>
        <charset val="238"/>
      </rPr>
      <t>systémy pro rozvody vody, topení a podlahového vytápění</t>
    </r>
  </si>
  <si>
    <t>TF803000W</t>
  </si>
  <si>
    <t>K5 Koleno 90° 16</t>
  </si>
  <si>
    <t>TF803110W</t>
  </si>
  <si>
    <t>K5 Koleno 90° 20</t>
  </si>
  <si>
    <t>TF803220W</t>
  </si>
  <si>
    <t>K5 Koleno 90° 25</t>
  </si>
  <si>
    <t>TF803330W</t>
  </si>
  <si>
    <t>K5 Koleno 90° 32</t>
  </si>
  <si>
    <t>TF803440W</t>
  </si>
  <si>
    <t>K5 Koleno 90° 40</t>
  </si>
  <si>
    <t>TF802220W</t>
  </si>
  <si>
    <t>K5 Koleno 45° 25</t>
  </si>
  <si>
    <t>TF802330W</t>
  </si>
  <si>
    <t>K5 Koleno 45° 32</t>
  </si>
  <si>
    <t>TF802440W</t>
  </si>
  <si>
    <t>K5 Koleno 45° 40</t>
  </si>
  <si>
    <t>TF807000W</t>
  </si>
  <si>
    <t>K5 Koleno vně.z. 16x1/2"</t>
  </si>
  <si>
    <t>TF807100W</t>
  </si>
  <si>
    <t>K5 Koleno vně.z. 20x 1/2"</t>
  </si>
  <si>
    <t>TF807110W</t>
  </si>
  <si>
    <t>K5 Koleno vně.z. 20x3/4"</t>
  </si>
  <si>
    <t>TF807210W</t>
  </si>
  <si>
    <t>K5 Koleno vně.z. 25x3/4"</t>
  </si>
  <si>
    <t>TF807220W</t>
  </si>
  <si>
    <t>K5 Koleno vně.z. 25x1"</t>
  </si>
  <si>
    <t>TF807320W</t>
  </si>
  <si>
    <t>K5 Koleno vně.z. 32x1"</t>
  </si>
  <si>
    <t>TF805000W</t>
  </si>
  <si>
    <t>K5 Koleno vni.z. 16x1/2"</t>
  </si>
  <si>
    <t>TF805100W</t>
  </si>
  <si>
    <t>K5 Koleno vni.z. 20x 1/2"</t>
  </si>
  <si>
    <t>TF805110W</t>
  </si>
  <si>
    <t>K5 Koleno vni.z. 20x 3/4"</t>
  </si>
  <si>
    <t>TF805220W</t>
  </si>
  <si>
    <t>K5 Koleno vni.z. 25x3/4"</t>
  </si>
  <si>
    <t>TF805320W</t>
  </si>
  <si>
    <t>K5 Koleno vni.z. 32x 1"</t>
  </si>
  <si>
    <t>TF849200W</t>
  </si>
  <si>
    <t>K5 Nástěnka jednoduchá 16x1/2"</t>
  </si>
  <si>
    <t>TF849210W</t>
  </si>
  <si>
    <t>K5 Nástěnka jednoduchá 20x1/2"</t>
  </si>
  <si>
    <t>TF849211W</t>
  </si>
  <si>
    <t>K5 Nástěnka jednoduchá 20x3/4"</t>
  </si>
  <si>
    <t>TF808000W</t>
  </si>
  <si>
    <t>K5 Koleno nást. 16 1/2"-wallbox</t>
  </si>
  <si>
    <t>TF849300W</t>
  </si>
  <si>
    <t>K5 Nástěnka dvojitá 16x1/2"</t>
  </si>
  <si>
    <t>TF849310W</t>
  </si>
  <si>
    <t>K5 Nástěnka dvojitá 20x1/2"</t>
  </si>
  <si>
    <t>TF810000W</t>
  </si>
  <si>
    <t>K5 T-kus 16</t>
  </si>
  <si>
    <t>TF810111W</t>
  </si>
  <si>
    <t>K5 T-kus 20</t>
  </si>
  <si>
    <t>TF810222W</t>
  </si>
  <si>
    <t>K5 T-kus 25</t>
  </si>
  <si>
    <t>TF810333W</t>
  </si>
  <si>
    <t>K5 T-kus 32</t>
  </si>
  <si>
    <t>TF810444W</t>
  </si>
  <si>
    <t>K5 T-kus 40</t>
  </si>
  <si>
    <t>TF811010W</t>
  </si>
  <si>
    <t>K5 T-kus redukovaný 16x20x16</t>
  </si>
  <si>
    <t>TF811100W</t>
  </si>
  <si>
    <t>K5 T-kus redukovaný 20x16x16</t>
  </si>
  <si>
    <t>TF811101W</t>
  </si>
  <si>
    <t>K5 T-kus redukovaný 20x16x20</t>
  </si>
  <si>
    <t>TF811110W</t>
  </si>
  <si>
    <t>K5 T-kus redukovaný 20x20x16</t>
  </si>
  <si>
    <t>TF811121W</t>
  </si>
  <si>
    <t>K5 T-kus redukovaný 20x25x20</t>
  </si>
  <si>
    <t>TF811200W</t>
  </si>
  <si>
    <t>K5 T-kus redukovaný 25x16x16</t>
  </si>
  <si>
    <t>TF811201W</t>
  </si>
  <si>
    <t>K5 T-kus redukovaný 25x16x20</t>
  </si>
  <si>
    <t>TF811202W</t>
  </si>
  <si>
    <t>K5 T-kus redukovaný 25x16x25</t>
  </si>
  <si>
    <t>TF811210W</t>
  </si>
  <si>
    <t>K5 T-kus redukovaný 25x20x16</t>
  </si>
  <si>
    <t>TF811211W</t>
  </si>
  <si>
    <t>K5 T-kus redukovaný 25x20x20</t>
  </si>
  <si>
    <t>TF811212W</t>
  </si>
  <si>
    <t>K5 T-kus redukovaný 25x20x25</t>
  </si>
  <si>
    <t>TF811221W</t>
  </si>
  <si>
    <t>K5 T-kus redukovaný 25x25x20</t>
  </si>
  <si>
    <t>TF811232W</t>
  </si>
  <si>
    <t>K5 T-kus redukovaný 25x32x25</t>
  </si>
  <si>
    <t>TF811303W</t>
  </si>
  <si>
    <t>K5 T-kus redukovaný 32x16x32</t>
  </si>
  <si>
    <t>TF811312W</t>
  </si>
  <si>
    <t>K5 T-kus redukovaný 32x20x25</t>
  </si>
  <si>
    <t>TF811313W</t>
  </si>
  <si>
    <t>K5 T-kus redukovaný 32x20x32</t>
  </si>
  <si>
    <t>TF811322W</t>
  </si>
  <si>
    <t>K5 T-kus redukovaný 32x25x25</t>
  </si>
  <si>
    <t>TF811323W</t>
  </si>
  <si>
    <t>K5 T-kus redukovaný 32x25x32</t>
  </si>
  <si>
    <t>TF811423W</t>
  </si>
  <si>
    <t>K5 T-kus redukovaný 40x25x32</t>
  </si>
  <si>
    <t>TF811424W</t>
  </si>
  <si>
    <t>K5 T-kus redukovaný 40x25x40</t>
  </si>
  <si>
    <t>TF811433W</t>
  </si>
  <si>
    <t>K5 T-kus redukovaný 40x32x32</t>
  </si>
  <si>
    <t>TF811434W</t>
  </si>
  <si>
    <t>K5 T-kus redukovaný 40x32x40</t>
  </si>
  <si>
    <t>TF812000W</t>
  </si>
  <si>
    <t>K5 T-kus vni.z. 16x1/2"x16</t>
  </si>
  <si>
    <t>TF812101W</t>
  </si>
  <si>
    <t>K5 T-kus vni.z. 20x1/2"x20</t>
  </si>
  <si>
    <t>TF812111W</t>
  </si>
  <si>
    <t>K5 T-kus vni.z. 20x3/4"x20</t>
  </si>
  <si>
    <t>TF812202W</t>
  </si>
  <si>
    <t>K5 T-kus vni.z. 25x1/2"x25</t>
  </si>
  <si>
    <t>TF812212W</t>
  </si>
  <si>
    <t>K5 T-kus vni.z. 25x3/4"x25</t>
  </si>
  <si>
    <t>TF800000W</t>
  </si>
  <si>
    <t>K5 Spojka přímá 16</t>
  </si>
  <si>
    <t>TF800110W</t>
  </si>
  <si>
    <t>K5 Spojka přímá 20</t>
  </si>
  <si>
    <t>TF800220W</t>
  </si>
  <si>
    <t>K5 Spojka přímá 25</t>
  </si>
  <si>
    <t>TF800330W</t>
  </si>
  <si>
    <t>K5 Spojka přímá 32</t>
  </si>
  <si>
    <t>TF800440W</t>
  </si>
  <si>
    <t>K5 Spojka přímá 40</t>
  </si>
  <si>
    <t>TF801100W</t>
  </si>
  <si>
    <t>K5 Spojka redukovaná 20x16</t>
  </si>
  <si>
    <t>TF801200W</t>
  </si>
  <si>
    <t>K5 Spojka redukovaná 25x16</t>
  </si>
  <si>
    <t>TF801210W</t>
  </si>
  <si>
    <t>K5 Spojka redukovaná 25x20</t>
  </si>
  <si>
    <t>TF801310W</t>
  </si>
  <si>
    <t>K5 Spojka redukovaná 32x20</t>
  </si>
  <si>
    <t>TF801320W</t>
  </si>
  <si>
    <t>K5 Spojka redukovaná 32x25</t>
  </si>
  <si>
    <t>TF801430W</t>
  </si>
  <si>
    <t>K5 Spojka redukovaná 40x32</t>
  </si>
  <si>
    <t>TF819010W</t>
  </si>
  <si>
    <t>K5 Spojka vně.z. 16x1/2"</t>
  </si>
  <si>
    <t>TF819020W</t>
  </si>
  <si>
    <t>K5 Spojka vně.z. 16x3/4"</t>
  </si>
  <si>
    <t>TF819100W</t>
  </si>
  <si>
    <t>K5 Spojka vně.z. 20x1/2"</t>
  </si>
  <si>
    <t>TF819110W</t>
  </si>
  <si>
    <t>K5 Spojka vně.z. 20x3/4"</t>
  </si>
  <si>
    <t>TF819210W</t>
  </si>
  <si>
    <t>K5 Spojka vně.z. 25x3/4"</t>
  </si>
  <si>
    <t>TF819220W</t>
  </si>
  <si>
    <t>K5 Spojka vně.z. 25x1"</t>
  </si>
  <si>
    <t>TF819320W</t>
  </si>
  <si>
    <t>K5 Spojka vně.z. 32x1"</t>
  </si>
  <si>
    <t>TF819330W</t>
  </si>
  <si>
    <t>K5 Spojka vně.z. 32x1 1/4"</t>
  </si>
  <si>
    <t>TF819430W</t>
  </si>
  <si>
    <t>K5 Spojka vně.z. 40x1 1/4"</t>
  </si>
  <si>
    <t>TF818000W</t>
  </si>
  <si>
    <t>K5 Spojka vni.z. 16x1/2"</t>
  </si>
  <si>
    <t>TF818010W</t>
  </si>
  <si>
    <t>K5 Spojka vni.z. 16x3/4"</t>
  </si>
  <si>
    <t>TF818100W</t>
  </si>
  <si>
    <t>K5 Spojka vni.z. 20x1/2"</t>
  </si>
  <si>
    <t>TF818110W</t>
  </si>
  <si>
    <t>K5 Spojka vni.z. 20x3/4"</t>
  </si>
  <si>
    <t>TF818120W</t>
  </si>
  <si>
    <t>K5 Spojka vni.z. 20x1"</t>
  </si>
  <si>
    <t>TF818210W</t>
  </si>
  <si>
    <t>K5 Spojka vni.z. 25x3/4"</t>
  </si>
  <si>
    <t>TF818220W</t>
  </si>
  <si>
    <t>K5 Spojka vni.z. 25x1"</t>
  </si>
  <si>
    <t>TF818230W</t>
  </si>
  <si>
    <t>K5 Spojka vni.z. 25x1 1/4"</t>
  </si>
  <si>
    <t>TF818320W</t>
  </si>
  <si>
    <t>K5 Spojka vni.z. 32x1"</t>
  </si>
  <si>
    <t>TF818430W</t>
  </si>
  <si>
    <t>K5 Spojka vni.z. 40x1 1/4"</t>
  </si>
  <si>
    <t>TF820000W</t>
  </si>
  <si>
    <t>K5 Spojka k rozdělovači F 16</t>
  </si>
  <si>
    <t>TF820100W</t>
  </si>
  <si>
    <t>K5 Spojka k rozdělovači F 20</t>
  </si>
  <si>
    <t>TF821100W</t>
  </si>
  <si>
    <t>K5 Spojka k rozdělovači M 20</t>
  </si>
  <si>
    <t>TF821200W</t>
  </si>
  <si>
    <t>K5 Spojka k rozdělovači M 25</t>
  </si>
  <si>
    <t>K5 Záslepka 16</t>
  </si>
  <si>
    <t>TF806100W</t>
  </si>
  <si>
    <t>K5 Záslepka 20</t>
  </si>
  <si>
    <t>TF806200W</t>
  </si>
  <si>
    <t>K5 Záslepka 25</t>
  </si>
  <si>
    <t>EAN</t>
  </si>
  <si>
    <t>TF922010W</t>
  </si>
  <si>
    <t>TF922110W</t>
  </si>
  <si>
    <t>5907444312490</t>
  </si>
  <si>
    <t>5907444312551</t>
  </si>
  <si>
    <t>M5 T-Kus nástěnný vnitřní závit 16x1/2"x16</t>
  </si>
  <si>
    <t>M5 T-Kus nástěnný vnitřní závit 20x1/2"x20</t>
  </si>
  <si>
    <t>TF904010W</t>
  </si>
  <si>
    <t>TF904020W</t>
  </si>
  <si>
    <t>K5/M5 Spojka opravná teleskopická 16x2</t>
  </si>
  <si>
    <t>K5/M5 Spojka opravná teleskopická 20x2,25</t>
  </si>
  <si>
    <t>TF938111W</t>
  </si>
  <si>
    <t>TF938113W</t>
  </si>
  <si>
    <t>TF938115W</t>
  </si>
  <si>
    <t>TF939110W</t>
  </si>
  <si>
    <t>M5 Nástěnné koleno pro sádrokarton 39mm 16x1/2"</t>
  </si>
  <si>
    <t>M5 Nástěnné koleno pro sádrokarton 48mm 16x1/2"</t>
  </si>
  <si>
    <t>M5 Nástěnné koleno pro sádrokarton 59mm 16x1/2"</t>
  </si>
  <si>
    <t>M5 Nástěnné koleno průchozí pro sádrokarton 48mm 16x1/2"</t>
  </si>
  <si>
    <t>M5 Koleno 45° 25</t>
  </si>
  <si>
    <t>M5 Koleno 45° 32</t>
  </si>
  <si>
    <t>TF906030W</t>
  </si>
  <si>
    <t>TF906050W</t>
  </si>
  <si>
    <t>TF929111W</t>
  </si>
  <si>
    <t>TF929121W</t>
  </si>
  <si>
    <t>TF929211W</t>
  </si>
  <si>
    <t>TF929212W</t>
  </si>
  <si>
    <t>TF929221W</t>
  </si>
  <si>
    <t>TF929222W</t>
  </si>
  <si>
    <t>M5 Křížení 16x16x16</t>
  </si>
  <si>
    <t>M5 Křížení 16x20x16</t>
  </si>
  <si>
    <t>M5 Křížení 20x16x16</t>
  </si>
  <si>
    <t>M5 Křížení 20x16x20</t>
  </si>
  <si>
    <t>M5 Křížení 20x20x16</t>
  </si>
  <si>
    <t>M5 Křížení 20x20x20</t>
  </si>
  <si>
    <t>TF000433W</t>
  </si>
  <si>
    <t>Sentio venkovní teploměr</t>
  </si>
  <si>
    <t>Těsnící manžeta D 53 - 1 1/4"</t>
  </si>
  <si>
    <t>Wavin Czechia s.r.o.</t>
  </si>
  <si>
    <t>IČO: 27560597</t>
  </si>
  <si>
    <t>DIČ: CZ27560597</t>
  </si>
  <si>
    <t>www.wavinekoplastik.com/cz</t>
  </si>
  <si>
    <t>www.wavin.com/cs-cz</t>
  </si>
  <si>
    <t>TF806000W</t>
  </si>
  <si>
    <t>PE-RT/EVOH/PE-RT</t>
  </si>
  <si>
    <t>Novinka</t>
  </si>
  <si>
    <t>TP311606W</t>
  </si>
  <si>
    <t>TP311610W</t>
  </si>
  <si>
    <t>TP311706W</t>
  </si>
  <si>
    <t>TP311709W</t>
  </si>
  <si>
    <t>PE-RT/EVOH/PE-RT trubka vinutá 16x2,0 (200m)</t>
  </si>
  <si>
    <t>PE-RT/EVOH/PE-RT trubka vinutá 16x2,0 (600m)</t>
  </si>
  <si>
    <t>PE-RT/EVOH/PE-RT trubka vinutá 17x2,0 (200m)</t>
  </si>
  <si>
    <t>PE-RT/EVOH/PE-RT trubka vinutá 17x2,0 (560m)</t>
  </si>
  <si>
    <t>TF924540W</t>
  </si>
  <si>
    <t>M5 Spojka vnější závit 32x1 1/4"</t>
  </si>
  <si>
    <t>TF914112W</t>
  </si>
  <si>
    <t>TF914115W</t>
  </si>
  <si>
    <t>TF914215W</t>
  </si>
  <si>
    <t>TF914222W</t>
  </si>
  <si>
    <t>TF914322W</t>
  </si>
  <si>
    <t>TF928300W</t>
  </si>
  <si>
    <t>M5 Koleno připojovací Cu 16x12</t>
  </si>
  <si>
    <t>M5 Koleno připojovací Cu 16x15</t>
  </si>
  <si>
    <t>M5 Koleno připojovací Cu 20x15</t>
  </si>
  <si>
    <t>M5 Koleno připojovací Cu 20x22</t>
  </si>
  <si>
    <t>M5 Koleno připojovací Cu 25x22</t>
  </si>
  <si>
    <t>M5 Koleno příp. radiátor 16 L=0.3</t>
  </si>
  <si>
    <t>8018464204164</t>
  </si>
  <si>
    <t>8018464204171</t>
  </si>
  <si>
    <t>8018464204188</t>
  </si>
  <si>
    <t>8018464204195</t>
  </si>
  <si>
    <t>8018464204201</t>
  </si>
  <si>
    <t>8018464204263</t>
  </si>
  <si>
    <t>8018464204218</t>
  </si>
  <si>
    <t>8018464204270</t>
  </si>
  <si>
    <t>8018464204287</t>
  </si>
  <si>
    <t>8018464204294</t>
  </si>
  <si>
    <t>8018464207967</t>
  </si>
  <si>
    <t>8018464207974</t>
  </si>
  <si>
    <t>8018464204225</t>
  </si>
  <si>
    <t>8018464204317</t>
  </si>
  <si>
    <t>8018464204324</t>
  </si>
  <si>
    <t>8018464204331</t>
  </si>
  <si>
    <t>8018464204232</t>
  </si>
  <si>
    <t>8018464229860</t>
  </si>
  <si>
    <t>8018464229891</t>
  </si>
  <si>
    <t>8018464204362</t>
  </si>
  <si>
    <t>8018464204379</t>
  </si>
  <si>
    <t>8018464204386</t>
  </si>
  <si>
    <t>8018464204393</t>
  </si>
  <si>
    <t>8018464204409</t>
  </si>
  <si>
    <t>8018464229921</t>
  </si>
  <si>
    <t>8018464229952</t>
  </si>
  <si>
    <t>8018464204430</t>
  </si>
  <si>
    <t>8018464204447</t>
  </si>
  <si>
    <t>8018464204454</t>
  </si>
  <si>
    <t>8018464204461</t>
  </si>
  <si>
    <t>8018464204478</t>
  </si>
  <si>
    <t>8018464206366</t>
  </si>
  <si>
    <t>8018464207981</t>
  </si>
  <si>
    <t>8018464204249</t>
  </si>
  <si>
    <t>8018464204508</t>
  </si>
  <si>
    <t>8018464204515</t>
  </si>
  <si>
    <t>8018464204522</t>
  </si>
  <si>
    <t>8018464204256</t>
  </si>
  <si>
    <t>8018464204539</t>
  </si>
  <si>
    <t>8018464204546</t>
  </si>
  <si>
    <t>8018464204553</t>
  </si>
  <si>
    <t>8018464204560</t>
  </si>
  <si>
    <t>8018464204577</t>
  </si>
  <si>
    <t>8018464204584</t>
  </si>
  <si>
    <t>8018464229983</t>
  </si>
  <si>
    <t>8018464204607</t>
  </si>
  <si>
    <t>8018464204614</t>
  </si>
  <si>
    <t>8018464204621</t>
  </si>
  <si>
    <t>8018464204638</t>
  </si>
  <si>
    <t>8018464195486</t>
  </si>
  <si>
    <t>8018464195561</t>
  </si>
  <si>
    <t>8018464195646</t>
  </si>
  <si>
    <t>8018464195721</t>
  </si>
  <si>
    <t>8018464195790</t>
  </si>
  <si>
    <t>8018464195493</t>
  </si>
  <si>
    <t>8018464195578</t>
  </si>
  <si>
    <t>8018464195653</t>
  </si>
  <si>
    <t>8018464195738</t>
  </si>
  <si>
    <t>8018464195806</t>
  </si>
  <si>
    <t>8018464195509</t>
  </si>
  <si>
    <t>8018464195585</t>
  </si>
  <si>
    <t>8018464195660</t>
  </si>
  <si>
    <t>8018464195745</t>
  </si>
  <si>
    <t>8018464195813</t>
  </si>
  <si>
    <t>8018464195516</t>
  </si>
  <si>
    <t>8018464195592</t>
  </si>
  <si>
    <t>8018464195677</t>
  </si>
  <si>
    <t>8018464195752</t>
  </si>
  <si>
    <t>8018464195820</t>
  </si>
  <si>
    <t>8018464195523</t>
  </si>
  <si>
    <t>8018464195608</t>
  </si>
  <si>
    <t>8018464195684</t>
  </si>
  <si>
    <t>8018464195769</t>
  </si>
  <si>
    <t>8018464195837</t>
  </si>
  <si>
    <t>8018464195530</t>
  </si>
  <si>
    <t>8018464195615</t>
  </si>
  <si>
    <t>8018464195691</t>
  </si>
  <si>
    <t>8018464195776</t>
  </si>
  <si>
    <t>8018464195844</t>
  </si>
  <si>
    <t>8018464195547</t>
  </si>
  <si>
    <t>8018464195622</t>
  </si>
  <si>
    <t>8018464195707</t>
  </si>
  <si>
    <t>8018464195783</t>
  </si>
  <si>
    <t>8018464195851</t>
  </si>
  <si>
    <t>8018464195554</t>
  </si>
  <si>
    <t>8018464195639</t>
  </si>
  <si>
    <t>8018464195714</t>
  </si>
  <si>
    <t>8018464195868</t>
  </si>
  <si>
    <t>8018464195875</t>
  </si>
  <si>
    <t>8018464195882</t>
  </si>
  <si>
    <t>8018464195899</t>
  </si>
  <si>
    <t>8018464195905</t>
  </si>
  <si>
    <t>8018464195912</t>
  </si>
  <si>
    <t>8018464195929</t>
  </si>
  <si>
    <t>8018464195936</t>
  </si>
  <si>
    <t>8018464195943</t>
  </si>
  <si>
    <t>8018464195950</t>
  </si>
  <si>
    <t>8018464195967</t>
  </si>
  <si>
    <t>8018464195974</t>
  </si>
  <si>
    <t>8018464195981</t>
  </si>
  <si>
    <t>8018464195998</t>
  </si>
  <si>
    <t>8018464196001</t>
  </si>
  <si>
    <t>8018464196018</t>
  </si>
  <si>
    <t>8018464196025</t>
  </si>
  <si>
    <t>8018464196032</t>
  </si>
  <si>
    <t>8018464196049</t>
  </si>
  <si>
    <t>8018464196056</t>
  </si>
  <si>
    <t>8018464196063</t>
  </si>
  <si>
    <t>8018464196070</t>
  </si>
  <si>
    <t>8018464196087</t>
  </si>
  <si>
    <t>8018464196094</t>
  </si>
  <si>
    <t>8018464196100</t>
  </si>
  <si>
    <t>8018464196117</t>
  </si>
  <si>
    <t>8018464196124</t>
  </si>
  <si>
    <t>8018464196131</t>
  </si>
  <si>
    <t>8018464196148</t>
  </si>
  <si>
    <t>8018464196155</t>
  </si>
  <si>
    <t>8018464196162</t>
  </si>
  <si>
    <t>8018464196179</t>
  </si>
  <si>
    <t>8018464196735</t>
  </si>
  <si>
    <t>8018464196186</t>
  </si>
  <si>
    <t>8018464196193</t>
  </si>
  <si>
    <t>8018464196742</t>
  </si>
  <si>
    <t>8018464196759</t>
  </si>
  <si>
    <t>8018464196209</t>
  </si>
  <si>
    <t>8018464196216</t>
  </si>
  <si>
    <t>8018464204973</t>
  </si>
  <si>
    <t>8018464204980</t>
  </si>
  <si>
    <t>8018464196728</t>
  </si>
  <si>
    <t>8018464205000</t>
  </si>
  <si>
    <t>8018464205017</t>
  </si>
  <si>
    <t>8018464196780</t>
  </si>
  <si>
    <t>8018464196711</t>
  </si>
  <si>
    <t>8595185443794</t>
  </si>
  <si>
    <t>8595185443800</t>
  </si>
  <si>
    <t>8595185443817</t>
  </si>
  <si>
    <t>8595185443824</t>
  </si>
  <si>
    <t>8018464196308</t>
  </si>
  <si>
    <t>8018464196315</t>
  </si>
  <si>
    <t>8018464196322</t>
  </si>
  <si>
    <t>8018464196339</t>
  </si>
  <si>
    <t>8018464196346</t>
  </si>
  <si>
    <t>8018464196353</t>
  </si>
  <si>
    <t>8018464196360</t>
  </si>
  <si>
    <t>8018464196377</t>
  </si>
  <si>
    <t>8018464196384</t>
  </si>
  <si>
    <t>8018464196391</t>
  </si>
  <si>
    <t>8018464196407</t>
  </si>
  <si>
    <t>8018464196414</t>
  </si>
  <si>
    <t>8018464196421</t>
  </si>
  <si>
    <t>8018464196438</t>
  </si>
  <si>
    <t>8018464196445</t>
  </si>
  <si>
    <t>8018464205666</t>
  </si>
  <si>
    <t>8018464196469</t>
  </si>
  <si>
    <t>8018464230019</t>
  </si>
  <si>
    <t>8018464230040</t>
  </si>
  <si>
    <t>8018464196490</t>
  </si>
  <si>
    <t>8018464205703</t>
  </si>
  <si>
    <t>8018464205710</t>
  </si>
  <si>
    <t>8018464196520</t>
  </si>
  <si>
    <t>8018464196537</t>
  </si>
  <si>
    <t>8018464196544</t>
  </si>
  <si>
    <t>8018464196551</t>
  </si>
  <si>
    <t>8018464196612</t>
  </si>
  <si>
    <t>8018464196629</t>
  </si>
  <si>
    <t>8018464196568</t>
  </si>
  <si>
    <t>8018464196575</t>
  </si>
  <si>
    <t>8018464196636</t>
  </si>
  <si>
    <t>8018464196582</t>
  </si>
  <si>
    <t>8018464196599</t>
  </si>
  <si>
    <t>8018464196605</t>
  </si>
  <si>
    <t>8018464196643</t>
  </si>
  <si>
    <t>8018464196650</t>
  </si>
  <si>
    <t>8018464196667</t>
  </si>
  <si>
    <t>8018464196674</t>
  </si>
  <si>
    <t>8018464196681</t>
  </si>
  <si>
    <t>8018464196698</t>
  </si>
  <si>
    <t>8018464196704</t>
  </si>
  <si>
    <t>8018464196247</t>
  </si>
  <si>
    <t>8018464196254</t>
  </si>
  <si>
    <t>8018464196261</t>
  </si>
  <si>
    <t>8018464196278</t>
  </si>
  <si>
    <t>8018464196285</t>
  </si>
  <si>
    <t>8018464204997</t>
  </si>
  <si>
    <t>8018464196810</t>
  </si>
  <si>
    <t>8018464207868</t>
  </si>
  <si>
    <t>8018464207875</t>
  </si>
  <si>
    <t>8018464196834</t>
  </si>
  <si>
    <t>8018464196841</t>
  </si>
  <si>
    <t>8018464196858</t>
  </si>
  <si>
    <t>8018464004504</t>
  </si>
  <si>
    <t>8018464004511</t>
  </si>
  <si>
    <t>8018464004528</t>
  </si>
  <si>
    <t>8018464004535</t>
  </si>
  <si>
    <t>4026294656187</t>
  </si>
  <si>
    <t>4026294656194</t>
  </si>
  <si>
    <t>4026294656248</t>
  </si>
  <si>
    <t>4026294656200</t>
  </si>
  <si>
    <t>4026294656262</t>
  </si>
  <si>
    <t>4026294546983</t>
  </si>
  <si>
    <t>4026294547003</t>
  </si>
  <si>
    <t>4026294547027</t>
  </si>
  <si>
    <t>4026294547041</t>
  </si>
  <si>
    <t>4026294547058</t>
  </si>
  <si>
    <t>4026294547065</t>
  </si>
  <si>
    <t>4026294547072</t>
  </si>
  <si>
    <t>4026294547089</t>
  </si>
  <si>
    <t>4026294547096</t>
  </si>
  <si>
    <t>4026294547102</t>
  </si>
  <si>
    <t>4026294950377</t>
  </si>
  <si>
    <t>4026294950957</t>
  </si>
  <si>
    <t>4026294950384</t>
  </si>
  <si>
    <t>4026294950391</t>
  </si>
  <si>
    <t>4026294950407</t>
  </si>
  <si>
    <t>4026294950414</t>
  </si>
  <si>
    <t>4026294950421</t>
  </si>
  <si>
    <t>4026294950964</t>
  </si>
  <si>
    <t>4026294950438</t>
  </si>
  <si>
    <t>4026294950445</t>
  </si>
  <si>
    <t>4026294950452</t>
  </si>
  <si>
    <t>4026294950469</t>
  </si>
  <si>
    <t>4026294950476</t>
  </si>
  <si>
    <t>4026294950483</t>
  </si>
  <si>
    <t>4026294950971</t>
  </si>
  <si>
    <t>4026294950988</t>
  </si>
  <si>
    <t>4026294950490</t>
  </si>
  <si>
    <t>4026294950506</t>
  </si>
  <si>
    <t>4026294950513</t>
  </si>
  <si>
    <t>4026294950520</t>
  </si>
  <si>
    <t>4026294950537</t>
  </si>
  <si>
    <t>4026294950117</t>
  </si>
  <si>
    <t>4026294950124</t>
  </si>
  <si>
    <t>4026294950131</t>
  </si>
  <si>
    <t>4026294950148</t>
  </si>
  <si>
    <t>4026294950155</t>
  </si>
  <si>
    <t>4026294950162</t>
  </si>
  <si>
    <t>4026294950179</t>
  </si>
  <si>
    <t>4026294950186</t>
  </si>
  <si>
    <t>4026294950193</t>
  </si>
  <si>
    <t>4026294950209</t>
  </si>
  <si>
    <t>4026294950216</t>
  </si>
  <si>
    <t>4026294950223</t>
  </si>
  <si>
    <t>4026294950230</t>
  </si>
  <si>
    <t>4026294950247</t>
  </si>
  <si>
    <t>4026294950940</t>
  </si>
  <si>
    <t>4026294950254</t>
  </si>
  <si>
    <t>4026294950261</t>
  </si>
  <si>
    <t>4026294950278</t>
  </si>
  <si>
    <t>4026294950285</t>
  </si>
  <si>
    <t>4026294950292</t>
  </si>
  <si>
    <t>4026294950308</t>
  </si>
  <si>
    <t>4026294950315</t>
  </si>
  <si>
    <t>4026294950322</t>
  </si>
  <si>
    <t>4026294950339</t>
  </si>
  <si>
    <t>4026294950346</t>
  </si>
  <si>
    <t>4026294950353</t>
  </si>
  <si>
    <t>4026294950360</t>
  </si>
  <si>
    <t>4026294950827</t>
  </si>
  <si>
    <t>4026294949586</t>
  </si>
  <si>
    <t>4026294949593</t>
  </si>
  <si>
    <t>4026294949609</t>
  </si>
  <si>
    <t>4026294949616</t>
  </si>
  <si>
    <t>4026294949623</t>
  </si>
  <si>
    <t>4026294949630</t>
  </si>
  <si>
    <t>4026294949647</t>
  </si>
  <si>
    <t>4026294950834</t>
  </si>
  <si>
    <t>4026294950841</t>
  </si>
  <si>
    <t>4026294950858</t>
  </si>
  <si>
    <t>4026294949654</t>
  </si>
  <si>
    <t>4026294949661</t>
  </si>
  <si>
    <t>4026294949678</t>
  </si>
  <si>
    <t>4026294950865</t>
  </si>
  <si>
    <t>4026294949470</t>
  </si>
  <si>
    <t>4026294949487</t>
  </si>
  <si>
    <t>4026294949494</t>
  </si>
  <si>
    <t>4026294949500</t>
  </si>
  <si>
    <t>4026294949517</t>
  </si>
  <si>
    <t>4026294950780</t>
  </si>
  <si>
    <t>4026294949524</t>
  </si>
  <si>
    <t>4026294949531</t>
  </si>
  <si>
    <t>4026294949548</t>
  </si>
  <si>
    <t>4026294950797</t>
  </si>
  <si>
    <t>4026294950803</t>
  </si>
  <si>
    <t>4026294949555</t>
  </si>
  <si>
    <t>4026294949562</t>
  </si>
  <si>
    <t>4026294950810</t>
  </si>
  <si>
    <t>4026294949579</t>
  </si>
  <si>
    <t>4026294950087</t>
  </si>
  <si>
    <t>4026294950070</t>
  </si>
  <si>
    <t>4026294949814</t>
  </si>
  <si>
    <t>4026294949821</t>
  </si>
  <si>
    <t>4026294949838</t>
  </si>
  <si>
    <t>4026294949845</t>
  </si>
  <si>
    <t>4026294949852</t>
  </si>
  <si>
    <t>4026294949869</t>
  </si>
  <si>
    <t>4026294950902</t>
  </si>
  <si>
    <t>4026294949876</t>
  </si>
  <si>
    <t>4026294949883</t>
  </si>
  <si>
    <t>4026294950919</t>
  </si>
  <si>
    <t>4026294949890</t>
  </si>
  <si>
    <t>4026294949906</t>
  </si>
  <si>
    <t>4026294949692</t>
  </si>
  <si>
    <t>4026294949708</t>
  </si>
  <si>
    <t>4026294949715</t>
  </si>
  <si>
    <t>4026294949722</t>
  </si>
  <si>
    <t>4026294949739</t>
  </si>
  <si>
    <t>4026294949746</t>
  </si>
  <si>
    <t>4026294950872</t>
  </si>
  <si>
    <t>4026294949685</t>
  </si>
  <si>
    <t>4026294949753</t>
  </si>
  <si>
    <t>4026294950889</t>
  </si>
  <si>
    <t>4026294949760</t>
  </si>
  <si>
    <t>4026294949777</t>
  </si>
  <si>
    <t>4026294949784</t>
  </si>
  <si>
    <t>4026294949791</t>
  </si>
  <si>
    <t>4026294950896</t>
  </si>
  <si>
    <t>4026294949807</t>
  </si>
  <si>
    <t>4026294950926</t>
  </si>
  <si>
    <t>4026294949937</t>
  </si>
  <si>
    <t>4026294949920</t>
  </si>
  <si>
    <t>4026294949913</t>
  </si>
  <si>
    <t>4026294950100</t>
  </si>
  <si>
    <t>4026294950094</t>
  </si>
  <si>
    <t>4026294950742</t>
  </si>
  <si>
    <t>4026294950667</t>
  </si>
  <si>
    <t>4026294950636</t>
  </si>
  <si>
    <t>4026294950674</t>
  </si>
  <si>
    <t>4026294950643</t>
  </si>
  <si>
    <t>4026294950681</t>
  </si>
  <si>
    <t>4026294950650</t>
  </si>
  <si>
    <t>4026294950629</t>
  </si>
  <si>
    <t>4026294951053</t>
  </si>
  <si>
    <t>4026294951060</t>
  </si>
  <si>
    <t>4026294951039</t>
  </si>
  <si>
    <t>4026294950605</t>
  </si>
  <si>
    <t>4026294951046</t>
  </si>
  <si>
    <t>4026294950612</t>
  </si>
  <si>
    <t>4026294949982</t>
  </si>
  <si>
    <t>4026294949999</t>
  </si>
  <si>
    <t>4026294950001</t>
  </si>
  <si>
    <t>4026294949944</t>
  </si>
  <si>
    <t>4026294949951</t>
  </si>
  <si>
    <t>4026294949968</t>
  </si>
  <si>
    <t>4026294949975</t>
  </si>
  <si>
    <t>4026294950582</t>
  </si>
  <si>
    <t>4026294951022</t>
  </si>
  <si>
    <t>4026294950599</t>
  </si>
  <si>
    <t>4026294950995</t>
  </si>
  <si>
    <t>4026294950544</t>
  </si>
  <si>
    <t>4026294951008</t>
  </si>
  <si>
    <t>4026294950551</t>
  </si>
  <si>
    <t>4026294950568</t>
  </si>
  <si>
    <t>4026294950575</t>
  </si>
  <si>
    <t>4026294951015</t>
  </si>
  <si>
    <t>4026294950049</t>
  </si>
  <si>
    <t>4026294950056</t>
  </si>
  <si>
    <t>4026294950063</t>
  </si>
  <si>
    <t>4026294950933</t>
  </si>
  <si>
    <t>4026294950018</t>
  </si>
  <si>
    <t>4026294950025</t>
  </si>
  <si>
    <t>4026294950735</t>
  </si>
  <si>
    <t>4026294951084</t>
  </si>
  <si>
    <t>4026294951091</t>
  </si>
  <si>
    <t>4026294950711</t>
  </si>
  <si>
    <t>4026294950728</t>
  </si>
  <si>
    <t>4026294951077</t>
  </si>
  <si>
    <t>4026294949449</t>
  </si>
  <si>
    <t>4026294949456</t>
  </si>
  <si>
    <t>4026294949463</t>
  </si>
  <si>
    <t>4026294949401</t>
  </si>
  <si>
    <t>4026294949418</t>
  </si>
  <si>
    <t>4026294949425</t>
  </si>
  <si>
    <t>4026294950704</t>
  </si>
  <si>
    <t>4026294950698</t>
  </si>
  <si>
    <t>5060229852724</t>
  </si>
  <si>
    <t>5060229853028</t>
  </si>
  <si>
    <t>5060229850515</t>
  </si>
  <si>
    <t>4026294978418</t>
  </si>
  <si>
    <t>4026294978425</t>
  </si>
  <si>
    <t>4026294978432</t>
  </si>
  <si>
    <t>4026294978449</t>
  </si>
  <si>
    <t>4026294978456</t>
  </si>
  <si>
    <t>4026294978463</t>
  </si>
  <si>
    <t>4026294978470</t>
  </si>
  <si>
    <t>4042926018482</t>
  </si>
  <si>
    <t>4042926018802</t>
  </si>
  <si>
    <t>4042926018963</t>
  </si>
  <si>
    <t>4042926019175</t>
  </si>
  <si>
    <t>4042926019519</t>
  </si>
  <si>
    <t>4042926019892</t>
  </si>
  <si>
    <t>4042926020089</t>
  </si>
  <si>
    <t>4026294952418</t>
  </si>
  <si>
    <t>4026294952425</t>
  </si>
  <si>
    <t>4026294952432</t>
  </si>
  <si>
    <t>4026294952449</t>
  </si>
  <si>
    <t>4026294952456</t>
  </si>
  <si>
    <t>4026294952463</t>
  </si>
  <si>
    <t>4026294952470</t>
  </si>
  <si>
    <t>8719942018470</t>
  </si>
  <si>
    <t>8719942018487</t>
  </si>
  <si>
    <t>8719942018494</t>
  </si>
  <si>
    <t>8719942018500</t>
  </si>
  <si>
    <t>8719942018517</t>
  </si>
  <si>
    <t>8719942018524</t>
  </si>
  <si>
    <t>8719942018531</t>
  </si>
  <si>
    <t>8719942018548</t>
  </si>
  <si>
    <t>8719942018555</t>
  </si>
  <si>
    <t>5900360963272</t>
  </si>
  <si>
    <t>5900360968017</t>
  </si>
  <si>
    <t>5900360969014</t>
  </si>
  <si>
    <t>5900360961018</t>
  </si>
  <si>
    <t>5900360963029</t>
  </si>
  <si>
    <t>5900360968024</t>
  </si>
  <si>
    <t>5900360969021</t>
  </si>
  <si>
    <t>5900360961025</t>
  </si>
  <si>
    <t>5900360961032</t>
  </si>
  <si>
    <t>5900360961049</t>
  </si>
  <si>
    <t>5900360911709</t>
  </si>
  <si>
    <t>4026294797712</t>
  </si>
  <si>
    <t>5900360911754</t>
  </si>
  <si>
    <t>8595185443268</t>
  </si>
  <si>
    <t>5900360910108</t>
  </si>
  <si>
    <t>5900360910115</t>
  </si>
  <si>
    <t>5900360910122</t>
  </si>
  <si>
    <t>5900360910139</t>
  </si>
  <si>
    <t>5900360963180</t>
  </si>
  <si>
    <t>5900360968123</t>
  </si>
  <si>
    <t>5900360963494</t>
  </si>
  <si>
    <t>5900360968116</t>
  </si>
  <si>
    <t>5900360913284</t>
  </si>
  <si>
    <t>5900360963500</t>
  </si>
  <si>
    <t>5900360968420</t>
  </si>
  <si>
    <t>5900360912874</t>
  </si>
  <si>
    <t>5406216900007</t>
  </si>
  <si>
    <t>5406217000003</t>
  </si>
  <si>
    <t>5406217100000</t>
  </si>
  <si>
    <t>8712148299049</t>
  </si>
  <si>
    <t>5996111034476</t>
  </si>
  <si>
    <t>8712148308048</t>
  </si>
  <si>
    <t>8712148299063</t>
  </si>
  <si>
    <t>4026294918414</t>
  </si>
  <si>
    <t>4026294918421</t>
  </si>
  <si>
    <t>4026294918438</t>
  </si>
  <si>
    <t>4026294918445</t>
  </si>
  <si>
    <t>4026294918452</t>
  </si>
  <si>
    <t>4026294918469</t>
  </si>
  <si>
    <t>4026294918476</t>
  </si>
  <si>
    <t>4026294918483</t>
  </si>
  <si>
    <t>4026294918490</t>
  </si>
  <si>
    <t>4026294918513</t>
  </si>
  <si>
    <t>4026294918520</t>
  </si>
  <si>
    <t>4026294918537</t>
  </si>
  <si>
    <t>4026294918544</t>
  </si>
  <si>
    <t>4026294918551</t>
  </si>
  <si>
    <t>4026294918568</t>
  </si>
  <si>
    <t>4026294918575</t>
  </si>
  <si>
    <t>4026294918582</t>
  </si>
  <si>
    <t>4026294918599</t>
  </si>
  <si>
    <t>4026294919275</t>
  </si>
  <si>
    <t>4026294919282</t>
  </si>
  <si>
    <t>4026294919299</t>
  </si>
  <si>
    <t>4026294918605</t>
  </si>
  <si>
    <t>4026294919305</t>
  </si>
  <si>
    <t>4026294919312</t>
  </si>
  <si>
    <t>4026294918841</t>
  </si>
  <si>
    <t>4026294918858</t>
  </si>
  <si>
    <t>4026294918865</t>
  </si>
  <si>
    <t>4026294918872</t>
  </si>
  <si>
    <t>4026294918889</t>
  </si>
  <si>
    <t>4026294918940</t>
  </si>
  <si>
    <t>4026294918957</t>
  </si>
  <si>
    <t>4026294918964</t>
  </si>
  <si>
    <t>4026294918971</t>
  </si>
  <si>
    <t>4026294918995</t>
  </si>
  <si>
    <t>4026294919022</t>
  </si>
  <si>
    <t>4026294919046</t>
  </si>
  <si>
    <t>4026294919008</t>
  </si>
  <si>
    <t>4026294919039</t>
  </si>
  <si>
    <t>4026294918988</t>
  </si>
  <si>
    <t>4026294919015</t>
  </si>
  <si>
    <t>4026294919053</t>
  </si>
  <si>
    <t>4026294919060</t>
  </si>
  <si>
    <t>4026294919077</t>
  </si>
  <si>
    <t>4026294919114</t>
  </si>
  <si>
    <t>4026294919084</t>
  </si>
  <si>
    <t>4026294919091</t>
  </si>
  <si>
    <t>4026294919107</t>
  </si>
  <si>
    <t>4026294919145</t>
  </si>
  <si>
    <t>4026294919121</t>
  </si>
  <si>
    <t>4026294919152</t>
  </si>
  <si>
    <t>4026294919138</t>
  </si>
  <si>
    <t>4026294918896</t>
  </si>
  <si>
    <t>4026294918902</t>
  </si>
  <si>
    <t>4026294918919</t>
  </si>
  <si>
    <t>4026294918926</t>
  </si>
  <si>
    <t>4026294918933</t>
  </si>
  <si>
    <t>4026294918261</t>
  </si>
  <si>
    <t>4026294918278</t>
  </si>
  <si>
    <t>4026294918285</t>
  </si>
  <si>
    <t>4026294918292</t>
  </si>
  <si>
    <t>4026294918308</t>
  </si>
  <si>
    <t>4026294918315</t>
  </si>
  <si>
    <t>4026294918322</t>
  </si>
  <si>
    <t>4026294918339</t>
  </si>
  <si>
    <t>4026294918346</t>
  </si>
  <si>
    <t>4026294918353</t>
  </si>
  <si>
    <t>4026294918360</t>
  </si>
  <si>
    <t>4026294918711</t>
  </si>
  <si>
    <t>4026294918728</t>
  </si>
  <si>
    <t>4026294918735</t>
  </si>
  <si>
    <t>4026294918742</t>
  </si>
  <si>
    <t>4026294918759</t>
  </si>
  <si>
    <t>4026294918766</t>
  </si>
  <si>
    <t>4026294918773</t>
  </si>
  <si>
    <t>4026294918780</t>
  </si>
  <si>
    <t>4026294918797</t>
  </si>
  <si>
    <t>4026294918612</t>
  </si>
  <si>
    <t>4026294918629</t>
  </si>
  <si>
    <t>4026294918636</t>
  </si>
  <si>
    <t>4026294918643</t>
  </si>
  <si>
    <t>4026294918650</t>
  </si>
  <si>
    <t>4026294918667</t>
  </si>
  <si>
    <t>4026294918674</t>
  </si>
  <si>
    <t>4026294918681</t>
  </si>
  <si>
    <t>4026294918698</t>
  </si>
  <si>
    <t>4026294918704</t>
  </si>
  <si>
    <t>4026294918827</t>
  </si>
  <si>
    <t>4026294918834</t>
  </si>
  <si>
    <t>4026294918803</t>
  </si>
  <si>
    <t>4026294918810</t>
  </si>
  <si>
    <t>4026294919329</t>
  </si>
  <si>
    <t>4026294919336</t>
  </si>
  <si>
    <t>4026294919343</t>
  </si>
  <si>
    <t>4026294918407</t>
  </si>
  <si>
    <t>5900360963050</t>
  </si>
  <si>
    <t>4026294648922</t>
  </si>
  <si>
    <t>4026294649776</t>
  </si>
  <si>
    <t>4026294803192</t>
  </si>
  <si>
    <t>4026294648960</t>
  </si>
  <si>
    <t>4026294649813</t>
  </si>
  <si>
    <t>4026294803185</t>
  </si>
  <si>
    <t>4026294171895</t>
  </si>
  <si>
    <t>4026294171901</t>
  </si>
  <si>
    <t>4026294649004</t>
  </si>
  <si>
    <t>4026294649981</t>
  </si>
  <si>
    <t>4026294803208</t>
  </si>
  <si>
    <t>4026294713118</t>
  </si>
  <si>
    <t>4026294649042</t>
  </si>
  <si>
    <t>4026294649691</t>
  </si>
  <si>
    <t>4026294649615</t>
  </si>
  <si>
    <t>4026294649530</t>
  </si>
  <si>
    <t>4026294649653</t>
  </si>
  <si>
    <t>4026294649080</t>
  </si>
  <si>
    <t>4026294650109</t>
  </si>
  <si>
    <t>4026294650062</t>
  </si>
  <si>
    <t>4026294650024</t>
  </si>
  <si>
    <t>4026294803338</t>
  </si>
  <si>
    <t>4026294803321</t>
  </si>
  <si>
    <t>4026294803314</t>
  </si>
  <si>
    <t>4026294649127</t>
  </si>
  <si>
    <t>4026294649738</t>
  </si>
  <si>
    <t>4026294803154</t>
  </si>
  <si>
    <t>4026294649165</t>
  </si>
  <si>
    <t>4026294649202</t>
  </si>
  <si>
    <t>4026294649943</t>
  </si>
  <si>
    <t>4026294649851</t>
  </si>
  <si>
    <t>4026294803178</t>
  </si>
  <si>
    <t>4026294803161</t>
  </si>
  <si>
    <t>4026294649332</t>
  </si>
  <si>
    <t>4026294729485</t>
  </si>
  <si>
    <t>4026294731020</t>
  </si>
  <si>
    <t>4026294729454</t>
  </si>
  <si>
    <t>4026294245091</t>
  </si>
  <si>
    <t>4026294245152</t>
  </si>
  <si>
    <t>4026294245206</t>
  </si>
  <si>
    <t>4026294297212</t>
  </si>
  <si>
    <t>4026294245220</t>
  </si>
  <si>
    <t>4026294278747</t>
  </si>
  <si>
    <t>4026294035340</t>
  </si>
  <si>
    <t>4026294030116</t>
  </si>
  <si>
    <t>4026294732034</t>
  </si>
  <si>
    <t>5907444806883</t>
  </si>
  <si>
    <t>4026294483578</t>
  </si>
  <si>
    <t>5907444900352</t>
  </si>
  <si>
    <t>5907444900369</t>
  </si>
  <si>
    <t>5907444900376</t>
  </si>
  <si>
    <t>5907444900383</t>
  </si>
  <si>
    <t>5907444900390</t>
  </si>
  <si>
    <t>5907444900406</t>
  </si>
  <si>
    <t>5907444900413</t>
  </si>
  <si>
    <t>5907444900420</t>
  </si>
  <si>
    <t>5907444900437</t>
  </si>
  <si>
    <t>5907444900444</t>
  </si>
  <si>
    <t>5907444900451</t>
  </si>
  <si>
    <t>5907444899335</t>
  </si>
  <si>
    <t>5907444899342</t>
  </si>
  <si>
    <t>5907444899359</t>
  </si>
  <si>
    <t>5907444899366</t>
  </si>
  <si>
    <t>5907444899373</t>
  </si>
  <si>
    <t>5907444899380</t>
  </si>
  <si>
    <t>5907444899397</t>
  </si>
  <si>
    <t>5907444899403</t>
  </si>
  <si>
    <t>5907444900314</t>
  </si>
  <si>
    <t>5907444900321</t>
  </si>
  <si>
    <t>5907444900338</t>
  </si>
  <si>
    <t>5907444856512</t>
  </si>
  <si>
    <t>5907444022252</t>
  </si>
  <si>
    <t>5907444022269</t>
  </si>
  <si>
    <t>5907444022276</t>
  </si>
  <si>
    <t>5907444022283</t>
  </si>
  <si>
    <t>5907444022290</t>
  </si>
  <si>
    <t>5907444805817</t>
  </si>
  <si>
    <t>5907444805824</t>
  </si>
  <si>
    <t>5907444019696</t>
  </si>
  <si>
    <t>5907444019733</t>
  </si>
  <si>
    <t>5907444019740</t>
  </si>
  <si>
    <t>5907444019757</t>
  </si>
  <si>
    <t>5907444019771</t>
  </si>
  <si>
    <t>5907444805794</t>
  </si>
  <si>
    <t>5907444805800</t>
  </si>
  <si>
    <t>5907444806630</t>
  </si>
  <si>
    <t>5907444827260</t>
  </si>
  <si>
    <t>5907444827253</t>
  </si>
  <si>
    <t>5907444806807</t>
  </si>
  <si>
    <t>5905133502979</t>
  </si>
  <si>
    <t>5905133502887</t>
  </si>
  <si>
    <t>4026294821271</t>
  </si>
  <si>
    <t>8595185443848</t>
  </si>
  <si>
    <t>5907444805923</t>
  </si>
  <si>
    <t>5907444022856</t>
  </si>
  <si>
    <t>4026294788475</t>
  </si>
  <si>
    <t>4026294788239</t>
  </si>
  <si>
    <t>4026294788277</t>
  </si>
  <si>
    <t>4026294788291</t>
  </si>
  <si>
    <t>4026294788314</t>
  </si>
  <si>
    <t>4026294788338</t>
  </si>
  <si>
    <t>4026294788352</t>
  </si>
  <si>
    <t>8712148525155</t>
  </si>
  <si>
    <t>4026294802140</t>
  </si>
  <si>
    <t>4026294802157</t>
  </si>
  <si>
    <t>4026294993947</t>
  </si>
  <si>
    <t>4026294993916</t>
  </si>
  <si>
    <t>4026294788536</t>
  </si>
  <si>
    <t>4026294624551</t>
  </si>
  <si>
    <t>4026294624568</t>
  </si>
  <si>
    <t>8712148525148</t>
  </si>
  <si>
    <t>4026294802126</t>
  </si>
  <si>
    <t>4026294409479</t>
  </si>
  <si>
    <t>4026294409448</t>
  </si>
  <si>
    <t>4026294293283</t>
  </si>
  <si>
    <t>4026294293290</t>
  </si>
  <si>
    <t>4026294293306</t>
  </si>
  <si>
    <t>4026294293528</t>
  </si>
  <si>
    <t>5907444004418</t>
  </si>
  <si>
    <t>5907444004449</t>
  </si>
  <si>
    <t>5907444004470</t>
  </si>
  <si>
    <t>5907444004500</t>
  </si>
  <si>
    <t>5907444004531</t>
  </si>
  <si>
    <t>4026294821288</t>
  </si>
  <si>
    <t>5905133502573</t>
  </si>
  <si>
    <t>Dilatační pás k podlahovému vytápění 8/150</t>
  </si>
  <si>
    <t>4026294897320</t>
  </si>
  <si>
    <t>4026294897344</t>
  </si>
  <si>
    <t>4026294897368</t>
  </si>
  <si>
    <t>4026294897375</t>
  </si>
  <si>
    <t>4026294897382</t>
  </si>
  <si>
    <t>4026294897399</t>
  </si>
  <si>
    <t>4026294897405</t>
  </si>
  <si>
    <t>4026294897542</t>
  </si>
  <si>
    <t>4026294897566</t>
  </si>
  <si>
    <t>4026294897573</t>
  </si>
  <si>
    <t>4026294897603</t>
  </si>
  <si>
    <t>4026294897610</t>
  </si>
  <si>
    <t>4026294897634</t>
  </si>
  <si>
    <t>4026294897641</t>
  </si>
  <si>
    <t>4026294897658</t>
  </si>
  <si>
    <t>4026294897429</t>
  </si>
  <si>
    <t>4026294897443</t>
  </si>
  <si>
    <t>4026294897450</t>
  </si>
  <si>
    <t>4026294897481</t>
  </si>
  <si>
    <t>4026294897498</t>
  </si>
  <si>
    <t>4026294897511</t>
  </si>
  <si>
    <t>4026294897528</t>
  </si>
  <si>
    <t>4026294899362</t>
  </si>
  <si>
    <t>4026294899386</t>
  </si>
  <si>
    <t>4026294899409</t>
  </si>
  <si>
    <t>4026294899379</t>
  </si>
  <si>
    <t>4026294899447</t>
  </si>
  <si>
    <t>4026294899454</t>
  </si>
  <si>
    <t>4026294899652</t>
  </si>
  <si>
    <t>4026294899669</t>
  </si>
  <si>
    <t>4026294899676</t>
  </si>
  <si>
    <t>4026294899683</t>
  </si>
  <si>
    <t>4026294898556</t>
  </si>
  <si>
    <t>4026294898563</t>
  </si>
  <si>
    <t>4026294898587</t>
  </si>
  <si>
    <t>4026294898600</t>
  </si>
  <si>
    <t>4026294898617</t>
  </si>
  <si>
    <t>4026294898846</t>
  </si>
  <si>
    <t>4026294898853</t>
  </si>
  <si>
    <t>4026294898860</t>
  </si>
  <si>
    <t>4026294898877</t>
  </si>
  <si>
    <t>4026294898921</t>
  </si>
  <si>
    <t>4026294898952</t>
  </si>
  <si>
    <t>4026294898976</t>
  </si>
  <si>
    <t>4026294898938</t>
  </si>
  <si>
    <t>4026294898969</t>
  </si>
  <si>
    <t>4026294898914</t>
  </si>
  <si>
    <t>4026294898945</t>
  </si>
  <si>
    <t>4026294898983</t>
  </si>
  <si>
    <t>4026294899027</t>
  </si>
  <si>
    <t>4026294899034</t>
  </si>
  <si>
    <t>4026294899072</t>
  </si>
  <si>
    <t>4026294899041</t>
  </si>
  <si>
    <t>4026294899058</t>
  </si>
  <si>
    <t>4026294899065</t>
  </si>
  <si>
    <t>4026294899119</t>
  </si>
  <si>
    <t>4026294899140</t>
  </si>
  <si>
    <t>4026294899126</t>
  </si>
  <si>
    <t>4026294899157</t>
  </si>
  <si>
    <t>4026294899133</t>
  </si>
  <si>
    <t>4026294898624</t>
  </si>
  <si>
    <t>4026294898631</t>
  </si>
  <si>
    <t>4026294898648</t>
  </si>
  <si>
    <t>4026294898679</t>
  </si>
  <si>
    <t>4026294898686</t>
  </si>
  <si>
    <t>4026294898709</t>
  </si>
  <si>
    <t>4026294898716</t>
  </si>
  <si>
    <t>4026294898723</t>
  </si>
  <si>
    <t>4026294898730</t>
  </si>
  <si>
    <t>4026294898754</t>
  </si>
  <si>
    <t>4026294898761</t>
  </si>
  <si>
    <t>4026294899300</t>
  </si>
  <si>
    <t>4026294899317</t>
  </si>
  <si>
    <t>4026294896934</t>
  </si>
  <si>
    <t>4026294896941</t>
  </si>
  <si>
    <t>4026294896965</t>
  </si>
  <si>
    <t>4026294896989</t>
  </si>
  <si>
    <t>4026294896996</t>
  </si>
  <si>
    <t>4026294897146</t>
  </si>
  <si>
    <t>4026294897160</t>
  </si>
  <si>
    <t>4026294897177</t>
  </si>
  <si>
    <t>4026294897207</t>
  </si>
  <si>
    <t>4026294897214</t>
  </si>
  <si>
    <t>4026294897221</t>
  </si>
  <si>
    <t>4026294897245</t>
  </si>
  <si>
    <t>4026294897252</t>
  </si>
  <si>
    <t>4026294897771</t>
  </si>
  <si>
    <t>4026294897788</t>
  </si>
  <si>
    <t>4026294897795</t>
  </si>
  <si>
    <t>4026294897801</t>
  </si>
  <si>
    <t>4026294897818</t>
  </si>
  <si>
    <t>4026294897849</t>
  </si>
  <si>
    <t>4026294897856</t>
  </si>
  <si>
    <t>4026294897887</t>
  </si>
  <si>
    <t>4026294897894</t>
  </si>
  <si>
    <t>4026294897900</t>
  </si>
  <si>
    <t>4026294897917</t>
  </si>
  <si>
    <t>4026294897955</t>
  </si>
  <si>
    <t>4026294897979</t>
  </si>
  <si>
    <t>4026294897986</t>
  </si>
  <si>
    <t>4026294898020</t>
  </si>
  <si>
    <t>4026294898037</t>
  </si>
  <si>
    <t>4026294898051</t>
  </si>
  <si>
    <t>4026294898068</t>
  </si>
  <si>
    <t>4026294898082</t>
  </si>
  <si>
    <t>4026294898075</t>
  </si>
  <si>
    <t>4026294898310</t>
  </si>
  <si>
    <t>4026294898334</t>
  </si>
  <si>
    <t>4026294898341</t>
  </si>
  <si>
    <t>4026294898358</t>
  </si>
  <si>
    <t>4026294898365</t>
  </si>
  <si>
    <t>4026294898396</t>
  </si>
  <si>
    <t>4026294898402</t>
  </si>
  <si>
    <t>4026294898419</t>
  </si>
  <si>
    <t>4026294898433</t>
  </si>
  <si>
    <t>4026294898440</t>
  </si>
  <si>
    <t>4026294898457</t>
  </si>
  <si>
    <t>4026294899485</t>
  </si>
  <si>
    <t>4026294899492</t>
  </si>
  <si>
    <t>4026294899638</t>
  </si>
  <si>
    <t>4026294899645</t>
  </si>
  <si>
    <t>4063876048978</t>
  </si>
  <si>
    <t>4063876048985</t>
  </si>
  <si>
    <t>4063876049203</t>
  </si>
  <si>
    <t>4063876049227</t>
  </si>
  <si>
    <t>4063876049241</t>
  </si>
  <si>
    <t>4063876049265</t>
  </si>
  <si>
    <t>4026294897665</t>
  </si>
  <si>
    <t>4026294897672</t>
  </si>
  <si>
    <t>4026294897689</t>
  </si>
  <si>
    <t>4026294897696</t>
  </si>
  <si>
    <t>4026294897702</t>
  </si>
  <si>
    <t>4026294897719</t>
  </si>
  <si>
    <t>4026294897313</t>
  </si>
  <si>
    <t>4026294695100</t>
  </si>
  <si>
    <t>4026294795503</t>
  </si>
  <si>
    <t>4026294695087</t>
  </si>
  <si>
    <t>4026294695124</t>
  </si>
  <si>
    <t>4026294695131</t>
  </si>
  <si>
    <t>4026294795619</t>
  </si>
  <si>
    <t>4026294695476</t>
  </si>
  <si>
    <t>4026294695483</t>
  </si>
  <si>
    <t>4026294750007</t>
  </si>
  <si>
    <t>4026294795640</t>
  </si>
  <si>
    <t>4026294696909</t>
  </si>
  <si>
    <t>4026294696916</t>
  </si>
  <si>
    <t>4026294795695</t>
  </si>
  <si>
    <t>4026294696930</t>
  </si>
  <si>
    <t>4026294696947</t>
  </si>
  <si>
    <t>4026294795466</t>
  </si>
  <si>
    <t>4026294696992</t>
  </si>
  <si>
    <t>4026294697005</t>
  </si>
  <si>
    <t>4026294697012</t>
  </si>
  <si>
    <t>4026294697029</t>
  </si>
  <si>
    <t>4026294697036</t>
  </si>
  <si>
    <t>4026294697043</t>
  </si>
  <si>
    <t>4026294697067</t>
  </si>
  <si>
    <t>4026294697074</t>
  </si>
  <si>
    <t>4026294795664</t>
  </si>
  <si>
    <t>4026294695070</t>
  </si>
  <si>
    <t>5708525532321</t>
  </si>
  <si>
    <t>5708525532338</t>
  </si>
  <si>
    <t>5708525532369</t>
  </si>
  <si>
    <t>5708525532345</t>
  </si>
  <si>
    <t>5708525532352</t>
  </si>
  <si>
    <t>5708525532376</t>
  </si>
  <si>
    <t>5708525532383</t>
  </si>
  <si>
    <t>5708525532413</t>
  </si>
  <si>
    <t>5708525532420</t>
  </si>
  <si>
    <t>5708525532437</t>
  </si>
  <si>
    <t>5708525575878</t>
  </si>
  <si>
    <t>5708525532475</t>
  </si>
  <si>
    <t>5708525532482</t>
  </si>
  <si>
    <t>5708525532499</t>
  </si>
  <si>
    <t>5708525532505</t>
  </si>
  <si>
    <t>5708525575373</t>
  </si>
  <si>
    <t>5708525575885</t>
  </si>
  <si>
    <t>5708525372293</t>
  </si>
  <si>
    <t>5708525149383</t>
  </si>
  <si>
    <t>5708525532444</t>
  </si>
  <si>
    <t>5708525532512</t>
  </si>
  <si>
    <t>5708525532451</t>
  </si>
  <si>
    <t>5708525532468</t>
  </si>
  <si>
    <t>doprodej skladu</t>
  </si>
  <si>
    <t>TF749160W</t>
  </si>
  <si>
    <t>TF749200W</t>
  </si>
  <si>
    <t>TF749250W</t>
  </si>
  <si>
    <t>4044875999966</t>
  </si>
  <si>
    <t>4044875999959</t>
  </si>
  <si>
    <t>4044875999942</t>
  </si>
  <si>
    <t>TF928100W</t>
  </si>
  <si>
    <t>TF928200W</t>
  </si>
  <si>
    <t>4026294897757</t>
  </si>
  <si>
    <t>4026294897740</t>
  </si>
  <si>
    <t>M5 Spojka radiátorová zeď 16</t>
  </si>
  <si>
    <t>M5 Spojka radiátorová podlahová 16</t>
  </si>
  <si>
    <t> Obchodní a dodací podmínky Wavin Czechia</t>
  </si>
  <si>
    <t>SYSTÉM EKOPLASTIK</t>
  </si>
  <si>
    <r>
      <t>Materiál :</t>
    </r>
    <r>
      <rPr>
        <b/>
        <sz val="8"/>
        <rFont val="Arial CE"/>
        <charset val="238"/>
      </rPr>
      <t xml:space="preserve"> PP-R, PP-RCT</t>
    </r>
  </si>
  <si>
    <t xml:space="preserve">                                                 I. STANDARDNÍ VÝROBKY PRO ROZVODY PITNÉ VODY, TEPLÉ VODY A VYTÁPĚNÍ</t>
  </si>
  <si>
    <t>trubky</t>
  </si>
  <si>
    <t>Rozměr</t>
  </si>
  <si>
    <t>ceník Kč/m</t>
  </si>
  <si>
    <t>Všechny průměry trubek jdou dodávány v délce 4 m.</t>
  </si>
  <si>
    <t>Průměry 20-32mm v PN 16 jsou dodávány též v délce 3m na objednávku</t>
  </si>
  <si>
    <t>Průměry 20-32mm v PN 20 jsou dodávány též v délce 3m na objednávku</t>
  </si>
  <si>
    <t>STR020P10X</t>
  </si>
  <si>
    <t>TRUBKA S 5 (PN 10) D 20x2,2</t>
  </si>
  <si>
    <t>20x2,2</t>
  </si>
  <si>
    <t>8595185400063</t>
  </si>
  <si>
    <t>STR025P10X</t>
  </si>
  <si>
    <t>TRUBKA S 5 (PN 10) D 25x2,3</t>
  </si>
  <si>
    <t>25x2,3</t>
  </si>
  <si>
    <t>8595185400131</t>
  </si>
  <si>
    <t>STR032P10X</t>
  </si>
  <si>
    <t>TRUBKA S 5 (PN 10) D 32x2,9</t>
  </si>
  <si>
    <t xml:space="preserve"> 32x2,9</t>
  </si>
  <si>
    <t>8595185400223</t>
  </si>
  <si>
    <t>STR040P10X</t>
  </si>
  <si>
    <t>TRUBKA S 5 (PN 10) D 40x3,7</t>
  </si>
  <si>
    <t xml:space="preserve"> 40x3,7</t>
  </si>
  <si>
    <t>8595185400315</t>
  </si>
  <si>
    <t>STR050P10X</t>
  </si>
  <si>
    <t>TRUBKA S 5 (PN 10) D 50x4,6</t>
  </si>
  <si>
    <t xml:space="preserve"> 50x4,6</t>
  </si>
  <si>
    <t>8595185400391</t>
  </si>
  <si>
    <t>STR063P10X</t>
  </si>
  <si>
    <t>TRUBKA S 5 (PN 10) D 63x5,8</t>
  </si>
  <si>
    <t xml:space="preserve"> 63x5,8</t>
  </si>
  <si>
    <t>8595185400506</t>
  </si>
  <si>
    <t>STR075P10X</t>
  </si>
  <si>
    <t>TRUBKA S 5 (PN 10) D 75x6,8</t>
  </si>
  <si>
    <t xml:space="preserve"> 75x6,8</t>
  </si>
  <si>
    <t>8595185400599</t>
  </si>
  <si>
    <t>STR090P10X</t>
  </si>
  <si>
    <t>TRUBKA S 5 (PN 10) D 90x8,2</t>
  </si>
  <si>
    <t xml:space="preserve"> 90x8,2</t>
  </si>
  <si>
    <t>8595185400667</t>
  </si>
  <si>
    <t>STR110P10X</t>
  </si>
  <si>
    <t>TRUBKA S 5 (PN 10) D 110x10,0</t>
  </si>
  <si>
    <t>110x10,0</t>
  </si>
  <si>
    <t>8595185400728</t>
  </si>
  <si>
    <t>STR125P10X</t>
  </si>
  <si>
    <t>TRUBKA S 5 (PN 10) D 125x11,4</t>
  </si>
  <si>
    <t>125x11,4</t>
  </si>
  <si>
    <t>8595185401008</t>
  </si>
  <si>
    <t>STR016P16X</t>
  </si>
  <si>
    <t>TRUBKA S 3,2 (PN 16) D 16x2,2</t>
  </si>
  <si>
    <t xml:space="preserve"> 16x2,2</t>
  </si>
  <si>
    <t>8595185400025</t>
  </si>
  <si>
    <t>STR020P16X</t>
  </si>
  <si>
    <t>TRUBKA S 3,2 (PN 16) D 20x2,8</t>
  </si>
  <si>
    <t xml:space="preserve"> 20x2,8</t>
  </si>
  <si>
    <t>8595185400087</t>
  </si>
  <si>
    <t>STR025P16X</t>
  </si>
  <si>
    <t>TRUBKA S 3,2 (PN 16) D 25x3,5</t>
  </si>
  <si>
    <t xml:space="preserve"> 25x3,5</t>
  </si>
  <si>
    <t>8595185400155</t>
  </si>
  <si>
    <t>STR032P16X</t>
  </si>
  <si>
    <t>TRUBKA S 3,2 (PN 16) D 32x4,4</t>
  </si>
  <si>
    <t xml:space="preserve"> 32x4,4</t>
  </si>
  <si>
    <t>8595185400247</t>
  </si>
  <si>
    <t>STR040P16X</t>
  </si>
  <si>
    <t>TRUBKA S 3,2 (PN 16) D 40x5,5</t>
  </si>
  <si>
    <t xml:space="preserve"> 40x5,5</t>
  </si>
  <si>
    <t>8595185400339</t>
  </si>
  <si>
    <t>STR050P16X</t>
  </si>
  <si>
    <t>TRUBKA S 3,2 (PN 16) D 50x6,9</t>
  </si>
  <si>
    <t>50x6,9</t>
  </si>
  <si>
    <t>8595185400445</t>
  </si>
  <si>
    <t>STR063P16X</t>
  </si>
  <si>
    <t>TRUBKA S 3,2 (PN 16) D 63x8,6</t>
  </si>
  <si>
    <t xml:space="preserve"> 63x8,6</t>
  </si>
  <si>
    <t>8595185400520</t>
  </si>
  <si>
    <t>STR075P16X</t>
  </si>
  <si>
    <t>TRUBKA S 3,2 (PN 16) D 75x10,3</t>
  </si>
  <si>
    <t>75x10,3</t>
  </si>
  <si>
    <t>8595185400605</t>
  </si>
  <si>
    <t>STR090P16X</t>
  </si>
  <si>
    <t>TRUBKA S 3,2 (PN 16) D 90x12,3</t>
  </si>
  <si>
    <t>90x12,3</t>
  </si>
  <si>
    <t>8595185400674</t>
  </si>
  <si>
    <t>STR110P16X</t>
  </si>
  <si>
    <t>TRUBKA S 3,2 (PN 16) D 110x15,1</t>
  </si>
  <si>
    <t>110x15,1</t>
  </si>
  <si>
    <t>8595185400735</t>
  </si>
  <si>
    <t>STR125P16X</t>
  </si>
  <si>
    <t>TRUBKA S 3,2 (PN 16) D 125x 17,1</t>
  </si>
  <si>
    <t>125x17,1</t>
  </si>
  <si>
    <t>8595185401015</t>
  </si>
  <si>
    <t>STR016P20X</t>
  </si>
  <si>
    <t>TRUBKA S 2,5 (PN 20) D 16x2,7</t>
  </si>
  <si>
    <t>16x2,7</t>
  </si>
  <si>
    <t>8595185400049</t>
  </si>
  <si>
    <t>STR020P20X</t>
  </si>
  <si>
    <t>TRUBKA S 2,5 (PN 20) D 20x3,4</t>
  </si>
  <si>
    <t>20x3,4</t>
  </si>
  <si>
    <t>8595185400100</t>
  </si>
  <si>
    <t>STR025P20X</t>
  </si>
  <si>
    <t>TRUBKA S 2,5 (PN 20) D 25x4,2</t>
  </si>
  <si>
    <t>25x4,2</t>
  </si>
  <si>
    <t>8595185400193</t>
  </si>
  <si>
    <t>STR032P20X</t>
  </si>
  <si>
    <t>TRUBKA S 2,5 (PN 20) D 32x5,4</t>
  </si>
  <si>
    <t>32x5,4</t>
  </si>
  <si>
    <t>8595185400278</t>
  </si>
  <si>
    <t>STRE016S32</t>
  </si>
  <si>
    <t>TRUBKA EVO (S 3,2) D 16 x 2,2</t>
  </si>
  <si>
    <t>8595185401374</t>
  </si>
  <si>
    <t>STRE020S4</t>
  </si>
  <si>
    <t>TRUBKA EVO (S 4) D 20 x 2,3</t>
  </si>
  <si>
    <t>20x2,3</t>
  </si>
  <si>
    <t>8595185401381</t>
  </si>
  <si>
    <t>STRE025S4</t>
  </si>
  <si>
    <t>TRUBKA EVO (S 4) D 25 x 2,8</t>
  </si>
  <si>
    <t>25x2,8</t>
  </si>
  <si>
    <t>8595185401398</t>
  </si>
  <si>
    <t>STRE032S4</t>
  </si>
  <si>
    <t>TRUBKA EVO (S 4) D 32 x 3,6</t>
  </si>
  <si>
    <t>32x3,6</t>
  </si>
  <si>
    <t>8595185401404</t>
  </si>
  <si>
    <t>STRE040S4</t>
  </si>
  <si>
    <t>TRUBKA EVO (S 4) D 40 x 4,5</t>
  </si>
  <si>
    <t>40x4,5</t>
  </si>
  <si>
    <t>8595185401411</t>
  </si>
  <si>
    <t>STRE050S4</t>
  </si>
  <si>
    <t>TRUBKA EVO (S 4) D 50 x 5,6</t>
  </si>
  <si>
    <t>50x5,6</t>
  </si>
  <si>
    <t>8595185401428</t>
  </si>
  <si>
    <t>STRE063S4</t>
  </si>
  <si>
    <t>TRUBKA EVO (S 4) D 63 x 7,1</t>
  </si>
  <si>
    <t>63x7,1</t>
  </si>
  <si>
    <t>8595185401435</t>
  </si>
  <si>
    <t>STRE075S4</t>
  </si>
  <si>
    <t>TRUBKA EVO (S 4) D 75 x 8,4</t>
  </si>
  <si>
    <t>75 x 8,4</t>
  </si>
  <si>
    <t>8595185401442</t>
  </si>
  <si>
    <t>STRE090S4</t>
  </si>
  <si>
    <t>TRUBKA EVO (S 4) D 90 x 10,1</t>
  </si>
  <si>
    <t xml:space="preserve"> 90 x 10,1</t>
  </si>
  <si>
    <t>8595185401459</t>
  </si>
  <si>
    <t>STRE110S4</t>
  </si>
  <si>
    <t>TRUBKA EVO (S 4) D 110 x 12,3</t>
  </si>
  <si>
    <t xml:space="preserve"> 110 x 12,3</t>
  </si>
  <si>
    <t>8595185401466</t>
  </si>
  <si>
    <t>STRE125S4</t>
  </si>
  <si>
    <t>TRUBKA EVO (S 4) D 125 x 14,0</t>
  </si>
  <si>
    <t>125 x 14,0</t>
  </si>
  <si>
    <t>8595185401473</t>
  </si>
  <si>
    <t>STRFB020TRCT</t>
  </si>
  <si>
    <t>TRUBKA FIBER BASALT PLUS (S 3,2) D 20x2,8</t>
  </si>
  <si>
    <t>20 x 2,8</t>
  </si>
  <si>
    <t>8595185401039</t>
  </si>
  <si>
    <t>STRFB025TRCT</t>
  </si>
  <si>
    <t>TRUBKA FIBER BASALT PLUS (S 3,2) D 25x3,5</t>
  </si>
  <si>
    <t>25 x 3,5</t>
  </si>
  <si>
    <t>8595185401046</t>
  </si>
  <si>
    <t>STRFB032TRCT</t>
  </si>
  <si>
    <t>TRUBKA FIBER BASALT PLUS (S 3,2) D 32x4,4</t>
  </si>
  <si>
    <t xml:space="preserve">32 x 4,4 </t>
  </si>
  <si>
    <t>8595185401053</t>
  </si>
  <si>
    <t>STRFB040TRCT</t>
  </si>
  <si>
    <t>TRUBKA FIBER BASALT PLUS (S 3,2) D 40x5,5</t>
  </si>
  <si>
    <t>40 x 5,5</t>
  </si>
  <si>
    <t>8595185401060</t>
  </si>
  <si>
    <t>STRFB050TRCT</t>
  </si>
  <si>
    <t>TRUBKA FIBER BASALT PLUS (S 3,2) D 50x6,9</t>
  </si>
  <si>
    <t>50 x 6,9</t>
  </si>
  <si>
    <t>8595185401077</t>
  </si>
  <si>
    <t>STRFB063TRCT</t>
  </si>
  <si>
    <t>TRUBKA FIBER BASALT PLUS (S 3,2) D 63x8,6</t>
  </si>
  <si>
    <t>63 x 8,6</t>
  </si>
  <si>
    <t>8595185401084</t>
  </si>
  <si>
    <t>STRFB075TRCT</t>
  </si>
  <si>
    <t>TRUBKA FIBER BASALT PLUS (S 4) D 75x8,4</t>
  </si>
  <si>
    <t>8595185401091</t>
  </si>
  <si>
    <t>STRFB090TRCT</t>
  </si>
  <si>
    <t>TRUBKA FIBER BASALT PLUS (S 4) D 90x10,1</t>
  </si>
  <si>
    <t>8595185401107</t>
  </si>
  <si>
    <t>STRFB110TRCT</t>
  </si>
  <si>
    <t>TRUBKA FIBER BASALT PLUS (S 4) D 110x12,3</t>
  </si>
  <si>
    <t>8595185401114</t>
  </si>
  <si>
    <t>STRFB125TRCT</t>
  </si>
  <si>
    <t>TRUBKA FIBER BASALT PLUS (S 4) D 125x14,0</t>
  </si>
  <si>
    <t>8595185401121</t>
  </si>
  <si>
    <t>TTRFBC020TRCT</t>
  </si>
  <si>
    <t>TRUBKA FIBER BASALT CLIMA (S 4) D 20x2,3 (zelená)</t>
  </si>
  <si>
    <t>8595185432521</t>
  </si>
  <si>
    <t>TTRFBC025TRCT</t>
  </si>
  <si>
    <t>TRUBKA FIBER BASALT CLIMA (S 4) D 25x2,8 (zelená)</t>
  </si>
  <si>
    <t>8595185432538</t>
  </si>
  <si>
    <t>TTRFBC032TRCT</t>
  </si>
  <si>
    <t>TRUBKA FIBER BASALT CLIMA (S 5) D 32x2,9 (zelená)</t>
  </si>
  <si>
    <t>8595185432545</t>
  </si>
  <si>
    <t>TTRFBC040TRCT</t>
  </si>
  <si>
    <t>TRUBKA FIBER BASALT CLIMA (S 5) D 40x3,7 (zelená)</t>
  </si>
  <si>
    <t>8595185432552</t>
  </si>
  <si>
    <t>TTRFBC050TRCT</t>
  </si>
  <si>
    <t>TRUBKA FIBER BASALT CLIMA (S 5) D 50x4,6 (zelená)</t>
  </si>
  <si>
    <t>8595185432569</t>
  </si>
  <si>
    <t>TTRFBC063TRCT</t>
  </si>
  <si>
    <t>TRUBKA FIBER BASALT CLIMA (S 5) D 63x5,8 (zelená)</t>
  </si>
  <si>
    <t>8595185432576</t>
  </si>
  <si>
    <t>TTRFBC075TRCT</t>
  </si>
  <si>
    <t>TRUBKA FIBER BASALT CLIMA (S 5) D 75x6,8 (zelená)</t>
  </si>
  <si>
    <t>8595185432583</t>
  </si>
  <si>
    <t>TTRFBC090TRCT</t>
  </si>
  <si>
    <t>TRUBKA FIBER BASALT CLIMA (S 5) D 90x8,2 (zelená)</t>
  </si>
  <si>
    <t>8595185432590</t>
  </si>
  <si>
    <t>TTRFBC110TRCT</t>
  </si>
  <si>
    <t>TRUBKA FIBER BASALT CLIMA (S 5) D 110x10,0 (zelená)</t>
  </si>
  <si>
    <t>8595185432606</t>
  </si>
  <si>
    <t>TTRFBC125TRCT</t>
  </si>
  <si>
    <t>TRUBKA FIBER BASALT CLIMA (S 5) D 125x11,4 (zelená)</t>
  </si>
  <si>
    <t>8595185432613</t>
  </si>
  <si>
    <t>STRS016RCT</t>
  </si>
  <si>
    <t>TRUBKA STABI PLUS (S 3,2) D 16x2,2</t>
  </si>
  <si>
    <t>16 x 2,2</t>
  </si>
  <si>
    <t>8595185432002</t>
  </si>
  <si>
    <t>STRS020RCT</t>
  </si>
  <si>
    <t>TRUBKA STABI PLUS (S 3,2) D 20x2,8</t>
  </si>
  <si>
    <t>8595185432019</t>
  </si>
  <si>
    <t>STRS025RCT</t>
  </si>
  <si>
    <t>TRUBKA STABI PLUS (S 3,2) D 25x3,5</t>
  </si>
  <si>
    <t>8595185432026</t>
  </si>
  <si>
    <t>STRS032RCT</t>
  </si>
  <si>
    <t>TRUBKA STABI PLUS (S 3,2) D 32x4,4</t>
  </si>
  <si>
    <t>8595185432033</t>
  </si>
  <si>
    <t>STRS040RCT</t>
  </si>
  <si>
    <t>TRUBKA STABI PLUS (S 3,2) D 40x5,5</t>
  </si>
  <si>
    <t>8595185432040</t>
  </si>
  <si>
    <t>STRS050RCT</t>
  </si>
  <si>
    <t>TRUBKA STABI PLUS (S 3,2) D 50x6,9</t>
  </si>
  <si>
    <t>8595185432057</t>
  </si>
  <si>
    <t>STRS063RCT</t>
  </si>
  <si>
    <t>TRUBKA STABI PLUS (S 3,2) D 63x8,6</t>
  </si>
  <si>
    <t>8595185432064</t>
  </si>
  <si>
    <t>STRS075RCT</t>
  </si>
  <si>
    <t>TRUBKA STABI PLUS (S 4) D 75x8,4</t>
  </si>
  <si>
    <t>8595185432071</t>
  </si>
  <si>
    <t>STRS090RCT</t>
  </si>
  <si>
    <t>TRUBKA STABI PLUS (S 4) D 90x10,1</t>
  </si>
  <si>
    <t>8595185432088</t>
  </si>
  <si>
    <t>STRS110RCT</t>
  </si>
  <si>
    <t>TRUBKA STABI PLUS (S 4) D 110x12,3</t>
  </si>
  <si>
    <t>8595185432095</t>
  </si>
  <si>
    <t>STRK020P10</t>
  </si>
  <si>
    <t>TRUBKA V KOLE (S 5,0) PN10-20x2,3 (200m)</t>
  </si>
  <si>
    <t>8595185400841</t>
  </si>
  <si>
    <t>STRK016P17</t>
  </si>
  <si>
    <t>TRUBKA V KOLE (S 3,2) PN16-16x2,2 (100m)</t>
  </si>
  <si>
    <t>16x2,2</t>
  </si>
  <si>
    <t>8595185400797</t>
  </si>
  <si>
    <t>STRK020P16</t>
  </si>
  <si>
    <t>TRUBKA V KOLE (S 3,2) PN16-20x2,8 (200m)</t>
  </si>
  <si>
    <t>20x2,8</t>
  </si>
  <si>
    <t>8595185400865</t>
  </si>
  <si>
    <t>STRK016P20</t>
  </si>
  <si>
    <t>TRUBKA V KOLE (S 2,5) PN20-16x2,7 (200m)</t>
  </si>
  <si>
    <t>8595185400827</t>
  </si>
  <si>
    <t>STRK020P20</t>
  </si>
  <si>
    <t>TRUBKA V KOLE (S 2,5) PN20-20x3,4 (200m)</t>
  </si>
  <si>
    <t>8595185400889</t>
  </si>
  <si>
    <t>TTRE160S5</t>
  </si>
  <si>
    <t>TRUBKA PP-PCT (S 5) 160x14,6 (zelená)</t>
  </si>
  <si>
    <t>160x14,6</t>
  </si>
  <si>
    <t>8595185495342</t>
  </si>
  <si>
    <t>TTRE200S5</t>
  </si>
  <si>
    <t>TRUBKA PP-PCT (S 5) 200x18,2 (zelená)</t>
  </si>
  <si>
    <t>200x18,2</t>
  </si>
  <si>
    <t>8595185497070</t>
  </si>
  <si>
    <t>TTRE250S5</t>
  </si>
  <si>
    <t>TRUBKA PP-RCT (S 5) 250x22,7 (zelená)</t>
  </si>
  <si>
    <t>250x22,7</t>
  </si>
  <si>
    <t>8595185497063</t>
  </si>
  <si>
    <t>TTRFBC160TRCT</t>
  </si>
  <si>
    <t>TRUBKA FIBER BASALT CLIMA (S 5) 160x14,6 (zelená)</t>
  </si>
  <si>
    <t>8595185497032</t>
  </si>
  <si>
    <t>TTRFBC200TRCT</t>
  </si>
  <si>
    <t>TRUBKA FIBER BASALT CLIMA (S 5) 200x18,2 (zelená)</t>
  </si>
  <si>
    <t>8595185497025</t>
  </si>
  <si>
    <t>TTRFBC250RCT</t>
  </si>
  <si>
    <t>TRUBKA FIBER BASALT CLIMA (S 5) 250x22,7 (zelená)</t>
  </si>
  <si>
    <t>8058669224659</t>
  </si>
  <si>
    <t>tvarovky</t>
  </si>
  <si>
    <t>ceník Kč/ks</t>
  </si>
  <si>
    <t>SKO01690XX</t>
  </si>
  <si>
    <t>KOLENO 90° D 16</t>
  </si>
  <si>
    <t xml:space="preserve"> 16</t>
  </si>
  <si>
    <t>8595185410116</t>
  </si>
  <si>
    <t>SKO02090XX</t>
  </si>
  <si>
    <t>KOLENO 90° D 20</t>
  </si>
  <si>
    <t xml:space="preserve"> 20</t>
  </si>
  <si>
    <t>8595185410130</t>
  </si>
  <si>
    <t>SKO02590RCT</t>
  </si>
  <si>
    <t>KOLENO 90° D 25 PP-RCT</t>
  </si>
  <si>
    <t xml:space="preserve"> 25</t>
  </si>
  <si>
    <t>Inovovaný výrobek</t>
  </si>
  <si>
    <t>8595705301788</t>
  </si>
  <si>
    <t>SKO03290RCT</t>
  </si>
  <si>
    <t>KOLENO 90° D 32 PP-RCT</t>
  </si>
  <si>
    <t xml:space="preserve"> 32</t>
  </si>
  <si>
    <t>8595185497247</t>
  </si>
  <si>
    <t>SKO04090RCT</t>
  </si>
  <si>
    <t>KOLENO 90° D 40 PP-RCT</t>
  </si>
  <si>
    <t xml:space="preserve"> 40</t>
  </si>
  <si>
    <t>8595185417498</t>
  </si>
  <si>
    <t>SKO05090RCT</t>
  </si>
  <si>
    <t>KOLENO 90° D 50 PP-RCT</t>
  </si>
  <si>
    <t xml:space="preserve"> 50</t>
  </si>
  <si>
    <t>8595185417771</t>
  </si>
  <si>
    <t>SKO06390RCT</t>
  </si>
  <si>
    <t>KOLENO 90° D 63 PP-RCT</t>
  </si>
  <si>
    <t xml:space="preserve"> 63</t>
  </si>
  <si>
    <t>8595185415609</t>
  </si>
  <si>
    <t>SKO07590RCT</t>
  </si>
  <si>
    <t>KOLENO 90° D 75 PP-RCT</t>
  </si>
  <si>
    <t>8595185411496</t>
  </si>
  <si>
    <t>SKO09090RCT</t>
  </si>
  <si>
    <t>KOLENO 90° D 90 PP-RCT</t>
  </si>
  <si>
    <t xml:space="preserve"> 90</t>
  </si>
  <si>
    <t>8595185411526</t>
  </si>
  <si>
    <t>SKO11090RCT</t>
  </si>
  <si>
    <t>KOLENO 90° D 110 PP-RCT</t>
  </si>
  <si>
    <t>8595185411557</t>
  </si>
  <si>
    <t>SKO12590RCT</t>
  </si>
  <si>
    <t>KOLENO 90° D 125 PP-RCT</t>
  </si>
  <si>
    <t>8595185405846</t>
  </si>
  <si>
    <t>SKO116XXXX</t>
  </si>
  <si>
    <t>KOLENO 90° VNITŘNÍ / VNĚJŠÍ D 16</t>
  </si>
  <si>
    <t>8595185411342</t>
  </si>
  <si>
    <t>SKO120XXXX</t>
  </si>
  <si>
    <t>KOLENO 90° VNITŘNÍ / VNĚJŠÍ D 20</t>
  </si>
  <si>
    <t>8595185410314</t>
  </si>
  <si>
    <t>SKO125RCTX</t>
  </si>
  <si>
    <t>KOLENO 90° VNITŘNÍ / VNĚJŠÍ D 25 PP-RCT</t>
  </si>
  <si>
    <t>8595705303379</t>
  </si>
  <si>
    <t>SKO132RCTX</t>
  </si>
  <si>
    <t>KOLENO 90° VNITŘNÍ / VNĚJŠÍ D 32 PP-RCT</t>
  </si>
  <si>
    <t>8595185498985</t>
  </si>
  <si>
    <t>SKO01645XX</t>
  </si>
  <si>
    <t>KOLENO 45° D 16</t>
  </si>
  <si>
    <t>8595185410109</t>
  </si>
  <si>
    <t>SKO02045XX</t>
  </si>
  <si>
    <t>KOLENO 45° D 20</t>
  </si>
  <si>
    <t>8595185410123</t>
  </si>
  <si>
    <t>SKO02545RCT</t>
  </si>
  <si>
    <t>KOLENO 45° D 25 PP-RCT</t>
  </si>
  <si>
    <t>8595185441660</t>
  </si>
  <si>
    <t>SKO03245RCT</t>
  </si>
  <si>
    <t>KOLENO 45° D 32 PP-RCT</t>
  </si>
  <si>
    <t>8595185497285</t>
  </si>
  <si>
    <t>SKO04045RCT</t>
  </si>
  <si>
    <t>KOLENO 45° D 40 PP-RCT</t>
  </si>
  <si>
    <t>8595185488702</t>
  </si>
  <si>
    <t>SKO05045RCT</t>
  </si>
  <si>
    <t>KOLENO 45° D 50 PP-RCT</t>
  </si>
  <si>
    <t>8595185487477</t>
  </si>
  <si>
    <t>SKO06345RCT</t>
  </si>
  <si>
    <t>KOLENO 45° D 63 PP-RCT</t>
  </si>
  <si>
    <t>8595185415579</t>
  </si>
  <si>
    <t>SKO07545RCT</t>
  </si>
  <si>
    <t>KOLENO 45° D 75 PP-RCT</t>
  </si>
  <si>
    <t>8595185411588</t>
  </si>
  <si>
    <t>SKO09045RCT</t>
  </si>
  <si>
    <t>KOLENO 45° D 90 PP-RCT</t>
  </si>
  <si>
    <t>8595185411618</t>
  </si>
  <si>
    <t>SKO11045RCT</t>
  </si>
  <si>
    <t>KOLENO 45° D 110 PP-RCT</t>
  </si>
  <si>
    <t>8595185411632</t>
  </si>
  <si>
    <t>SKO12545RCT</t>
  </si>
  <si>
    <t>KOLENO 45° D 125 PP-RCT</t>
  </si>
  <si>
    <t>8595185405860</t>
  </si>
  <si>
    <t>SKO11645XX</t>
  </si>
  <si>
    <t>KOLENO 45° VNITŘNÍ / VNĚJŠÍ D 16</t>
  </si>
  <si>
    <t>8595185410291</t>
  </si>
  <si>
    <t>SKO12045XX</t>
  </si>
  <si>
    <t>KOLENO 45° VNITŘNÍ / VNĚJŠÍ D 20</t>
  </si>
  <si>
    <t>8595185410307</t>
  </si>
  <si>
    <t>SKO12545XX</t>
  </si>
  <si>
    <t>KOLENO 45° VNITŘNÍ / VNĚJŠÍ D 25</t>
  </si>
  <si>
    <t>8595185410321</t>
  </si>
  <si>
    <t>SKO13245RCT</t>
  </si>
  <si>
    <t>KOLENO 45° VNITŘNÍ / VNĚJŠÍ D 32 PP-RCT</t>
  </si>
  <si>
    <t>8595185497438</t>
  </si>
  <si>
    <t>STK016XXXX</t>
  </si>
  <si>
    <t>T KUS JEDNOZNAČNÝ D 16</t>
  </si>
  <si>
    <t>8595185410864</t>
  </si>
  <si>
    <t>STK020XXXX</t>
  </si>
  <si>
    <t>T KUS JEDNOZNAČNÝ D 20</t>
  </si>
  <si>
    <t>8595185410871</t>
  </si>
  <si>
    <t>STK025XXXX</t>
  </si>
  <si>
    <t>T KUS JEDNOZNAČNÝ D 25</t>
  </si>
  <si>
    <t>8595185410888</t>
  </si>
  <si>
    <t>STK032RCTX</t>
  </si>
  <si>
    <t>T KUS JEDNOZNAČNÝ D 32 PP-RCT</t>
  </si>
  <si>
    <t>8595185497162</t>
  </si>
  <si>
    <t>STK040RCTX</t>
  </si>
  <si>
    <t>T KUS JEDNOZNAČNÝ D 40 PP-RCT</t>
  </si>
  <si>
    <t>8595185490019</t>
  </si>
  <si>
    <t>STK050RCTX</t>
  </si>
  <si>
    <t>T KUS JEDNOZNAČNÝ D 50 PP-RCT</t>
  </si>
  <si>
    <t>8595185488771</t>
  </si>
  <si>
    <t>STK063RCTX</t>
  </si>
  <si>
    <t>T KUS JEDNOZNAČNÝ D 63 PP-RCT</t>
  </si>
  <si>
    <t>8595185415807</t>
  </si>
  <si>
    <t>STK075RCTX</t>
  </si>
  <si>
    <t>T KUS JEDNOZNAČNÝ D 75 PP-RCT</t>
  </si>
  <si>
    <t>8595185411830</t>
  </si>
  <si>
    <t>STK090RCTX</t>
  </si>
  <si>
    <t>T KUS JEDNOZNAČNÝ D 90 PP-RCT</t>
  </si>
  <si>
    <t>8595185411861</t>
  </si>
  <si>
    <t>STK110RCTX</t>
  </si>
  <si>
    <t>T KUS JEDNOZNAČNÝ D 110 PP-RCT</t>
  </si>
  <si>
    <t>8595185411892</t>
  </si>
  <si>
    <t>STK125RCTX</t>
  </si>
  <si>
    <t>T KUS JEDNOZNAČNÝ D 125 PP-RCT</t>
  </si>
  <si>
    <t>8595185405884</t>
  </si>
  <si>
    <t>STKR02016X</t>
  </si>
  <si>
    <t>T KUS REDUKOVANÝ D 20x16x20</t>
  </si>
  <si>
    <t>20x16x20</t>
  </si>
  <si>
    <t>8595185410963</t>
  </si>
  <si>
    <t>STKR02520X</t>
  </si>
  <si>
    <t>T KUS REDUKOVANÝ D 25x20x25</t>
  </si>
  <si>
    <t>25x20x25</t>
  </si>
  <si>
    <t>8595185410970</t>
  </si>
  <si>
    <t>STKR03220RCT</t>
  </si>
  <si>
    <t>T KUS REDUKOVANÝ D 32x20x32 PP-RCT</t>
  </si>
  <si>
    <t>32x20x32</t>
  </si>
  <si>
    <t>8595185497087</t>
  </si>
  <si>
    <t>STKR03225RCT</t>
  </si>
  <si>
    <t>T KUS REDUKOVANÝ D 32x25x32 PP-RCT</t>
  </si>
  <si>
    <t>32x25x32</t>
  </si>
  <si>
    <t>8595185498091</t>
  </si>
  <si>
    <t>STKR04020RCT</t>
  </si>
  <si>
    <t>T KUS REDUKOVANÝ D 40x20x40 PP-RCT</t>
  </si>
  <si>
    <t>40x20x40</t>
  </si>
  <si>
    <t>8595185488894</t>
  </si>
  <si>
    <t>STKR04025RCT</t>
  </si>
  <si>
    <t>T KUS REDUKOVANÝ D 40x25x40 PP-RCT</t>
  </si>
  <si>
    <t>40x25x40</t>
  </si>
  <si>
    <t>8595185488986</t>
  </si>
  <si>
    <t>STKR04032RCT</t>
  </si>
  <si>
    <t>T KUS REDUKOVANÝ D 40x32x40 PP-RCT</t>
  </si>
  <si>
    <t>40x32x40</t>
  </si>
  <si>
    <t>8595185489037</t>
  </si>
  <si>
    <t>STKR05020RCT</t>
  </si>
  <si>
    <t>T KUS REDUKOVANÝ D 50x20x50 PP-RCT</t>
  </si>
  <si>
    <t>50x25x50</t>
  </si>
  <si>
    <t>8595185499319</t>
  </si>
  <si>
    <t>STKR05025RCT</t>
  </si>
  <si>
    <t>T KUS REDUKOVANÝ D 50x25x50 PP-RCT</t>
  </si>
  <si>
    <t>8595185486135</t>
  </si>
  <si>
    <t>STKR05032RCT</t>
  </si>
  <si>
    <t>T KUS REDUKOVANÝ D 50x32x50 PP-RCT</t>
  </si>
  <si>
    <t>50x32x50</t>
  </si>
  <si>
    <t>8595185488085</t>
  </si>
  <si>
    <t>STKR05040RCT</t>
  </si>
  <si>
    <t>T KUS REDUKOVANÝ D 50x40x50 PP-RCT</t>
  </si>
  <si>
    <t>50x40x50</t>
  </si>
  <si>
    <t>8595185487514</t>
  </si>
  <si>
    <t>STKR06325RCT</t>
  </si>
  <si>
    <t>T KUS REDUKOVANÝ D 63x25x63 PP-RCT</t>
  </si>
  <si>
    <t>63x25x63</t>
  </si>
  <si>
    <t>8595185415838</t>
  </si>
  <si>
    <t>STKR06332RCT</t>
  </si>
  <si>
    <t>T KUS REDUKOVANÝ D 63x32x63 PP-RCT</t>
  </si>
  <si>
    <t>63x32x63</t>
  </si>
  <si>
    <t>8595185415852</t>
  </si>
  <si>
    <t>STKR06340RCT</t>
  </si>
  <si>
    <t>T KUS REDUKOVANÝ D 63x40x63 PP-RCT</t>
  </si>
  <si>
    <t>63x40x63</t>
  </si>
  <si>
    <t>8595185415883</t>
  </si>
  <si>
    <t>STKR06350RCT</t>
  </si>
  <si>
    <t>T KUS REDUKOVANÝ D 63x50x63 PP-RCT</t>
  </si>
  <si>
    <t>63x50x63</t>
  </si>
  <si>
    <t>8595185415913</t>
  </si>
  <si>
    <t>STKR07540RCT</t>
  </si>
  <si>
    <t>T KUS REDUKOVANÝ D 75x40x75 PP-RCT</t>
  </si>
  <si>
    <t>75x40x75</t>
  </si>
  <si>
    <t>8595185411939</t>
  </si>
  <si>
    <t>STKR07550RCT</t>
  </si>
  <si>
    <t>T KUS REDUKOVANÝ D 75x50x75 PP-RCT</t>
  </si>
  <si>
    <t>75x50x75</t>
  </si>
  <si>
    <t>8595185411960</t>
  </si>
  <si>
    <t>STKR07563RCT</t>
  </si>
  <si>
    <t>T KUS REDUKOVANÝ D 75x63x75 PP-RCT</t>
  </si>
  <si>
    <t>75x63x75</t>
  </si>
  <si>
    <t>8595185411991</t>
  </si>
  <si>
    <t>STKR09075RCT</t>
  </si>
  <si>
    <t>T KUS REDUKOVANÝ D 90x75x90 PP-RCT</t>
  </si>
  <si>
    <t>90x75x90</t>
  </si>
  <si>
    <t>8595185413179</t>
  </si>
  <si>
    <t>STKR0252020RCT</t>
  </si>
  <si>
    <t>T KUS DVOUSMĚRNĚ REDUKOVANÝ D 25x20x20 PP-RCT</t>
  </si>
  <si>
    <t>25x20x20</t>
  </si>
  <si>
    <t>8595185441820</t>
  </si>
  <si>
    <t>STKR0322020RCT</t>
  </si>
  <si>
    <t>T KUS DVOUSMĚRNĚ REDUKOVANÝ D 32x20x20 PP-RCT</t>
  </si>
  <si>
    <t>32x20x20</t>
  </si>
  <si>
    <t>8595185499029</t>
  </si>
  <si>
    <t>STKR0322025RCT</t>
  </si>
  <si>
    <t>T KUS DVOUSMĚRNĚ REDUKOVANÝ D 32x20x25 PP-RCT</t>
  </si>
  <si>
    <t>32x20x25</t>
  </si>
  <si>
    <t>8595185499104</t>
  </si>
  <si>
    <t>STKR0322525RCT</t>
  </si>
  <si>
    <t>T KUS DVOUSMĚRNĚ REDUKOVANÝ D 32x25x25 PP-RCT</t>
  </si>
  <si>
    <t>32x25x25</t>
  </si>
  <si>
    <t>8595185441417</t>
  </si>
  <si>
    <t>SKRI020XXX</t>
  </si>
  <si>
    <t>KŘÍŽ D 20</t>
  </si>
  <si>
    <t>8595185410406</t>
  </si>
  <si>
    <t>SKRI025XXX</t>
  </si>
  <si>
    <t>KŘÍŽ D 25</t>
  </si>
  <si>
    <t>8595185410413</t>
  </si>
  <si>
    <t>SKRI032RCT</t>
  </si>
  <si>
    <t>KŘÍŽ D 32 PP-RCT</t>
  </si>
  <si>
    <t>8595185497728</t>
  </si>
  <si>
    <t>SKRI040RCT</t>
  </si>
  <si>
    <t>KŘÍŽ D 40 PP-RCT</t>
  </si>
  <si>
    <t>8595185494536</t>
  </si>
  <si>
    <t>SO02090RCT</t>
  </si>
  <si>
    <t>OBLOUK D 20 PP-RCT</t>
  </si>
  <si>
    <t>8595705303669</t>
  </si>
  <si>
    <t>SO02590XXX</t>
  </si>
  <si>
    <t>OBLOUK D 25</t>
  </si>
  <si>
    <t>8595185411335</t>
  </si>
  <si>
    <t>SO03290RCT</t>
  </si>
  <si>
    <t>OBLOUK D 32 PP-RCT</t>
  </si>
  <si>
    <t>8595185497209</t>
  </si>
  <si>
    <t>SKOT020XXX</t>
  </si>
  <si>
    <t>KOLENO TROJCESTNÉ D 20</t>
  </si>
  <si>
    <t>8595185411199</t>
  </si>
  <si>
    <t>SKOT025XXX</t>
  </si>
  <si>
    <t>KOLENO TROJCESTNÉ D 25</t>
  </si>
  <si>
    <t>8595185411205</t>
  </si>
  <si>
    <t>SKOT032RCT</t>
  </si>
  <si>
    <t>KOLENO TROJCESTNÉ D 32 PP-RCT</t>
  </si>
  <si>
    <t>8595185497933</t>
  </si>
  <si>
    <t>SKOT040RCT</t>
  </si>
  <si>
    <t>KOLENO TROJCESTNÉ D 40 PP-RCT</t>
  </si>
  <si>
    <t>8595185494239</t>
  </si>
  <si>
    <t>SNA016XXXX</t>
  </si>
  <si>
    <t>NÁTRUBEK D 16</t>
  </si>
  <si>
    <t>8595185410536</t>
  </si>
  <si>
    <t>SNA020XXXX</t>
  </si>
  <si>
    <t>NÁTRUBEK D 20</t>
  </si>
  <si>
    <t>8595185410543</t>
  </si>
  <si>
    <t>SNA025XXXX</t>
  </si>
  <si>
    <t>NÁTRUBEK D 25</t>
  </si>
  <si>
    <t>8595185410550</t>
  </si>
  <si>
    <t>SNA032RCTX</t>
  </si>
  <si>
    <t>NÁTRUBEK D 32 PP-RCT</t>
  </si>
  <si>
    <t>8595185497674</t>
  </si>
  <si>
    <t>SNA040RCTX</t>
  </si>
  <si>
    <t>NÁTRUBEK D 40 PP-RCT</t>
  </si>
  <si>
    <t>8595185487668</t>
  </si>
  <si>
    <t>SNA050RCTX</t>
  </si>
  <si>
    <t>NÁTRUBEK D 50 PP-RCT</t>
  </si>
  <si>
    <t>8595185485954</t>
  </si>
  <si>
    <t>SNA063RCTX</t>
  </si>
  <si>
    <t>NÁTRUBEK D 63 PP-RCT</t>
  </si>
  <si>
    <t>8595185415654</t>
  </si>
  <si>
    <t>SNA075RCTX</t>
  </si>
  <si>
    <t>NÁTRUBEK D 75 PP-RCT</t>
  </si>
  <si>
    <t>8595185411656</t>
  </si>
  <si>
    <t>SNA090RCTX</t>
  </si>
  <si>
    <t>NÁTRUBEK D 90 PP-RCT</t>
  </si>
  <si>
    <t>8595185411687</t>
  </si>
  <si>
    <t>SNA110RCTX</t>
  </si>
  <si>
    <t>NÁTRUBEK D 110 PP-RCT</t>
  </si>
  <si>
    <t>8595185411717</t>
  </si>
  <si>
    <t>SNA125RCTX</t>
  </si>
  <si>
    <t>NÁTRUBEK D 125 PP-RCT</t>
  </si>
  <si>
    <t>8595185405907</t>
  </si>
  <si>
    <t>SRE02520XX</t>
  </si>
  <si>
    <t>REDUKCE HRDLOVÁ D 25x20</t>
  </si>
  <si>
    <t>25x20</t>
  </si>
  <si>
    <t>8595185410666</t>
  </si>
  <si>
    <t>SRE03220RCT</t>
  </si>
  <si>
    <t>REDUKCE HRDLOVÁ D 32x20 PP-RCT</t>
  </si>
  <si>
    <t>32x20</t>
  </si>
  <si>
    <t>8595185497971</t>
  </si>
  <si>
    <t>SRE03225RCT</t>
  </si>
  <si>
    <t>REDUKCE HRDLOVÁ D 32x25 PP-RCT</t>
  </si>
  <si>
    <t>32x25</t>
  </si>
  <si>
    <t>8595185498138</t>
  </si>
  <si>
    <t>SRE12016XX</t>
  </si>
  <si>
    <t>REDUKCE VNITŘNÍ / VNĚJŚÍ D 20x16</t>
  </si>
  <si>
    <t>20x16</t>
  </si>
  <si>
    <t>8595185410710</t>
  </si>
  <si>
    <t>SRE12520RCT</t>
  </si>
  <si>
    <t>REDUKCE VNITŘNÍ / VNĚJŚÍ D 25x20 PP-RCT</t>
  </si>
  <si>
    <t>8595705303539</t>
  </si>
  <si>
    <t>SRE13220RCT</t>
  </si>
  <si>
    <t>REDUKCE VNITŘNÍ / VNĚJŚÍ D 32x20 PP-RCT</t>
  </si>
  <si>
    <t>8595185497124</t>
  </si>
  <si>
    <t>SRE13225RCT</t>
  </si>
  <si>
    <t>REDUKCE VNITŘNÍ / VNĚJŚÍ D 32x25 PP-RCT</t>
  </si>
  <si>
    <t>8595185441332</t>
  </si>
  <si>
    <t>SRE14020RCT</t>
  </si>
  <si>
    <t>REDUKCE VNITŘNÍ / VNĚJŚÍ D 40x20 PP-RCT</t>
  </si>
  <si>
    <t>40x20</t>
  </si>
  <si>
    <t>8595185494635</t>
  </si>
  <si>
    <t>SRE14025RCT</t>
  </si>
  <si>
    <t>REDUKCE VNITŘNÍ / VNĚJŚÍ D 40x25 PP-RCT</t>
  </si>
  <si>
    <t>40x25</t>
  </si>
  <si>
    <t>8595185494338</t>
  </si>
  <si>
    <t>SRE14032RCT</t>
  </si>
  <si>
    <t>REDUKCE VNITŘNÍ / VNĚJŚÍ D 40x32 PP-RCT</t>
  </si>
  <si>
    <t>40x32</t>
  </si>
  <si>
    <t>8595185489150</t>
  </si>
  <si>
    <t>SRE15025RCT</t>
  </si>
  <si>
    <t>REDUKCE VNITŘNÍ / VNĚJŚÍ D 50x25 PP-RCT</t>
  </si>
  <si>
    <t>50x25</t>
  </si>
  <si>
    <t>8595185493911</t>
  </si>
  <si>
    <t>SRE15032RCT</t>
  </si>
  <si>
    <t>REDUKCE VNITŘNÍ / VNĚJŠÍ D 50x32 PP-RCT</t>
  </si>
  <si>
    <t>50x32</t>
  </si>
  <si>
    <t>8595185487231</t>
  </si>
  <si>
    <t>SRE15040RCT</t>
  </si>
  <si>
    <t>REDUKCE VNITŘNÍ / VNĚJŠÍ D 50x40 PP-RCT</t>
  </si>
  <si>
    <t>50x40</t>
  </si>
  <si>
    <t>8595185485831</t>
  </si>
  <si>
    <t>SRE16325RCT</t>
  </si>
  <si>
    <t>REDUKCE VNITŘNÍ / VNĚJŚÍ D 63x25 PP-RCT</t>
  </si>
  <si>
    <t>63x25</t>
  </si>
  <si>
    <t>8595185415685</t>
  </si>
  <si>
    <t>SRE16332RCT</t>
  </si>
  <si>
    <t>REDUKCE VNITŘNÍ / VNĚJŚÍ D 63x32 PP-RCT</t>
  </si>
  <si>
    <t>63x32</t>
  </si>
  <si>
    <t>8595185415715</t>
  </si>
  <si>
    <t>SRE16340RCT</t>
  </si>
  <si>
    <t>REDUKCE VNITŘNÍ / VNĚJŚÍ D 63x40 PP-RCT</t>
  </si>
  <si>
    <t>63x40</t>
  </si>
  <si>
    <t>8595185415746</t>
  </si>
  <si>
    <t>SRE16350RCT</t>
  </si>
  <si>
    <t>REDUKCE VNITŘNÍ / VNĚJŚÍ D 63x50 PP-RCT</t>
  </si>
  <si>
    <t>63x50</t>
  </si>
  <si>
    <t>8595185415777</t>
  </si>
  <si>
    <t>SRE17540RCT</t>
  </si>
  <si>
    <t>REDUKCE VNITŘNÍ / VNĚJŚÍ D 75x40 PP-RCT</t>
  </si>
  <si>
    <t>75x40</t>
  </si>
  <si>
    <t>8595185413384</t>
  </si>
  <si>
    <t>SRE17550RCT</t>
  </si>
  <si>
    <t>REDUKCE VNITŘNÍ / VNĚJŚÍ D 75x50 PP-RCT</t>
  </si>
  <si>
    <t>75x50</t>
  </si>
  <si>
    <t>8595185413353</t>
  </si>
  <si>
    <t>SRE17563RCT</t>
  </si>
  <si>
    <t>REDUKCE VNITŘNÍ / VNĚJŚÍ D 75x63 PP-RCT</t>
  </si>
  <si>
    <t>75x63</t>
  </si>
  <si>
    <t>8595185413339</t>
  </si>
  <si>
    <t>SRE19050RCT</t>
  </si>
  <si>
    <t>REDUKCE VNITŘNÍ / VNĚJŚÍ D 90x50 PP-RCT</t>
  </si>
  <si>
    <t>90x50</t>
  </si>
  <si>
    <t>8595185413476</t>
  </si>
  <si>
    <t>SRE19063RCT</t>
  </si>
  <si>
    <t>REDUKCE VNITŘNÍ / VNĚJŚÍ D 90x63 PP-RCT</t>
  </si>
  <si>
    <t>90x63</t>
  </si>
  <si>
    <t>8595185413445</t>
  </si>
  <si>
    <t>SRE19075RCT</t>
  </si>
  <si>
    <t>REDUKCE VNITŘNÍ / VNĚJŚÍ D 90x75 PP-RCT</t>
  </si>
  <si>
    <t>90x75</t>
  </si>
  <si>
    <t>8595185413414</t>
  </si>
  <si>
    <t>SRE111075RCT</t>
  </si>
  <si>
    <t>REDUKCE VNITŘNÍ / VNĚJŚÍ D 110x75 PP-RCT</t>
  </si>
  <si>
    <t>110x75</t>
  </si>
  <si>
    <t>8595185413537</t>
  </si>
  <si>
    <t>SRE111090RCT</t>
  </si>
  <si>
    <t>REDUKCE VNITŘNÍ / VNĚJŚÍ D 110x90 PP-RCT</t>
  </si>
  <si>
    <t>110x90</t>
  </si>
  <si>
    <t>8595185413506</t>
  </si>
  <si>
    <t>SRE1125110RCT</t>
  </si>
  <si>
    <t>REDUKCE VNITŘNÍ / VNĚJŚÍ D 125x110 PP-RCT</t>
  </si>
  <si>
    <t>125x110</t>
  </si>
  <si>
    <t>8595185405822</t>
  </si>
  <si>
    <t>SZA016XXXX</t>
  </si>
  <si>
    <t>ZÁSLEPKA D 16</t>
  </si>
  <si>
    <t>8595185411083</t>
  </si>
  <si>
    <t>SZA020XXXX</t>
  </si>
  <si>
    <t>ZÁSLEPKA D 20</t>
  </si>
  <si>
    <t>8595185411090</t>
  </si>
  <si>
    <t>SZA025XXXX</t>
  </si>
  <si>
    <t>ZÁSLEPKA D 25</t>
  </si>
  <si>
    <t>8595185411106</t>
  </si>
  <si>
    <t>SZA032RCTX</t>
  </si>
  <si>
    <t>ZÁSLEPKA D 32 PP-RCT</t>
  </si>
  <si>
    <t>8595185497384</t>
  </si>
  <si>
    <t>SZA040RCTX</t>
  </si>
  <si>
    <t>ZÁSLEPKA D 40 PP-RCT</t>
  </si>
  <si>
    <t>8595185487354</t>
  </si>
  <si>
    <t>SZA050RCTX</t>
  </si>
  <si>
    <t>ZÁSLEPKA D 50 PP-RCT</t>
  </si>
  <si>
    <t>8595185487880</t>
  </si>
  <si>
    <t>SZA063RCTX</t>
  </si>
  <si>
    <t>ZÁSLEPKA D 63 PP-RCT</t>
  </si>
  <si>
    <t>8595185415944</t>
  </si>
  <si>
    <t>SZA075RCTX</t>
  </si>
  <si>
    <t>ZÁSLEPKA D 75 PP-RCT</t>
  </si>
  <si>
    <t>8595185411748</t>
  </si>
  <si>
    <t>SZA090RCTX</t>
  </si>
  <si>
    <t>ZÁSLEPKA D 90 PP-RCT</t>
  </si>
  <si>
    <t>8595185411779</t>
  </si>
  <si>
    <t>SZA110RCTX</t>
  </si>
  <si>
    <t>ZÁSLEPKA D 110 PP-RCT</t>
  </si>
  <si>
    <t>8595185411793</t>
  </si>
  <si>
    <t>SZA125RCTX</t>
  </si>
  <si>
    <t>ZÁSLEPKA D 125 PP-RCT</t>
  </si>
  <si>
    <t>8595185411816</t>
  </si>
  <si>
    <t>SZA120XXXE</t>
  </si>
  <si>
    <t>ZÁSLEPKA VNITŘNÍ D 20</t>
  </si>
  <si>
    <t>8595185411151</t>
  </si>
  <si>
    <t>SKR016P20X</t>
  </si>
  <si>
    <t>KŘÍŽENÍ D 16</t>
  </si>
  <si>
    <t>8595185410352</t>
  </si>
  <si>
    <t>SKR020P20X</t>
  </si>
  <si>
    <t>KŘÍŽENÍ D 20</t>
  </si>
  <si>
    <t>8595185410369</t>
  </si>
  <si>
    <t>SKR025P20X</t>
  </si>
  <si>
    <t>KŘÍŽENÍ D 25</t>
  </si>
  <si>
    <t>8595185410376</t>
  </si>
  <si>
    <t>SKR032P20X</t>
  </si>
  <si>
    <t>KŘÍŽENÍ D 32</t>
  </si>
  <si>
    <t>8595185410383</t>
  </si>
  <si>
    <t>SKR040P20X</t>
  </si>
  <si>
    <t>KŘÍŽENÍ D 40</t>
  </si>
  <si>
    <t>8595185410390</t>
  </si>
  <si>
    <t>SKRH020P20</t>
  </si>
  <si>
    <t>KŘÍŽENÍ HRDLOVÉ 20</t>
  </si>
  <si>
    <t>8595185411410</t>
  </si>
  <si>
    <t>SKRH025P20</t>
  </si>
  <si>
    <t>KŘÍŽENÍ HRDLOVÉ 25</t>
  </si>
  <si>
    <t>8595185411427</t>
  </si>
  <si>
    <t>SKRH032RCT</t>
  </si>
  <si>
    <t>KŘÍŽENÍ HRDLOVÉ 32 PP-RCT</t>
  </si>
  <si>
    <t>8595185497599</t>
  </si>
  <si>
    <t>SKS016P20X</t>
  </si>
  <si>
    <t>KOMPENZAČNÍ SMYČKA D 16</t>
  </si>
  <si>
    <t>8595185410420</t>
  </si>
  <si>
    <t>SKS020P20X</t>
  </si>
  <si>
    <t>KOMPENZAČNÍ SMYČKA D 20</t>
  </si>
  <si>
    <t>8595185410437</t>
  </si>
  <si>
    <t>SKS025P20X</t>
  </si>
  <si>
    <t>KOMPENZAČNÍ SMYČKA D 25</t>
  </si>
  <si>
    <t>8595185410444</t>
  </si>
  <si>
    <t>SKS032P20X</t>
  </si>
  <si>
    <t>KOMPENZAČNÍ SMYČKA D 32</t>
  </si>
  <si>
    <t>8595185410451</t>
  </si>
  <si>
    <t>SKS040P20X</t>
  </si>
  <si>
    <t>KOMPENZAČNÍ SMYČKA D 40</t>
  </si>
  <si>
    <t>8595185410468</t>
  </si>
  <si>
    <t>SZI01620XX</t>
  </si>
  <si>
    <t>PŘECHODKA S KOVOVÝM ZÁVITEM VNITŘNÍM D 16x1/2"</t>
  </si>
  <si>
    <t>16x1/2"</t>
  </si>
  <si>
    <t>8595185421129</t>
  </si>
  <si>
    <t>SZI02020XX</t>
  </si>
  <si>
    <t>PŘECHODKA S KOVOVÝM ZÁVITEM VNITŘNÍM D 20x1/2"</t>
  </si>
  <si>
    <t>20x1/2"</t>
  </si>
  <si>
    <t>8595185421143</t>
  </si>
  <si>
    <t>SZI02025XX</t>
  </si>
  <si>
    <t>PŘECHODKA S KOVOVÝM ZÁVITEM VNITŘNÍM D 20x3/4"</t>
  </si>
  <si>
    <t>20x3/4"</t>
  </si>
  <si>
    <t>8595185421150</t>
  </si>
  <si>
    <t>SZI02520XX</t>
  </si>
  <si>
    <t>PŘECHODKA S KOVOVÝM ZÁVITEM VNITŘNÍM D 25x1/2"</t>
  </si>
  <si>
    <t>25x1/2"</t>
  </si>
  <si>
    <t>8595185421167</t>
  </si>
  <si>
    <t>SZI02525XX</t>
  </si>
  <si>
    <t>PŘECHODKA S KOVOVÝM ZÁVITEM VNITŘNÍM D 25x3/4"</t>
  </si>
  <si>
    <t>25x3/4"</t>
  </si>
  <si>
    <t>8595185421174</t>
  </si>
  <si>
    <t>SZI03225XX</t>
  </si>
  <si>
    <t>PŘECHODKA S KOVOVÝM ZÁVITEM VNITŘNÍM D 32x3/4"</t>
  </si>
  <si>
    <t>32x3/4"</t>
  </si>
  <si>
    <t>8595185421518</t>
  </si>
  <si>
    <t>SZI03232OK</t>
  </si>
  <si>
    <t>PŘECHODKA S KOVOVÝM ZÁVITEM VNITŘNÍM D 32x1" OK</t>
  </si>
  <si>
    <t>32x1" OK</t>
  </si>
  <si>
    <t>8595185421181</t>
  </si>
  <si>
    <t>SZI04040XX</t>
  </si>
  <si>
    <t>PŘECHODKA S KOVOVÝM ZÁVITEM VNITŘNÍM D 40x5/4"</t>
  </si>
  <si>
    <t>40x5/4"</t>
  </si>
  <si>
    <t>8595185421198</t>
  </si>
  <si>
    <t>SZI05050XX</t>
  </si>
  <si>
    <t>PŘECHODKA S KOVOVÝM ZÁVITEM VNITŘNÍM D 50x6/4"</t>
  </si>
  <si>
    <t>50x6/4"</t>
  </si>
  <si>
    <t>8595185421204</t>
  </si>
  <si>
    <t>SZI06363XX</t>
  </si>
  <si>
    <t>PŘECHODKA S KOVOVÝM ZÁVITEM VNITŘNÍM D 63x2"</t>
  </si>
  <si>
    <t>63x2"</t>
  </si>
  <si>
    <t>8595185421211</t>
  </si>
  <si>
    <t>SZI07575RCT</t>
  </si>
  <si>
    <t>PŘECHODKA S KOVOVÝM ZÁVITEM VNITŘNÍM D 75x2 1/2" PP-RCT</t>
  </si>
  <si>
    <r>
      <t>75x2</t>
    </r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>/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"</t>
    </r>
  </si>
  <si>
    <t>8595185413605</t>
  </si>
  <si>
    <t>SZI09090RCT</t>
  </si>
  <si>
    <t>PŘECHODKA S KOVOVÝM ZÁVITEM VNITŘNÍM D 90x3" PP-RCT</t>
  </si>
  <si>
    <t>90x3"</t>
  </si>
  <si>
    <t>8595185413674</t>
  </si>
  <si>
    <t>SZI02020KX</t>
  </si>
  <si>
    <t>PŘECHODKA S KOVOVÝM ZÁVITEM VNITŘNÍM S KŘÍŽEM D 20x1/2"</t>
  </si>
  <si>
    <t>8595185421136</t>
  </si>
  <si>
    <t>SZE01620XX</t>
  </si>
  <si>
    <t>PŘECHODKA S KOVOVÝM ZÁVITEM VNĚJŠÍM D 16x1/2"</t>
  </si>
  <si>
    <t>8595185421006</t>
  </si>
  <si>
    <t>SZE02020XX</t>
  </si>
  <si>
    <t>PŘECHODKA S KOVOVÝM ZÁVITEM VNĚJŠÍM D 20x1/2"</t>
  </si>
  <si>
    <t>8595185421013</t>
  </si>
  <si>
    <t>SZE02025XX</t>
  </si>
  <si>
    <t>PŘECHODKA S KOVOVÝM ZÁVITEM VNĚJŠÍM D 20x3/4"</t>
  </si>
  <si>
    <t>8595185421020</t>
  </si>
  <si>
    <t>SZE02520XX</t>
  </si>
  <si>
    <t>PŘECHODKA S KOVOVÝM ZÁVITEM VNĚJŠÍM D 25x1/2"</t>
  </si>
  <si>
    <t>8595185421037</t>
  </si>
  <si>
    <t>SZE02525XX</t>
  </si>
  <si>
    <t>PŘECHODKA S KOVOVÝM ZÁVITEM VNĚJŠÍM D 25x3/4"</t>
  </si>
  <si>
    <t>8595185421044</t>
  </si>
  <si>
    <t>SZE03225XX</t>
  </si>
  <si>
    <t>PŘECHODKA S KOVOVÝM ZÁVITEM VNĚJŠÍM D 32x3/4"</t>
  </si>
  <si>
    <t>8595185421501</t>
  </si>
  <si>
    <t>SZE03232XX</t>
  </si>
  <si>
    <t>PŘECHODKA S KOVOVÝM ZÁVITEM VNĚJŠÍM D 32x1"</t>
  </si>
  <si>
    <t>32x1"</t>
  </si>
  <si>
    <t>8595185421068</t>
  </si>
  <si>
    <t>SZE03232OK</t>
  </si>
  <si>
    <t>PŘECHODKA S KOVOVÝM ZÁVITEM VNĚJŠÍM D 32x1" OK</t>
  </si>
  <si>
    <t>8595185421051</t>
  </si>
  <si>
    <t>SZE04040XX</t>
  </si>
  <si>
    <t>PŘECHODKA S KOVOVÝM ZÁVITEM VNĚJŠÍM D 40x5/4"</t>
  </si>
  <si>
    <t>8595185421075</t>
  </si>
  <si>
    <t>SZE05050XX</t>
  </si>
  <si>
    <t>PŘECHODKA S KOVOVÝM ZÁVITEM VNĚJŠÍM D 50x6/4"</t>
  </si>
  <si>
    <t>8595185421082</t>
  </si>
  <si>
    <t>SZE06363XX</t>
  </si>
  <si>
    <t>PŘECHODKA S KOVOVÝM ZÁVITEM VNĚJŠÍM D 63x2"</t>
  </si>
  <si>
    <t>8595185421099</t>
  </si>
  <si>
    <t>SZE07575RCT</t>
  </si>
  <si>
    <t>PŘECHODKA S KOVOVÝM ZÁVITEM VNĚJŠÍM D 75x2 1/2" PP-RCT</t>
  </si>
  <si>
    <t>8595185413568</t>
  </si>
  <si>
    <t>SZE09090RCT</t>
  </si>
  <si>
    <t>PŘECHODKA S KOVOVÝM ZÁVITEM VNĚJŠÍM D 90x3" PP-RCT</t>
  </si>
  <si>
    <t>8595185413636</t>
  </si>
  <si>
    <t>SZM01620XX</t>
  </si>
  <si>
    <t>PŘECHODKA KOV S PŘEVLEČNOU MATICÍ D 16x1/2"</t>
  </si>
  <si>
    <t>8595185421228</t>
  </si>
  <si>
    <t>SZM01625XX</t>
  </si>
  <si>
    <t>PŘECHODKA KOV S PŘEVLEČNOU MATICÍ D 16x3/4"</t>
  </si>
  <si>
    <t>16x3/4"</t>
  </si>
  <si>
    <t>8595185421235</t>
  </si>
  <si>
    <t>SZM02020XX</t>
  </si>
  <si>
    <t>PŘECHODKA KOV S PŘEVLEČNOU MATICÍ D 20x1/2"</t>
  </si>
  <si>
    <t>8595185421242</t>
  </si>
  <si>
    <t>SZM02025XX</t>
  </si>
  <si>
    <t>PŘECHODKA KOV S PŘEVLEČNOU MATICÍ D 20x3/4"</t>
  </si>
  <si>
    <t>8595185421259</t>
  </si>
  <si>
    <t>SZM02032XX</t>
  </si>
  <si>
    <t>PŘECHODKA KOV S PŘEVLEČNOU MATICÍ D 20x1"</t>
  </si>
  <si>
    <t>20x1"</t>
  </si>
  <si>
    <t>8595185421266</t>
  </si>
  <si>
    <t>SZM02525XX</t>
  </si>
  <si>
    <t>PŘECHODKA KOV S PŘEVLEČNOU MATICÍ D 25x3/4"</t>
  </si>
  <si>
    <t>8595185421396</t>
  </si>
  <si>
    <t>SZM02532XX</t>
  </si>
  <si>
    <t>PŘECHODKA KOV S PŘEVLEČNOU MATICÍ D 25x1"</t>
  </si>
  <si>
    <t>25x1"</t>
  </si>
  <si>
    <t>8595185421273</t>
  </si>
  <si>
    <t>SZM03240XX</t>
  </si>
  <si>
    <t>PŘECHODKA KOV S PŘEVLEČNOU MATICÍ D 32x5/4"</t>
  </si>
  <si>
    <t>32x5/4"</t>
  </si>
  <si>
    <t>8595185421280</t>
  </si>
  <si>
    <t>SZMD02025X</t>
  </si>
  <si>
    <t>PŘECHODKA KOV S PŘEVLEČNOU MATICÍ D 20x3/4" S DÍROU PRO PLOMBU</t>
  </si>
  <si>
    <t>8595185421303</t>
  </si>
  <si>
    <t>SKOI01620X</t>
  </si>
  <si>
    <t>KOLENO 90° S KOVOVÝM ZÁVITEM VNITŘNÍM D 16x1/2"</t>
  </si>
  <si>
    <t>8595185420108</t>
  </si>
  <si>
    <t>SKOI02020X</t>
  </si>
  <si>
    <t>KOLENO 90° S KOVOVÝM ZÁVITEM VNITŘNÍM D 20x1/2"</t>
  </si>
  <si>
    <t>8595185420115</t>
  </si>
  <si>
    <t>SKOI02025X</t>
  </si>
  <si>
    <t>KOLENO 90° S KOVOVÝM ZÁVITEM VNITŘNÍM D 20x3/4"</t>
  </si>
  <si>
    <t>8595185420122</t>
  </si>
  <si>
    <t>SKOI02520E</t>
  </si>
  <si>
    <t>KOLENO 90° S KOVOVÝM ZÁVITEM VNITŘNÍM D 25x1/2"</t>
  </si>
  <si>
    <t>8595185420139</t>
  </si>
  <si>
    <t>SKOI02525X</t>
  </si>
  <si>
    <t>KOLENO 90° S KOVOVÝM ZÁVITEM VNITŘNÍM D 25x3/4"</t>
  </si>
  <si>
    <t>8595185420146</t>
  </si>
  <si>
    <t>SKOI03232X</t>
  </si>
  <si>
    <t>KOLENO 90° S KOVOVÝM ZÁVITEM VNITŘNÍM D 32x1"</t>
  </si>
  <si>
    <t>8595185420153</t>
  </si>
  <si>
    <t>SKOE01620X</t>
  </si>
  <si>
    <t>KOLENO 90° S KOVOVÝM ZÁVITEM VNĚJŠÍM D 16x1/2"</t>
  </si>
  <si>
    <t>8595185420047</t>
  </si>
  <si>
    <t>SKOE02020X</t>
  </si>
  <si>
    <t>KOLENO 90° S KOVOVÝM ZÁVITEM VNĚJŠÍM D 20x1/2"</t>
  </si>
  <si>
    <t>8595185420054</t>
  </si>
  <si>
    <t>SKOE02025X</t>
  </si>
  <si>
    <t>KOLENO 90° S KOVOVÝM ZÁVITEM VNĚJŠÍM D 20x3/4"</t>
  </si>
  <si>
    <t>8595185420061</t>
  </si>
  <si>
    <t>SKOE02520E</t>
  </si>
  <si>
    <t>KOLENO 90° S KOVOVÝM ZÁVITEM VNĚJŠÍM D 25x1/2"</t>
  </si>
  <si>
    <t>8595185420078</t>
  </si>
  <si>
    <t>SKOE02525X</t>
  </si>
  <si>
    <t>KOLENO 90° S KOVOVÝM ZÁVITEM VNĚJŠÍM D 25x3/4"</t>
  </si>
  <si>
    <t>8595185420085</t>
  </si>
  <si>
    <t>SKOE03232X</t>
  </si>
  <si>
    <t>KOLENO 90° S KOVOVÝM ZÁVITEM VNĚJŠÍM D 32x1"</t>
  </si>
  <si>
    <t>8595185420092</t>
  </si>
  <si>
    <t>SNAVV120XX</t>
  </si>
  <si>
    <t>NÁTRUBEK S VÝPUSTNÝM VENTILKEM VNITŘNÍ / VNĚJŠÍ D 20</t>
  </si>
  <si>
    <t>8595185420276</t>
  </si>
  <si>
    <t>SNAVV125XX</t>
  </si>
  <si>
    <t>NÁTRUBEK S VÝPUSTNÝM VENTILKEM VNITŘNÍ / VNĚJŠÍ D 25</t>
  </si>
  <si>
    <t>8595185420283</t>
  </si>
  <si>
    <t>SNAVV132RCT</t>
  </si>
  <si>
    <t>NÁTRUBEK S VÝPUSTNÝM VENTILKEM VNITŘNÍ / VNĚJŠÍ D 32 PP-RCT</t>
  </si>
  <si>
    <t>8595705303973</t>
  </si>
  <si>
    <t>SNK016XXXX</t>
  </si>
  <si>
    <t>NÁSTĚNNÉ KOLENO D 16x1/2"</t>
  </si>
  <si>
    <t>8595185420306</t>
  </si>
  <si>
    <t>SNK020XXXX</t>
  </si>
  <si>
    <t>NÁSTĚNNÉ KOLENO D 20x1/2"</t>
  </si>
  <si>
    <t>8595185420313</t>
  </si>
  <si>
    <t>SNK02520XX</t>
  </si>
  <si>
    <t>NÁSTĚNNÉ KOLENO D 25x1/2"</t>
  </si>
  <si>
    <t>8595185421389</t>
  </si>
  <si>
    <t>SNK025XXXX</t>
  </si>
  <si>
    <t>NÁSTĚNNÉ KOLENO D 25x3/4"</t>
  </si>
  <si>
    <t>8595185420320</t>
  </si>
  <si>
    <t>SNK120XXXX</t>
  </si>
  <si>
    <t>NÁSTĚNNÉ KOLENO VNITŘNÍ D 20x1/2"</t>
  </si>
  <si>
    <t>8595185420337</t>
  </si>
  <si>
    <t>SNKE02020X</t>
  </si>
  <si>
    <t>NÁSTĚNNÉ KOLENO S KOVOVÝM ZÁVITEM VNĚJŠÍM D 20x1/2"</t>
  </si>
  <si>
    <t>8595185421525</t>
  </si>
  <si>
    <t>SNKD02020X</t>
  </si>
  <si>
    <t>NÁSTĚNNÁ KOLENA S DRŽÁKEM D 20x1/2"</t>
  </si>
  <si>
    <t>8595185421495</t>
  </si>
  <si>
    <t>SDNKXXXXXX</t>
  </si>
  <si>
    <t>DRŽÁK NÁSTĚNNÝCH KOLEN</t>
  </si>
  <si>
    <t>8595185411472</t>
  </si>
  <si>
    <t>SNKP020XXX</t>
  </si>
  <si>
    <t>PRŮCHOZÍ NÁSTĚNKA D 20x1/2"</t>
  </si>
  <si>
    <t>8595185420344</t>
  </si>
  <si>
    <t>SNKP02520X</t>
  </si>
  <si>
    <t>PRŮCHOZÍ NÁSTĚNKA D 25x1/2"</t>
  </si>
  <si>
    <t>8595185421310</t>
  </si>
  <si>
    <t>SNK020KLXX</t>
  </si>
  <si>
    <t>KONCOVÉ NÁSTĚNNÉ KOLENO LEVÉ D 20x1/2"</t>
  </si>
  <si>
    <t>8595185421631</t>
  </si>
  <si>
    <t>SNK020KPXX</t>
  </si>
  <si>
    <t>KONCOVÉ NÁSTĚNNÉ KOLENO PRAVÉ D 20x1/2"</t>
  </si>
  <si>
    <t>8595185421648</t>
  </si>
  <si>
    <t>SNKK020XXX</t>
  </si>
  <si>
    <t>UNIVERZÁLNÍ NÁSTĚNNÝ KOMPLET D 20x1/2" (NUTNO VYROVNAT POMOCÍ ETÁŽEK)</t>
  </si>
  <si>
    <t>8595185420375</t>
  </si>
  <si>
    <t>SNKK025XXX</t>
  </si>
  <si>
    <t>UNIVERZÁLNÍ NÁSTĚNNÝ KOMPLET D 25x1/2" (NUTNO VYROVNAT POMOCÍ ETÁŽEK)</t>
  </si>
  <si>
    <t>8595185420382</t>
  </si>
  <si>
    <t>STKI02020X</t>
  </si>
  <si>
    <t>T-KUS S KOVOVÝM ZÁVITEM VNITŘNÍM D 20x1/2</t>
  </si>
  <si>
    <t>20x1/2</t>
  </si>
  <si>
    <t>8595185420603</t>
  </si>
  <si>
    <t>STKI02520X</t>
  </si>
  <si>
    <t>T-KUS S KOVOVÝM ZÁVITEM VNITŘNÍM D 25x1/2"</t>
  </si>
  <si>
    <t>8595185420610</t>
  </si>
  <si>
    <t>STKI02525X</t>
  </si>
  <si>
    <t>T-KUS S KOVOVÝM ZÁVITEM VNITŘNÍM D 25x3/4"</t>
  </si>
  <si>
    <t>8595185420627</t>
  </si>
  <si>
    <t>STKI03220X</t>
  </si>
  <si>
    <t>T-KUS S KOVOVÝM ZÁVITEM VNITŘNÍM D 32x1/2"</t>
  </si>
  <si>
    <t>32x1/2"</t>
  </si>
  <si>
    <t>8595185421440</t>
  </si>
  <si>
    <t>STKI03225X</t>
  </si>
  <si>
    <t>T-KUS S KOVOVÝM ZÁVITEM VNITŘNÍM D 32x3/4"</t>
  </si>
  <si>
    <t>8595185421457</t>
  </si>
  <si>
    <t>STKI03232X</t>
  </si>
  <si>
    <t>T-KUS S KOVOVÝM ZÁVITEM VNITŘNÍM D 32x1"</t>
  </si>
  <si>
    <t xml:space="preserve">32x1" </t>
  </si>
  <si>
    <t>8595185420634</t>
  </si>
  <si>
    <t>STKE02020X</t>
  </si>
  <si>
    <t>T-KUS S KOVOVÝM ZÁVITEM VNĚJŠÍM D 20x1/2"</t>
  </si>
  <si>
    <t>8595185420566</t>
  </si>
  <si>
    <t>STKE02025X</t>
  </si>
  <si>
    <t>T-KUS S KOVOVÝM ZÁVITEM VNĚJŠÍM D 20x3/4"</t>
  </si>
  <si>
    <t>8595185420573</t>
  </si>
  <si>
    <t>STKE02520X</t>
  </si>
  <si>
    <t>T-KUS S KOVOVÝM ZÁVITEM VNĚJŠÍM D 25x1/2"</t>
  </si>
  <si>
    <t>8595185420580</t>
  </si>
  <si>
    <t>STKE02525X</t>
  </si>
  <si>
    <t>T-KUS S KOVOVÝM ZÁVITEM VNĚJŠÍM D 25x3/4"</t>
  </si>
  <si>
    <t>8595185420597</t>
  </si>
  <si>
    <t>STKE03225X</t>
  </si>
  <si>
    <t>T-KUS S KOVOVÝM ZÁVITEM VNĚJŠÍM D 32x3/4"</t>
  </si>
  <si>
    <t>8595185421426</t>
  </si>
  <si>
    <t>STKE03232X</t>
  </si>
  <si>
    <t>T-KUS S KOVOVÝM ZÁVITEM VNĚJŠÍM D 32x1"</t>
  </si>
  <si>
    <t>8595185421433</t>
  </si>
  <si>
    <t>SNS06332RCT</t>
  </si>
  <si>
    <t>NAVAŘOVACÍ SEDLO D 63x32 PP-RCT</t>
  </si>
  <si>
    <t>8595185417481</t>
  </si>
  <si>
    <t>SNS07532RCT</t>
  </si>
  <si>
    <t>NAVAŘOVACÍ SEDLO D 75x32 PP-RCT</t>
  </si>
  <si>
    <t>75x32</t>
  </si>
  <si>
    <t>8595185413254</t>
  </si>
  <si>
    <t>SNS09032RCT</t>
  </si>
  <si>
    <t>NAVAŘOVACÍ SEDLO D 90x32 PP-RCT</t>
  </si>
  <si>
    <t>90x32</t>
  </si>
  <si>
    <t>8595185413230</t>
  </si>
  <si>
    <t>SNS11032RCT</t>
  </si>
  <si>
    <t>NAVAŘOVACÍ SEDLO D 110x32 PP-RCT</t>
  </si>
  <si>
    <t>110x32</t>
  </si>
  <si>
    <t>8595185413216</t>
  </si>
  <si>
    <t>SNS11040RCT</t>
  </si>
  <si>
    <t>NAVAŘOVACÍ SEDLO D 110x40 PP-RCT</t>
  </si>
  <si>
    <t>110x40</t>
  </si>
  <si>
    <t>8595185413193</t>
  </si>
  <si>
    <t>SNS12532RCT</t>
  </si>
  <si>
    <t>NAVAŘOVACÍ SEDLO D 125x32 PP-RCT</t>
  </si>
  <si>
    <t>125x32</t>
  </si>
  <si>
    <t>8595185413735</t>
  </si>
  <si>
    <t>SNS12540RCT</t>
  </si>
  <si>
    <t>NAVAŘOVACÍ SEDLO D 125x40 PP-RCT</t>
  </si>
  <si>
    <t>125x40</t>
  </si>
  <si>
    <t>8595185413759</t>
  </si>
  <si>
    <t>SNS12550RCT</t>
  </si>
  <si>
    <t>NAVAŘOVACÍ SEDLO D 125x50 PP-RCT</t>
  </si>
  <si>
    <t>125x50</t>
  </si>
  <si>
    <t>8595185405990</t>
  </si>
  <si>
    <t>SNS12563RCT</t>
  </si>
  <si>
    <t>NAVAŘOVACÍ SEDLO D 125x63 PP-RCT</t>
  </si>
  <si>
    <t>125x63</t>
  </si>
  <si>
    <t>8595185415982</t>
  </si>
  <si>
    <t>SNSI06325X</t>
  </si>
  <si>
    <t>NAVAŘOVACÍ SEDLO S KOVOVÝM ZÁVITEM VNITŘNÍM D 63x3/4"</t>
  </si>
  <si>
    <t>63x3/4</t>
  </si>
  <si>
    <t>8595185420429</t>
  </si>
  <si>
    <t>SNSI07525X</t>
  </si>
  <si>
    <t>NAVAŘOVACÍ SEDLO S KOVOVÝM ZÁVITEM VNITŘNÍM D 75x3/4"</t>
  </si>
  <si>
    <t>75x3/4"</t>
  </si>
  <si>
    <t>8595185420436</t>
  </si>
  <si>
    <t>SNSI09025X</t>
  </si>
  <si>
    <t>NAVAŘOVACÍ SEDLO S KOVOVÝM ZÁVITEM VNITŘNÍM D 90x3/4"</t>
  </si>
  <si>
    <t>90x3/4"</t>
  </si>
  <si>
    <t>8595185420443</t>
  </si>
  <si>
    <t>SNSE06325X</t>
  </si>
  <si>
    <t>NAVAŘOVACÍ SEDLO S KOVOVÝM ZÁVITEM VNĚJŠÍM D 63x3/4"</t>
  </si>
  <si>
    <t>8595185420399</t>
  </si>
  <si>
    <t>SNSE07525X</t>
  </si>
  <si>
    <t>NAVAŘOVACÍ SEDLO S KOVOVÝM ZÁVITEM VNĚJŠÍM D 75x3/4"</t>
  </si>
  <si>
    <t>8595185420405</t>
  </si>
  <si>
    <t>SNSE09025X</t>
  </si>
  <si>
    <t>NAVAŘOVACÍ SEDLO S KOVOVÝM ZÁVITEM VNĚJŠÍM D 90x3/4"</t>
  </si>
  <si>
    <t>8595185420412</t>
  </si>
  <si>
    <t>SFI020XXXX</t>
  </si>
  <si>
    <t>FILTR D 20</t>
  </si>
  <si>
    <t>8595185421341</t>
  </si>
  <si>
    <t>SFI025XXXX</t>
  </si>
  <si>
    <t>FILTR D 25</t>
  </si>
  <si>
    <t>8595185421358</t>
  </si>
  <si>
    <t>SFI032XXXX</t>
  </si>
  <si>
    <t>FILTR D 32</t>
  </si>
  <si>
    <t>8595185421365</t>
  </si>
  <si>
    <t>SZKL020XXX</t>
  </si>
  <si>
    <t>ZPĚTNÁ KLAPKA D 20</t>
  </si>
  <si>
    <t>8595185427398</t>
  </si>
  <si>
    <t>SZKL025XXX</t>
  </si>
  <si>
    <t>ZPĚTNÁ KLAPKA D 25</t>
  </si>
  <si>
    <t>8595185427404</t>
  </si>
  <si>
    <t>SZKL032XXX</t>
  </si>
  <si>
    <t>ZPĚTNÁ KLAPKA D 32</t>
  </si>
  <si>
    <t>8595185427411</t>
  </si>
  <si>
    <t>SVE020XXXX</t>
  </si>
  <si>
    <t>VENTIL PŘÍMÝ PLASTOVÝ D 20</t>
  </si>
  <si>
    <t>8595185420719</t>
  </si>
  <si>
    <t>SVE025XXXX</t>
  </si>
  <si>
    <t>VENTIL PŘÍMÝ PLASTOVÝ D 25</t>
  </si>
  <si>
    <t>25</t>
  </si>
  <si>
    <t>8595185420726</t>
  </si>
  <si>
    <t>SVE032XXXX</t>
  </si>
  <si>
    <t>VENTIL PŘÍMÝ PLASTOVÝ D 32</t>
  </si>
  <si>
    <t>8595185420733</t>
  </si>
  <si>
    <t>SVE040XXXX</t>
  </si>
  <si>
    <t>VENTIL PŘÍMÝ PLASTOVÝ D 40</t>
  </si>
  <si>
    <t>8595185420740</t>
  </si>
  <si>
    <t>SVE050XXXX</t>
  </si>
  <si>
    <t>VENTIL PŘÍMÝ PLASTOVÝ D 50</t>
  </si>
  <si>
    <t>8595185420757</t>
  </si>
  <si>
    <t>SVE063XXXX</t>
  </si>
  <si>
    <t>VENTIL PŘÍMÝ PLASTOVÝ D 63</t>
  </si>
  <si>
    <t>8595185420764</t>
  </si>
  <si>
    <t>SVEK016XXX</t>
  </si>
  <si>
    <t>KOHOUT KULOVÝ PLASTOVÝ D 16</t>
  </si>
  <si>
    <t>8595185420771</t>
  </si>
  <si>
    <t>SVEK020XXX</t>
  </si>
  <si>
    <t>KOHOUT KULOVÝ PLASTOVÝ D 20</t>
  </si>
  <si>
    <t>20</t>
  </si>
  <si>
    <t>8595185420788</t>
  </si>
  <si>
    <t>SVEK025XXX</t>
  </si>
  <si>
    <t>KOHOUT KULOVÝ PLASTOVÝ D 25</t>
  </si>
  <si>
    <t>8595185420795</t>
  </si>
  <si>
    <t>SVEK032XXX</t>
  </si>
  <si>
    <t>KOHOUT KULOVÝ PLASTOVÝ D 32</t>
  </si>
  <si>
    <t>32</t>
  </si>
  <si>
    <t>8595185420801</t>
  </si>
  <si>
    <t>SVEK040XXX</t>
  </si>
  <si>
    <t>KOHOUT KULOVÝ PLASTOVÝ D 40</t>
  </si>
  <si>
    <t>8595185420818</t>
  </si>
  <si>
    <t>SVEK050XXX</t>
  </si>
  <si>
    <t>KOHOUT KULOVÝ PLASTOVÝ D 50</t>
  </si>
  <si>
    <t>8595185420825</t>
  </si>
  <si>
    <t>SVEK063XXX</t>
  </si>
  <si>
    <t>KOHOUT KULOVÝ PLASTOVÝ D 63</t>
  </si>
  <si>
    <t>8595185420832</t>
  </si>
  <si>
    <t>SVEPLK020X</t>
  </si>
  <si>
    <t>PODOMÍTKOVÝ VENTIL PŘÍMÝ S KOVOVOU KRYTKOU D 20</t>
  </si>
  <si>
    <t>8595185420870</t>
  </si>
  <si>
    <t>SVEPLK025X</t>
  </si>
  <si>
    <t>PODOMÍTKOVÝ VENTIL PŘÍMÝ S KOVOVOU KRYTKOU D 25</t>
  </si>
  <si>
    <t>8595185420887</t>
  </si>
  <si>
    <t>SVEPLR020X</t>
  </si>
  <si>
    <t>PODOMÍTKOVÝ VENTIL PŘÍMÝ S KOVOVOU RUKOJETÍ D 20</t>
  </si>
  <si>
    <t>8595185420894</t>
  </si>
  <si>
    <t>SVEPLR025X</t>
  </si>
  <si>
    <t>PODOMÍTKOVÝ VENTIL PŘÍMÝ S KOVOVOU RUKOJETÍ D 25</t>
  </si>
  <si>
    <t>8595185420900</t>
  </si>
  <si>
    <t>VEPL020EXX</t>
  </si>
  <si>
    <t>VENTILOVÉ PRODLOUŽENÍ D 20,25</t>
  </si>
  <si>
    <t>8595185421488</t>
  </si>
  <si>
    <t>SVEKPLK020</t>
  </si>
  <si>
    <t>PODOMÍTKOVÝ KOHOUT KULOVÝ S KOVOVOU KRYTKOU D 20</t>
  </si>
  <si>
    <t>8595185420856</t>
  </si>
  <si>
    <t>SVEKPLK025</t>
  </si>
  <si>
    <t>PODOMÍTKOVÝ KOHOUT KULOVÝ S KOVOVOU KRYTKOU D 25</t>
  </si>
  <si>
    <t>8595185421419</t>
  </si>
  <si>
    <t>SVEKKS020X</t>
  </si>
  <si>
    <t>KULOVÝ KOHOUT KOV S PLAST. HRDLEM D 20</t>
  </si>
  <si>
    <t>8595185444548</t>
  </si>
  <si>
    <t>SVEKKS025X</t>
  </si>
  <si>
    <t>KULOVÝ KOHOUT KOV S PLAST. HRDLEM D 25</t>
  </si>
  <si>
    <t>8595185444555</t>
  </si>
  <si>
    <t>SRS020XXXX</t>
  </si>
  <si>
    <t>ROZEBÍRATELNÝ SPOJ D 20</t>
  </si>
  <si>
    <t>8595185420450</t>
  </si>
  <si>
    <t>SRS025XXXX</t>
  </si>
  <si>
    <t>ROZEBÍRATELNÝ SPOJ D 25</t>
  </si>
  <si>
    <t>8595185420467</t>
  </si>
  <si>
    <t>SRS032XXXX</t>
  </si>
  <si>
    <t>ROZEBÍRATELNÝ SPOJ D 32</t>
  </si>
  <si>
    <t>8595185420474</t>
  </si>
  <si>
    <t>SRS040XXXX</t>
  </si>
  <si>
    <t>ROZEBÍRATELNÝ SPOJ D 40</t>
  </si>
  <si>
    <t>8595185420481</t>
  </si>
  <si>
    <t>SSI02020XX</t>
  </si>
  <si>
    <t>ŠROUBENÍ VNITŘNÍ D 20x1/2"</t>
  </si>
  <si>
    <t>8595185420535</t>
  </si>
  <si>
    <t>SSI02525XX</t>
  </si>
  <si>
    <t>ŠROUBENÍ VNITŘNÍ D 25x3/4"</t>
  </si>
  <si>
    <t>8595185420542</t>
  </si>
  <si>
    <t>SSI03232XX</t>
  </si>
  <si>
    <t>ŠROUBENÍ VNITŘNÍ D 32x1"</t>
  </si>
  <si>
    <t>8595185420559</t>
  </si>
  <si>
    <t>SSE02020XX</t>
  </si>
  <si>
    <t>ŠROUBENÍ VNĚJŠÍ D 20x1/2"</t>
  </si>
  <si>
    <t>8595185420504</t>
  </si>
  <si>
    <t>SSE02525XX</t>
  </si>
  <si>
    <t>ŠROUBENÍ VNĚJŠÍ D 25x3/4"</t>
  </si>
  <si>
    <t>8595185420511</t>
  </si>
  <si>
    <t>SSE03232XX</t>
  </si>
  <si>
    <t>ŠROUBENÍ VNĚJŠÍ D 32x1"</t>
  </si>
  <si>
    <t>8595185420528</t>
  </si>
  <si>
    <t>SSHI02020X</t>
  </si>
  <si>
    <t>ŠROUBENÍ HRDLOVÉ VNITŘNÍ D 20x1/2"</t>
  </si>
  <si>
    <t>8595185421594</t>
  </si>
  <si>
    <t>SSHI02525X</t>
  </si>
  <si>
    <t>ŠROUBENÍ HRDLOVÉ VNITŘNÍ D 25x3/4"</t>
  </si>
  <si>
    <t>8595185421600</t>
  </si>
  <si>
    <t>SSHE02020X</t>
  </si>
  <si>
    <t>ŠROUBENÍ HRDLOVÉ VNĚJŠÍ D 20x1/2"</t>
  </si>
  <si>
    <t>8595185421617</t>
  </si>
  <si>
    <t>SSHE02525X</t>
  </si>
  <si>
    <t>ŠROUBENÍ HRDLOVÉ VNĚJŠÍ D 25x3/4"</t>
  </si>
  <si>
    <t>8595185421624</t>
  </si>
  <si>
    <t>SLN040RCTX</t>
  </si>
  <si>
    <t>LEMOVÝ NÁKRUŽEK D 40 PP-RCT</t>
  </si>
  <si>
    <t>8595185421877</t>
  </si>
  <si>
    <t>SLN050RCTX</t>
  </si>
  <si>
    <t>LEMOVÝ NÁKRUŽEK D 50 PP-RCT</t>
  </si>
  <si>
    <t>8595185417801</t>
  </si>
  <si>
    <t>SLN063RCTX</t>
  </si>
  <si>
    <t>LEMOVÝ NÁKRUŽEK D 63 PP-RCT</t>
  </si>
  <si>
    <t>8595185415630</t>
  </si>
  <si>
    <t>SLN075RCTX</t>
  </si>
  <si>
    <t>LEMOVÝ NÁKRUŽEK D 75 PP-RCT</t>
  </si>
  <si>
    <t>8595185413278</t>
  </si>
  <si>
    <t>SLN090RCTX</t>
  </si>
  <si>
    <t>LEMOVÝ NÁKRUŽEK D 90 PP-RCT</t>
  </si>
  <si>
    <t>8595185413292</t>
  </si>
  <si>
    <t>SLN110RCTX</t>
  </si>
  <si>
    <t>LEMOVÝ NÁKRUŽEK D 110 PP-RCT</t>
  </si>
  <si>
    <t>8595185413315</t>
  </si>
  <si>
    <t>SLN125RCT</t>
  </si>
  <si>
    <t>LEMOVÝ NÁKRUŽEK D 125 PP-RCT</t>
  </si>
  <si>
    <t>8595185405969</t>
  </si>
  <si>
    <t>ENA020PPRCT</t>
  </si>
  <si>
    <t>ELEKTROSPOJKA D 20 PP-RCT</t>
  </si>
  <si>
    <t>8028742042784</t>
  </si>
  <si>
    <t>ENA025PPRCT</t>
  </si>
  <si>
    <t>ELEKTROSPOJKA D 25 PP-RCT</t>
  </si>
  <si>
    <t>8028742042791</t>
  </si>
  <si>
    <t>ENA032PPRCT</t>
  </si>
  <si>
    <t>ELEKTROSPOJKA D 32 PP-RCT</t>
  </si>
  <si>
    <t>8028742042807</t>
  </si>
  <si>
    <t>ENA040PPRCT</t>
  </si>
  <si>
    <t>ELEKTROSPOJKA D 40 PP-RCT</t>
  </si>
  <si>
    <t>8595185444449</t>
  </si>
  <si>
    <t>ENA050PPRCT</t>
  </si>
  <si>
    <t>ELEKTROSPOJKA D 50 PP-RCT</t>
  </si>
  <si>
    <t>8595185444456</t>
  </si>
  <si>
    <t>ENA063PPRCT</t>
  </si>
  <si>
    <t>ELEKTROSPOJKA D 63 PP-RCT</t>
  </si>
  <si>
    <t>8595185444463</t>
  </si>
  <si>
    <t>ENA075PPRCT</t>
  </si>
  <si>
    <t>ELEKTROSPOJKA D 75 PP-RCT</t>
  </si>
  <si>
    <t>8028742045044</t>
  </si>
  <si>
    <t>ENA090PPRCT</t>
  </si>
  <si>
    <t>ELEKTROSPOJKA D 90 PP-RCT</t>
  </si>
  <si>
    <t>8595185444470</t>
  </si>
  <si>
    <t>ENA110PPRCT</t>
  </si>
  <si>
    <t>ELEKTROSPOJKA D 110 PP-RCT</t>
  </si>
  <si>
    <t>8595185444487</t>
  </si>
  <si>
    <t>ENA125PPRCT</t>
  </si>
  <si>
    <t>ELEKTROSPOJKA D 125 PP-RCT</t>
  </si>
  <si>
    <t>8595185444494</t>
  </si>
  <si>
    <t>SZS02020XX</t>
  </si>
  <si>
    <t>PŘECHODKA PRO SÁDROKARTON D 20x1/2"</t>
  </si>
  <si>
    <t>8595185421372</t>
  </si>
  <si>
    <t>SNKS020SXX</t>
  </si>
  <si>
    <t>NÁSTĚNNÉ KOLENO PRO SÁDROKARTON D 20x1/2"</t>
  </si>
  <si>
    <t>8595185420351</t>
  </si>
  <si>
    <t>SNKK020SXX</t>
  </si>
  <si>
    <t>NÁSTĚNNÝ KOMPLET PRO SÁDROKARTON S PŘESNÝMI ROZTEČEMI D 20x1/2"</t>
  </si>
  <si>
    <t>8595185420368</t>
  </si>
  <si>
    <t>SKORP02090270</t>
  </si>
  <si>
    <t>PŘIPOJENÍ K RADIÁTORU - KOLENO 20 90° TRUBKA 270 mm</t>
  </si>
  <si>
    <t>8595185421570</t>
  </si>
  <si>
    <t>SKORP02090720</t>
  </si>
  <si>
    <t>PŘIPOJENÍ K RADIÁTORU - KOLENO 20 90° TRUBKA 720 mm</t>
  </si>
  <si>
    <t>8595185421587</t>
  </si>
  <si>
    <t>SKORP12045270</t>
  </si>
  <si>
    <t>PŘIPOJENÍ K RADIÁTORU - KOLENO 20 45° TRUBKA 270 mm</t>
  </si>
  <si>
    <t>8595185421556</t>
  </si>
  <si>
    <t>SKORP12045720</t>
  </si>
  <si>
    <t>PŘIPOJENÍ K RADIÁTORU - KOLENO 20 45° TRUBKA 720 mm</t>
  </si>
  <si>
    <t>8595185421563</t>
  </si>
  <si>
    <t>SRAO02020X</t>
  </si>
  <si>
    <t>RADIÁTOROVÁ ODBOČKA 20x20 - EK PPR</t>
  </si>
  <si>
    <t>20x20</t>
  </si>
  <si>
    <t>8595185411434</t>
  </si>
  <si>
    <t>SRAO02520X</t>
  </si>
  <si>
    <t>RADIÁTOROVÁ ODBOČKA 25x20 - EK PPR</t>
  </si>
  <si>
    <t>8595185411441</t>
  </si>
  <si>
    <t>SZM02025EX</t>
  </si>
  <si>
    <t>PŘECHODKA KOVOVÁ S PŘEVLEČNOU MATICÍ 20x3/4 Eurokonus</t>
  </si>
  <si>
    <t>8595185421471</t>
  </si>
  <si>
    <t>SVER020PXX</t>
  </si>
  <si>
    <t>VENTIL RADIÁTOROVÝ PŘÍMÝ EKO PRO TERMOHLAVICI</t>
  </si>
  <si>
    <t>8595185421532</t>
  </si>
  <si>
    <t>SVER020RXX</t>
  </si>
  <si>
    <t>VENTIL RADIÁTOROVÝ ROHOVÝ EKO PRO TERMOHLAVICI</t>
  </si>
  <si>
    <t>8595185421549</t>
  </si>
  <si>
    <t>SROZ132162RCT</t>
  </si>
  <si>
    <t>ROZDĚLOVAČ DVOJNÁSOBNÝ D 16 PP-RCT</t>
  </si>
  <si>
    <t>8595185421679</t>
  </si>
  <si>
    <t>SROZ132202RCT</t>
  </si>
  <si>
    <t>ROZDĚLOVAČ DVOJNÁSOBNÝ D 20 PP-RCT</t>
  </si>
  <si>
    <t>8595185421655</t>
  </si>
  <si>
    <t>SROZ132163RCT</t>
  </si>
  <si>
    <t>ROZDĚLOVAČ TROJNÁSOBNÝ D 16 PP-RCT</t>
  </si>
  <si>
    <t>8595185421686</t>
  </si>
  <si>
    <t>SROZ132203RCT</t>
  </si>
  <si>
    <t>ROZDĚLOVAČ TROJNÁSOBNÝ D 20 PP-RCT</t>
  </si>
  <si>
    <t>8595185421662</t>
  </si>
  <si>
    <t>SROZI032162RCT</t>
  </si>
  <si>
    <t>ROZDĚLOVAČ S REGULACÍ DVOJNÁSOBNÝ D 16 PP-RCT</t>
  </si>
  <si>
    <t>8595185421716</t>
  </si>
  <si>
    <t>SROZI032202RCT</t>
  </si>
  <si>
    <t>ROZDĚLOVAČ S REGULACÍ DVOJNÁSOBNÝ D 20 PP-RCT</t>
  </si>
  <si>
    <t>8595185421693</t>
  </si>
  <si>
    <t>SROZI032163RCT</t>
  </si>
  <si>
    <t>ROZDĚLOVAČ S REGULACÍ TROJNÁSOBNÝ D 16 PP-RCT</t>
  </si>
  <si>
    <t>8595185421723</t>
  </si>
  <si>
    <t>SROZI032203RCT</t>
  </si>
  <si>
    <t>ROZDĚLOVAČ S REGULACÍ TROJNÁSOBNÝ D 20 PP-RCT</t>
  </si>
  <si>
    <t>8595185421709</t>
  </si>
  <si>
    <t>STPI2016RCT</t>
  </si>
  <si>
    <t>TĚLO PRŮTOKOMĚRU D 16</t>
  </si>
  <si>
    <t>8595185404481</t>
  </si>
  <si>
    <t>STPI2020RCT</t>
  </si>
  <si>
    <t>TĚLO PRŮTOKOMĚRU D 20</t>
  </si>
  <si>
    <t>8595185404498</t>
  </si>
  <si>
    <t>PRUTMXXXXX</t>
  </si>
  <si>
    <t>PRŮTOKOMĚR</t>
  </si>
  <si>
    <t>4260175472828</t>
  </si>
  <si>
    <t>SETDRZROZX</t>
  </si>
  <si>
    <t>SET PRO UCHYCENÍ ROZDĚLOVAČE</t>
  </si>
  <si>
    <t>8595185404351</t>
  </si>
  <si>
    <t>TKO16090XXX</t>
  </si>
  <si>
    <t>KOLENO PP-RCT (S5) 90⁰ 160 (zelená)</t>
  </si>
  <si>
    <t>8058669223935</t>
  </si>
  <si>
    <t>TKO20090XXX</t>
  </si>
  <si>
    <t>KOLENO PP-RCT (S5) 90⁰ 200 (zelená)</t>
  </si>
  <si>
    <t>8058669223942</t>
  </si>
  <si>
    <t>TKO25090XXX</t>
  </si>
  <si>
    <t>KOLENO PP-RCT (S5) 90° 250 (zelená)</t>
  </si>
  <si>
    <t>8058669223959</t>
  </si>
  <si>
    <t>TKO16045XXX</t>
  </si>
  <si>
    <t>KOLENO PP-RCT (S5) 45⁰ 160 (zelená)</t>
  </si>
  <si>
    <t>8058669223966</t>
  </si>
  <si>
    <t>TKO20045XXX</t>
  </si>
  <si>
    <t>KOLENO PP-RCT (S5) 45⁰ 200 (zelená)</t>
  </si>
  <si>
    <t>8058669223973</t>
  </si>
  <si>
    <t>TKO25045XXX</t>
  </si>
  <si>
    <t>KOLENO PP-RCT (S5) 45° 250 (zelená)</t>
  </si>
  <si>
    <t>8058669223980</t>
  </si>
  <si>
    <t>TTK160XXXXX</t>
  </si>
  <si>
    <t>T KUS PP-RCT (S5) 160 (zelená)</t>
  </si>
  <si>
    <t>8058669224932</t>
  </si>
  <si>
    <t>TTK200XXXXX</t>
  </si>
  <si>
    <t>T KUS PP-RCT (S5) 200 (zelená)</t>
  </si>
  <si>
    <t>8058669224192</t>
  </si>
  <si>
    <t>TTK250XXXXX</t>
  </si>
  <si>
    <t>T KUS PP-RCT (S5) 250 (zelená)</t>
  </si>
  <si>
    <t>8058669224116</t>
  </si>
  <si>
    <t>TRE1160110X</t>
  </si>
  <si>
    <t>REDUKCE PP-RCT (S5) 160/110 (zelená)</t>
  </si>
  <si>
    <t>160/110</t>
  </si>
  <si>
    <t>8058669224581</t>
  </si>
  <si>
    <t>TRE1160125X</t>
  </si>
  <si>
    <t>REDUKCE PP-RCT (S5) 160/125 (zelená)</t>
  </si>
  <si>
    <t>160/125</t>
  </si>
  <si>
    <t>8058669224598</t>
  </si>
  <si>
    <t>TRE1200160X</t>
  </si>
  <si>
    <t>REDUKCE PP-RCT (S5) 200/160 (zelená)</t>
  </si>
  <si>
    <t>200/160</t>
  </si>
  <si>
    <t>8058669224062</t>
  </si>
  <si>
    <t>TRE1250160X</t>
  </si>
  <si>
    <t>REDUKCE PP-RCT (S5) 250/160 (zelená)</t>
  </si>
  <si>
    <t>250/160</t>
  </si>
  <si>
    <t>8058669224086</t>
  </si>
  <si>
    <t>TRE1250200X</t>
  </si>
  <si>
    <t>REDUKCE PP-RCT (S5) 250/200 (zelená)</t>
  </si>
  <si>
    <t>250/200</t>
  </si>
  <si>
    <t>8058669224079</t>
  </si>
  <si>
    <t>TLN160XXXXX</t>
  </si>
  <si>
    <t>LEMOVÝ NÁKRUŽEK PP-RCT (S5) 160 (zelená)</t>
  </si>
  <si>
    <t>8058669224222</t>
  </si>
  <si>
    <t>TLN200XXXXX</t>
  </si>
  <si>
    <t>LEMOVÝ NÁKRUŽEK PP-RCT (S5) 200 (zelená)</t>
  </si>
  <si>
    <t>8058669224239</t>
  </si>
  <si>
    <t>TLN250XXXXX</t>
  </si>
  <si>
    <t>LEMOVÝ NÁKRUŽEK PP-RCT (S5) 250 (zelená)</t>
  </si>
  <si>
    <t>8058669224246</t>
  </si>
  <si>
    <t>PRI160NXXX</t>
  </si>
  <si>
    <t>VOLNÁ PŘÍRUBA D 160 (K LEMOVÉMU NÁKRUŽKU)</t>
  </si>
  <si>
    <t>8595185443855</t>
  </si>
  <si>
    <t>PRI200NXXX</t>
  </si>
  <si>
    <t>VOLNÁ PŘÍRUBA D 200 (K LEMOVÉMU NÁKRUŽKU)</t>
  </si>
  <si>
    <t>8595185443862</t>
  </si>
  <si>
    <t>PRI250NXXX</t>
  </si>
  <si>
    <t>VOLNÁ PŘÍRUBA D 250 (K LEMOVÉMU NÁKRUŽKU)</t>
  </si>
  <si>
    <t>8595185443879</t>
  </si>
  <si>
    <t>ENA160PPRCT</t>
  </si>
  <si>
    <t>ELEKTROSPOJKA D 160 (zelená)</t>
  </si>
  <si>
    <t>8595185444517</t>
  </si>
  <si>
    <t>ENA200PPRCT</t>
  </si>
  <si>
    <t>ELEKTROSPOJKA D 200 (zelená)</t>
  </si>
  <si>
    <t>8595185444500</t>
  </si>
  <si>
    <t>ENA250PPRCT</t>
  </si>
  <si>
    <t>ELEKTROSPOJKA D 250 (zelená)</t>
  </si>
  <si>
    <t>8595185444524</t>
  </si>
  <si>
    <t>TNS16040XX</t>
  </si>
  <si>
    <t>NAVAŘOVACÍ SEDLO 160x40 (zelená)</t>
  </si>
  <si>
    <t>160x40</t>
  </si>
  <si>
    <t>8595185444159</t>
  </si>
  <si>
    <t>TNS16050XX</t>
  </si>
  <si>
    <t>NAVAŘOVACÍ SEDLO 160x50 (zelená)</t>
  </si>
  <si>
    <t>160x50</t>
  </si>
  <si>
    <t>8595185444166</t>
  </si>
  <si>
    <t>TNS16063XX</t>
  </si>
  <si>
    <t>NAVAŘOVACÍ SEDLO 160x63 (zelená)</t>
  </si>
  <si>
    <t>160x63</t>
  </si>
  <si>
    <t>8595185444173</t>
  </si>
  <si>
    <t>TNS20050XX</t>
  </si>
  <si>
    <t>NAVAŘOVACÍ SEDLO 200x50 (zelená)</t>
  </si>
  <si>
    <t>200x50</t>
  </si>
  <si>
    <t>8595185444180</t>
  </si>
  <si>
    <t>TNS20063XX</t>
  </si>
  <si>
    <t>NAVAŘOVACÍ SEDLO 200x63 (zelená)</t>
  </si>
  <si>
    <t>200x63</t>
  </si>
  <si>
    <t>8595185444197</t>
  </si>
  <si>
    <t>TNS20075XX</t>
  </si>
  <si>
    <t>NAVAŘOVACÍ SEDLO 200x75 (zelená)</t>
  </si>
  <si>
    <t>200x75</t>
  </si>
  <si>
    <t>8595185444203</t>
  </si>
  <si>
    <t>TNS20090XX</t>
  </si>
  <si>
    <t>NAVAŘOVACÍ SEDLO 200x90 (zelená)</t>
  </si>
  <si>
    <t>200x90</t>
  </si>
  <si>
    <t>8595185444210</t>
  </si>
  <si>
    <t>TNS25063XX</t>
  </si>
  <si>
    <t>NAVAŘOVACÍ SEDLO 250x63 (zelená)</t>
  </si>
  <si>
    <t>250x63</t>
  </si>
  <si>
    <t>8595185444227</t>
  </si>
  <si>
    <t>TNS25075XX</t>
  </si>
  <si>
    <t>NAVAŘOVACÍ SEDLO 250x75 (zelená)</t>
  </si>
  <si>
    <t>250x75</t>
  </si>
  <si>
    <t>8595185444234</t>
  </si>
  <si>
    <t>TNS25090XX</t>
  </si>
  <si>
    <t>NAVAŘOVACÍ SEDLO 250x90 (zelená)</t>
  </si>
  <si>
    <t>250x90</t>
  </si>
  <si>
    <t>8595185444241</t>
  </si>
  <si>
    <t>TNS250110X</t>
  </si>
  <si>
    <t>NAVAŘOVACÍ SEDLO 250x110 (zelená)</t>
  </si>
  <si>
    <t>250x110</t>
  </si>
  <si>
    <t>8595185444258</t>
  </si>
  <si>
    <t>II. STANDARDNÍ VÝROBKY POUZE PRO ROZVODY STUDENÉ VODY</t>
  </si>
  <si>
    <t>SVEV040PXX</t>
  </si>
  <si>
    <t>VENTIL PŘÍMÝ PLASTOVÝ S VÝPUSTNÝM VENTILEM D 40</t>
  </si>
  <si>
    <t>8595185420955</t>
  </si>
  <si>
    <t>SVEV050PXX</t>
  </si>
  <si>
    <t>VENTIL PŘÍMÝ PLASTOVÝ S VÝPUSTNÝM VENTILEM D 50</t>
  </si>
  <si>
    <t>8595185420979</t>
  </si>
  <si>
    <t>SVEV063PXX</t>
  </si>
  <si>
    <t>VENTIL PŘÍMÝ PLASTOVÝ S VÝPUSTNÝM VENTILEM D 63</t>
  </si>
  <si>
    <t>8595185420993</t>
  </si>
  <si>
    <t>SVEV040LXX</t>
  </si>
  <si>
    <t>8595185420948</t>
  </si>
  <si>
    <t>SVEV050LXX</t>
  </si>
  <si>
    <t>8595185420962</t>
  </si>
  <si>
    <t>SVEV063LXX</t>
  </si>
  <si>
    <t>8595185420986</t>
  </si>
  <si>
    <t>SHM02025XX</t>
  </si>
  <si>
    <t>PLASTOVÉ HRDLO S PŘEVLEČNOU MATICÍ D 20x3/4"</t>
  </si>
  <si>
    <t>8595185420009</t>
  </si>
  <si>
    <t>SHM02532XX</t>
  </si>
  <si>
    <t>PLASTOVÉ HRDLO S PŘEVLEČNOU MATICÍ D 25x1"</t>
  </si>
  <si>
    <t>8595185420016</t>
  </si>
  <si>
    <t>SHM03240XX</t>
  </si>
  <si>
    <t>PLASTOVÉ HRDLO S PŘEVLEČNOU MATICÍ D 32x5/4"</t>
  </si>
  <si>
    <t>8595185420023</t>
  </si>
  <si>
    <t>SNAM01620X</t>
  </si>
  <si>
    <t>PŘECHODKA PLASTOVÁ S PŘEVLEČNOU MATICÍ D 16x1/2"</t>
  </si>
  <si>
    <t>8595185420191</t>
  </si>
  <si>
    <t>SNAM02020X</t>
  </si>
  <si>
    <t>PŘECHODKA PLASTOVÁ S PŘEVLEČNOU MATICÍ D 20x1/2"</t>
  </si>
  <si>
    <t>8595185420207</t>
  </si>
  <si>
    <t>SNAM02025X</t>
  </si>
  <si>
    <t>PŘECHODKA PLASTOVÁ S PŘEVLEČNOU MATICÍ D 20x3/4"</t>
  </si>
  <si>
    <t>8595185420214</t>
  </si>
  <si>
    <t>SNAM02525X</t>
  </si>
  <si>
    <t>PŘECHODKA PLASTOVÁ S PŘEVLEČNOU MATICÍ D 25x3/4"</t>
  </si>
  <si>
    <t>8595185420221</t>
  </si>
  <si>
    <t>SNAM02532X</t>
  </si>
  <si>
    <t>PŘECHODKA PLASTOVÁ S PŘEVLEČNOU MATICÍ D 25x1"</t>
  </si>
  <si>
    <t>8595185420238</t>
  </si>
  <si>
    <t>SNAM03232X</t>
  </si>
  <si>
    <t>PŘECHODKA PLASTOVÁ S PŘEVLEČNOU MATICÍ D 32x1"</t>
  </si>
  <si>
    <t>8595185420245</t>
  </si>
  <si>
    <t>SNAMD02025</t>
  </si>
  <si>
    <t>PŘECHODKA PLASTOVÁ S PŘEVLEČNOU MATICÍ D 20x3/4" S DÍROU PRO PLOMBU</t>
  </si>
  <si>
    <t>8595185420252</t>
  </si>
  <si>
    <t>SNAMD02525</t>
  </si>
  <si>
    <t>PŘECHODKA PLASTOVÁ S PŘEVLEČNOU MATICÍ D 25x3/4" S DÍROU PRO PLOMBU</t>
  </si>
  <si>
    <t>8595185420269</t>
  </si>
  <si>
    <t>SKOM02020X</t>
  </si>
  <si>
    <t>KOLENO 90° PŘECHODKA PLASTOVÁ S PŘEVLEČNOU MATICÍ D 20x1/2"</t>
  </si>
  <si>
    <t>8595185420160</t>
  </si>
  <si>
    <t>SKOM02025X</t>
  </si>
  <si>
    <t>KOLENO 90° PŘECHODKA PLASTOVÁ S PŘEVLEČNOU MATICÍ D 20x3/4"</t>
  </si>
  <si>
    <t>8595185420177</t>
  </si>
  <si>
    <t>STKM02025X</t>
  </si>
  <si>
    <t>T-KUS PŘECHODKA PLASTOVÁ S PŘEVLEČNOU MATICÍ D 20x3/4"</t>
  </si>
  <si>
    <t>8595185420641</t>
  </si>
  <si>
    <t>STKM02525X</t>
  </si>
  <si>
    <t>T-KUS PŘECHODKA PLASTOVÁ S PŘEVLEČNOU MATICÍ D 25x3/4"</t>
  </si>
  <si>
    <t>8595185420658</t>
  </si>
  <si>
    <t>STKM02532X</t>
  </si>
  <si>
    <t>T-KUS PŘECHODKA PLASTOVÁ S PŘEVLEČNOU MATICÍ D 25x1"</t>
  </si>
  <si>
    <t>8595185420665</t>
  </si>
  <si>
    <t>STKM03225X</t>
  </si>
  <si>
    <t>T-KUS PŘECHODKA PLASTOVÁ S PŘEVLEČNOU MATICÍ D 32x3/4"</t>
  </si>
  <si>
    <t>8595185420672</t>
  </si>
  <si>
    <t>STKM03232X</t>
  </si>
  <si>
    <t>T-KUS PŘECHODKA PLASTOVÁ S PŘEVLEČNOU MATICÍ D 32x1"</t>
  </si>
  <si>
    <t>8595185420689</t>
  </si>
  <si>
    <t>III. VÝROBKY PRO PROVIZORNÍ POUŽITÍ</t>
  </si>
  <si>
    <t>SDG02020XX</t>
  </si>
  <si>
    <t>PŘECHODKA S PLASTOVÝM ZÁVITEM VNĚJŠÍM D 20x1/2"</t>
  </si>
  <si>
    <t>8595185410000</t>
  </si>
  <si>
    <t>SDG02025XX</t>
  </si>
  <si>
    <t>PŘECHODKA S PLASTOVÝM ZÁVITEM VNĚJŠÍM D 20x3/4"</t>
  </si>
  <si>
    <t>8595185410017</t>
  </si>
  <si>
    <t>SDG02525RCT</t>
  </si>
  <si>
    <t>PŘECHODKA S PLASTOVÝM ZÁVITEM VNĚJŠÍM D 25x3/4" PP-RCT</t>
  </si>
  <si>
    <t>8595185441622</t>
  </si>
  <si>
    <t>SDG03232XX</t>
  </si>
  <si>
    <t>PŘECHODKA S PLASTOVÝM ZÁVITEM VNĚJŠÍM D 32x1"</t>
  </si>
  <si>
    <t>8595185410031</t>
  </si>
  <si>
    <t>SDG04040XX</t>
  </si>
  <si>
    <t>PŘECHODKA S PLASTOVÝM ZÁVITEM VNĚJŠÍM D 40x5/4"</t>
  </si>
  <si>
    <t>8595185410048</t>
  </si>
  <si>
    <t>SDG05050RCT</t>
  </si>
  <si>
    <t>PŘECHODKA S PLASTOVÝM ZÁVITEM VNĚJŠÍM D 50x6/4" PP-RCT</t>
  </si>
  <si>
    <t>8595705303867</t>
  </si>
  <si>
    <t>SDG06363XX</t>
  </si>
  <si>
    <t>PŘECHODKA S PLASTOVÝM ZÁVITEM VNĚJŠÍM D 63x2"</t>
  </si>
  <si>
    <t>8595185410062</t>
  </si>
  <si>
    <t>IV. PŘÍSLUŠENSTVÍ</t>
  </si>
  <si>
    <t>DNPXXXXXXX</t>
  </si>
  <si>
    <t>DRŽÁK NÁSTĚNEK</t>
  </si>
  <si>
    <t>8595185441004</t>
  </si>
  <si>
    <t>PRK02025XX</t>
  </si>
  <si>
    <t>OBJÍMKA KOVOVÁ S VRUTEM D 20 - 25</t>
  </si>
  <si>
    <t>20 - 25</t>
  </si>
  <si>
    <t>8595185442520</t>
  </si>
  <si>
    <t>PRK03240XX</t>
  </si>
  <si>
    <t>OBJÍMKA KOVOVÁ S VRUTEM D 32 - 40</t>
  </si>
  <si>
    <t xml:space="preserve"> 32 - 40</t>
  </si>
  <si>
    <t>8595185442537</t>
  </si>
  <si>
    <t>PRK06350XX</t>
  </si>
  <si>
    <t>OBJÍMKA KOVOVÁ S VRUTEM D 50 - 63</t>
  </si>
  <si>
    <t>50 - 63</t>
  </si>
  <si>
    <t>8595185442544</t>
  </si>
  <si>
    <t>PRKB04853X</t>
  </si>
  <si>
    <t>OBJÍMKA KOVOVÁ S MATKOU ŠROUB D 48 - 53</t>
  </si>
  <si>
    <t>48 - 53</t>
  </si>
  <si>
    <t>8595185442551</t>
  </si>
  <si>
    <t>PRKB07278X</t>
  </si>
  <si>
    <t>OBJÍMKA KOVOVÁ S MATKOU ŠROUB D 72 - 78</t>
  </si>
  <si>
    <t>72 - 78</t>
  </si>
  <si>
    <t>8595185442568</t>
  </si>
  <si>
    <t>PRKB08792X</t>
  </si>
  <si>
    <t>OBJÍMKA KOVOVÁ S MATKOU ŠROUB D 87 - 92</t>
  </si>
  <si>
    <t>87 - 92</t>
  </si>
  <si>
    <t>8595185442575</t>
  </si>
  <si>
    <t>PRKB102116</t>
  </si>
  <si>
    <t>OBJÍMKA KOVOVÁ S MATKOU ŠROUB D 102 - 116</t>
  </si>
  <si>
    <t>102 - 116</t>
  </si>
  <si>
    <t>8595185442582</t>
  </si>
  <si>
    <t>VRUTM8100X</t>
  </si>
  <si>
    <t>VRUT</t>
  </si>
  <si>
    <t>8595185442872</t>
  </si>
  <si>
    <t>PRE016XXXX</t>
  </si>
  <si>
    <t>PŘÍCHYTKA PLASTOVÁ D 16</t>
  </si>
  <si>
    <t>8595185441097</t>
  </si>
  <si>
    <t>PRE020XXXX</t>
  </si>
  <si>
    <t>PŘÍCHYTKA PLASTOVÁ D 20</t>
  </si>
  <si>
    <t>8595185441110</t>
  </si>
  <si>
    <t>PRE025XXXX</t>
  </si>
  <si>
    <t>PŘÍCHYTKA PLASTOVÁ D 25</t>
  </si>
  <si>
    <t>8595185441134</t>
  </si>
  <si>
    <t>PRE032XXXX</t>
  </si>
  <si>
    <t>PŘÍCHYTKA PLASTOVÁ D 32</t>
  </si>
  <si>
    <t>8595185441158</t>
  </si>
  <si>
    <t>PRP040XXXX</t>
  </si>
  <si>
    <t>PŘÍCHYTKA PLASTOVÁ S PÁSKEM D 40</t>
  </si>
  <si>
    <t>8595185442612</t>
  </si>
  <si>
    <t>PRP050XXXX</t>
  </si>
  <si>
    <t>PŘÍCHYTKA PLASTOVÁ S PÁSKEM D 50</t>
  </si>
  <si>
    <t>8595185442629</t>
  </si>
  <si>
    <t>PRP063XXXX</t>
  </si>
  <si>
    <t>PŘÍCHYTKA PLASTOVÁ S PÁSKEM D 63</t>
  </si>
  <si>
    <t>8595185442636</t>
  </si>
  <si>
    <t>PRP075XXXX</t>
  </si>
  <si>
    <t>PŘÍCHYTKA PLASTOVÁ S PÁSKEM D 75</t>
  </si>
  <si>
    <t>8595185442643</t>
  </si>
  <si>
    <t>PRP090XXXX</t>
  </si>
  <si>
    <t>PŘÍCHYTKA PLASTOVÁ S PÁSKEM D 90</t>
  </si>
  <si>
    <t>8595185442650</t>
  </si>
  <si>
    <t>PRP110XXXX</t>
  </si>
  <si>
    <t>PŘÍCHYTKA PLASTOVÁ S PÁSKEM D 110</t>
  </si>
  <si>
    <t>8595185442667</t>
  </si>
  <si>
    <t>PRDV0202XX</t>
  </si>
  <si>
    <t>DVOUPŘÍCHYTKA PLASTOVÁ D 2x20</t>
  </si>
  <si>
    <t>2x20</t>
  </si>
  <si>
    <t>8595185442384</t>
  </si>
  <si>
    <t>PRDV0252XX</t>
  </si>
  <si>
    <t>DVOUPŘÍCHYTKA PLASTOVÁ D 2x25</t>
  </si>
  <si>
    <t>2x25</t>
  </si>
  <si>
    <t>8595185442391</t>
  </si>
  <si>
    <t>PRI040NXXX</t>
  </si>
  <si>
    <t>VOLNÁ PŘÍRUBA D 40 / D 32 (K LEMOVÉMU NÁKRUŽKU)</t>
  </si>
  <si>
    <t>8595185442414</t>
  </si>
  <si>
    <t>PRI050NXXX</t>
  </si>
  <si>
    <t>VOLNÁ PŘÍRUBA D 50 / D 40 (K LEMOVÉMU NÁKRUŽKU)</t>
  </si>
  <si>
    <t>8595185442438</t>
  </si>
  <si>
    <t>PRI063NXXX</t>
  </si>
  <si>
    <t>VOLNÁ PŘÍRUBA D 63 / D 50 (K LEMOVÉMU NÁKRUŽKU)</t>
  </si>
  <si>
    <t>8595185442452</t>
  </si>
  <si>
    <t>PRI075NXXX</t>
  </si>
  <si>
    <t>VOLNÁ PŘÍRUBA D 75 / D 65 (K LEMOVÉMU NÁKRUŽKU)</t>
  </si>
  <si>
    <t>8595185442476</t>
  </si>
  <si>
    <t>PRI090NXXX</t>
  </si>
  <si>
    <t>VOLNÁ PŘÍRUBA D 90 / D 80 (K LEMOVÉMU NÁKRUŽKU)</t>
  </si>
  <si>
    <t>8595185442490</t>
  </si>
  <si>
    <t>PRI110NXXX</t>
  </si>
  <si>
    <t>VOLNÁ PŘÍRUBA D 110 / D 100 (K LEMOVÉMU NÁKRUŽKU)</t>
  </si>
  <si>
    <t>8595185442513</t>
  </si>
  <si>
    <t>PRI125NXXX</t>
  </si>
  <si>
    <t>VOLNÁ PŘÍRUBA D 125 / D 150 (K LEMOVÉMU NÁKRUŽKU)</t>
  </si>
  <si>
    <t>5907444846933</t>
  </si>
  <si>
    <t>SVA063PXXXX</t>
  </si>
  <si>
    <t>SVÁŘEČKA PLOCHÁ R63 ELEKTRONICKÁ 800 W</t>
  </si>
  <si>
    <t>800 W</t>
  </si>
  <si>
    <t>8595185494932</t>
  </si>
  <si>
    <t>SVAKR63P1663</t>
  </si>
  <si>
    <t>SVAŘOVACÍ KOMPLET R63 PLOCHÁ 16-63 mm</t>
  </si>
  <si>
    <t>8595185497926</t>
  </si>
  <si>
    <t>SVAMP125XX</t>
  </si>
  <si>
    <t>MONTÁŽNÍ PŘÍPRAVEK MP - 125 D 63-125 mm</t>
  </si>
  <si>
    <t>63-125 mm</t>
  </si>
  <si>
    <t>8595185444432</t>
  </si>
  <si>
    <t>SVA125XXXX</t>
  </si>
  <si>
    <t>SVÁŘEČKA PRISMA 125 - 1400 W</t>
  </si>
  <si>
    <t>1400 W</t>
  </si>
  <si>
    <t>8595185444371</t>
  </si>
  <si>
    <t>SVAELEKTRAL</t>
  </si>
  <si>
    <t>ELEKTROSVÁŘEČKA ELEKTRA LIGHT</t>
  </si>
  <si>
    <t>2000 W</t>
  </si>
  <si>
    <t>8595185440250</t>
  </si>
  <si>
    <t>SVAMP250XX</t>
  </si>
  <si>
    <t>MONTÁŽNÍ PŘÍPRAVEK BASIC 250 EASY LIFE</t>
  </si>
  <si>
    <t>8595185443886</t>
  </si>
  <si>
    <t>SVAMP315XX</t>
  </si>
  <si>
    <t>MONTÁŽNÍ PŘÍPRAVEK BASIC 315 EASY LIFE</t>
  </si>
  <si>
    <t>8595185443893</t>
  </si>
  <si>
    <t>NAP016XXXX</t>
  </si>
  <si>
    <t>NÁSTAVCE PÁROVÉ D 16</t>
  </si>
  <si>
    <t>8595185443046</t>
  </si>
  <si>
    <t>NAP020XXXX</t>
  </si>
  <si>
    <t>NÁSTAVCE PÁROVÉ D 20</t>
  </si>
  <si>
    <t>8595185443053</t>
  </si>
  <si>
    <t>NAP025XXXX</t>
  </si>
  <si>
    <t>NÁSTAVCE PÁROVÉ D 25</t>
  </si>
  <si>
    <t>8595185443060</t>
  </si>
  <si>
    <t>NAP032XXXX</t>
  </si>
  <si>
    <t>NÁSTAVCE PÁROVÉ D 32</t>
  </si>
  <si>
    <t>8595185443077</t>
  </si>
  <si>
    <t>NAP040XXXX</t>
  </si>
  <si>
    <t>NÁSTAVCE PÁROVÉ D 40</t>
  </si>
  <si>
    <t>8595185443084</t>
  </si>
  <si>
    <t>NAP050XXXX</t>
  </si>
  <si>
    <t>NÁSTAVCE PÁROVÉ D 50</t>
  </si>
  <si>
    <t>8595185443091</t>
  </si>
  <si>
    <t>NAP063XXXX</t>
  </si>
  <si>
    <t>NÁSTAVCE PÁROVÉ D 63</t>
  </si>
  <si>
    <t>8595185443107</t>
  </si>
  <si>
    <t>NAP075XXXX</t>
  </si>
  <si>
    <t>NÁSTAVCE PÁROVÉ D 75</t>
  </si>
  <si>
    <t>8595185443114</t>
  </si>
  <si>
    <t>NAP090XXXX</t>
  </si>
  <si>
    <t>NÁSTAVCE PÁROVÉ D 90</t>
  </si>
  <si>
    <t>8595185443121</t>
  </si>
  <si>
    <t>NAP110XXXX</t>
  </si>
  <si>
    <t>NÁSTAVCE PÁROVÉ D 110</t>
  </si>
  <si>
    <t>8595185443138</t>
  </si>
  <si>
    <t>NAP125XXXX</t>
  </si>
  <si>
    <t>NÁSTAVCE PÁROVÉ D 125</t>
  </si>
  <si>
    <t>5907444853023</t>
  </si>
  <si>
    <t>NA016CXXXX</t>
  </si>
  <si>
    <t>NÁSTAVCE NEPÁROVÉ D 16</t>
  </si>
  <si>
    <t>8595185442971</t>
  </si>
  <si>
    <t>NA020CXXXX</t>
  </si>
  <si>
    <t>NÁSTAVCE NEPÁROVÉ D 20</t>
  </si>
  <si>
    <t>8595185442988</t>
  </si>
  <si>
    <t>NA025CXXXX</t>
  </si>
  <si>
    <t>NÁSTAVCE NEPÁROVÉ D 25</t>
  </si>
  <si>
    <t>8595185442995</t>
  </si>
  <si>
    <t>NA032CXXXX</t>
  </si>
  <si>
    <t>NÁSTAVCE NEPÁROVÉ D 32</t>
  </si>
  <si>
    <t>8595185443008</t>
  </si>
  <si>
    <t>NA040CXXXX</t>
  </si>
  <si>
    <t>NÁSTAVCE NEPÁROVÉ D 40</t>
  </si>
  <si>
    <t>8595185443015</t>
  </si>
  <si>
    <t>NA050CXXXX</t>
  </si>
  <si>
    <t>NÁSTAVCE NEPÁROVÉ D 50</t>
  </si>
  <si>
    <t>8595185443022</t>
  </si>
  <si>
    <t>NA063CXXXX</t>
  </si>
  <si>
    <t>NÁSTAVCE NEPÁROVÉ D 63</t>
  </si>
  <si>
    <t>8595185443039</t>
  </si>
  <si>
    <t>SNNS06332X</t>
  </si>
  <si>
    <t>NÁSTAVCE NA NAVAŘOVACÍ SEDLA D 63x32</t>
  </si>
  <si>
    <t>8595185442803</t>
  </si>
  <si>
    <t>SNNS07532X</t>
  </si>
  <si>
    <t>NÁSTAVCE NA NAVAŘOVACÍ SEDLA D 75x32</t>
  </si>
  <si>
    <t>8595185442810</t>
  </si>
  <si>
    <t>SNNS09032X</t>
  </si>
  <si>
    <t>NÁSTAVCE NA NAVAŘOVACÍ SEDLA D 90x32</t>
  </si>
  <si>
    <t>8595185442827</t>
  </si>
  <si>
    <t>SNNS11040X</t>
  </si>
  <si>
    <t>NÁSTAVCE NA NAVAŘOVACÍ SEDLA D 110x40</t>
  </si>
  <si>
    <t>8595185443220</t>
  </si>
  <si>
    <t>SNNS12540X</t>
  </si>
  <si>
    <t>NÁSTAVCE NA NAVAŘOVACÍ SEDLA D 125x40</t>
  </si>
  <si>
    <t>8058669224956</t>
  </si>
  <si>
    <t>SNNS12563X</t>
  </si>
  <si>
    <t>NÁSTAVCE NA NAVAŘOVACÍ SEDLA D 125x63</t>
  </si>
  <si>
    <t>8058669224468</t>
  </si>
  <si>
    <t>SNNS16040X</t>
  </si>
  <si>
    <t>NÁSTAVCE NA NAVAŘOVACÍ SEDLA D 160x40</t>
  </si>
  <si>
    <t>8595185444265</t>
  </si>
  <si>
    <t>SNNS16050X</t>
  </si>
  <si>
    <t>NÁSTAVCE NA NAVAŘOVACÍ SEDLA D 160x50</t>
  </si>
  <si>
    <t>8595185444272</t>
  </si>
  <si>
    <t>SNNS16063X</t>
  </si>
  <si>
    <t>NÁSTAVCE NA NAVAŘOVACÍ SEDLA D 160x63</t>
  </si>
  <si>
    <t>8595185444289</t>
  </si>
  <si>
    <t>SNNS20050X</t>
  </si>
  <si>
    <t>NÁSTAVCE NA NAVAŘOVACÍ SEDLA D 200x50</t>
  </si>
  <si>
    <t>8595185444296</t>
  </si>
  <si>
    <t>SNNS20063X</t>
  </si>
  <si>
    <t>NÁSTAVCE NA NAVAŘOVACÍ SEDLA D 200x63</t>
  </si>
  <si>
    <t>8595185444302</t>
  </si>
  <si>
    <t>SNNS20075X</t>
  </si>
  <si>
    <t>NÁSTAVCE NA NAVAŘOVACÍ SEDLA D 200x75</t>
  </si>
  <si>
    <t>8595185444319</t>
  </si>
  <si>
    <t>SNNS20090X</t>
  </si>
  <si>
    <t>NÁSTAVCE NA NAVAŘOVACÍ SEDLA D 200x90</t>
  </si>
  <si>
    <t>8595185444326</t>
  </si>
  <si>
    <t>SNNS25063X</t>
  </si>
  <si>
    <t>NÁSTAVCE NA NAVAŘOVACÍ SEDLA D 250x63</t>
  </si>
  <si>
    <t>8595185444333</t>
  </si>
  <si>
    <t>SNNS25075X</t>
  </si>
  <si>
    <t>NÁSTAVCE NA NAVAŘOVACÍ SEDLA D 250x75</t>
  </si>
  <si>
    <t>8595185444340</t>
  </si>
  <si>
    <t>SNNS25090X</t>
  </si>
  <si>
    <t>NÁSTAVCE NA NAVAŘOVACÍ SEDLA D 250x90</t>
  </si>
  <si>
    <t>8595185444357</t>
  </si>
  <si>
    <t>SNNS250110</t>
  </si>
  <si>
    <t>NÁSTAVCE NA NAVAŘOVACÍ SEDLA D 250x110</t>
  </si>
  <si>
    <t>250x4110</t>
  </si>
  <si>
    <t>8595185444364</t>
  </si>
  <si>
    <t>OSAXXXXXXX</t>
  </si>
  <si>
    <t>OPRAVÁRENSKÁ SADA (NÁSTAVEC + SADA PĚTI TRNŮ)</t>
  </si>
  <si>
    <t>8595185441066</t>
  </si>
  <si>
    <t>OTXXXXXXXX</t>
  </si>
  <si>
    <t>OPRAVNÉ NÁHRADÍ TRNY (CENA ZA 5 KS) Ø 12</t>
  </si>
  <si>
    <t>8595185441073</t>
  </si>
  <si>
    <t>UKXXXXXXXX</t>
  </si>
  <si>
    <t>UTAHOVACÍ KLÍČ S PÁSKOU</t>
  </si>
  <si>
    <t>8595185443152</t>
  </si>
  <si>
    <t>NU042PXXXX</t>
  </si>
  <si>
    <t>NŮŽKY PROFI do D 42 N</t>
  </si>
  <si>
    <t>do 42</t>
  </si>
  <si>
    <t>8590690334025</t>
  </si>
  <si>
    <t>NU063XXXXX</t>
  </si>
  <si>
    <t>NŮŽKY PROFI M 2 do D 63</t>
  </si>
  <si>
    <t>do 63</t>
  </si>
  <si>
    <t>8595185442315</t>
  </si>
  <si>
    <t>REZ050125X</t>
  </si>
  <si>
    <t>ŘEZÁK D 50 - 140</t>
  </si>
  <si>
    <t>50 - 140</t>
  </si>
  <si>
    <t>8595185404368</t>
  </si>
  <si>
    <t>REZS01620X</t>
  </si>
  <si>
    <t>OŘEZÁVAČ NA STABI TRUBKY D 16 - 20</t>
  </si>
  <si>
    <t>16 - 20</t>
  </si>
  <si>
    <t>8595185442698</t>
  </si>
  <si>
    <t>REZS02025X</t>
  </si>
  <si>
    <t>OŘEZÁVAČ NA STABI TRUBKY D 20 - 25</t>
  </si>
  <si>
    <t>8595185442704</t>
  </si>
  <si>
    <t>REZS02532X</t>
  </si>
  <si>
    <t>OŘEZÁVAČ NA STABI TRUBKY D 25 - 32</t>
  </si>
  <si>
    <t>25 - 32</t>
  </si>
  <si>
    <t>8595185442711</t>
  </si>
  <si>
    <t>REZS03240X</t>
  </si>
  <si>
    <t>OŘEZÁVAČ NA STABI TRUBKY D 32 - 40</t>
  </si>
  <si>
    <t>32 - 40</t>
  </si>
  <si>
    <t>8595185442728</t>
  </si>
  <si>
    <t>REZS050XXX</t>
  </si>
  <si>
    <t>OŘEZÁVAČ NA STABI TRUBKY D 50</t>
  </si>
  <si>
    <t>8595185442742</t>
  </si>
  <si>
    <t>REZS063XXX</t>
  </si>
  <si>
    <t>OŘEZÁVAČ NA STABI TRUBKY D 63</t>
  </si>
  <si>
    <t>8595185442759</t>
  </si>
  <si>
    <t>REZS075XXX</t>
  </si>
  <si>
    <t>OŘEZÁVAČ NA STABI TRUBKY D 75</t>
  </si>
  <si>
    <t>8595185442766</t>
  </si>
  <si>
    <t>REZS090XXX</t>
  </si>
  <si>
    <t>OŘEZÁVAČ NA STABI TRUBKY D 90</t>
  </si>
  <si>
    <t>8595185442773</t>
  </si>
  <si>
    <t>REZS110XXX</t>
  </si>
  <si>
    <t>OŘEZÁVAČ NA STABI TRUBKY D 110</t>
  </si>
  <si>
    <t>8595185442780</t>
  </si>
  <si>
    <t>REZS040VXX</t>
  </si>
  <si>
    <t>OŘEZÁVAČ NA STABI TRUBKY DO VRTAČKY D 40</t>
  </si>
  <si>
    <t>5907444845370</t>
  </si>
  <si>
    <t>REZS050VXX</t>
  </si>
  <si>
    <t>OŘEZÁVAČ NA STABI TRUBKY DO VRTAČKY D 50</t>
  </si>
  <si>
    <t>5907444846544</t>
  </si>
  <si>
    <t>REZS063VXX</t>
  </si>
  <si>
    <t>OŘEZÁVAČ NA STABI TRUBKY DO VRTAČKY D 63</t>
  </si>
  <si>
    <t>5907444846551</t>
  </si>
  <si>
    <t>CEPXXXXXXX</t>
  </si>
  <si>
    <t>ČEP K UPEVNĚNÍ OŘEZÁVAČE DO VRTAČKY D 40 - 63</t>
  </si>
  <si>
    <t>16 - 63</t>
  </si>
  <si>
    <t>8595185443787</t>
  </si>
  <si>
    <t>VNS032XXXX</t>
  </si>
  <si>
    <t>VRTÁK PRO NAVAŘOVACÍ SEDLA D 32</t>
  </si>
  <si>
    <t>8595185442865</t>
  </si>
  <si>
    <t>VNS040XXXX</t>
  </si>
  <si>
    <t>VRTÁK PRO NAVAŘOVACÍ SEDLA D 40</t>
  </si>
  <si>
    <t>8595185443244</t>
  </si>
  <si>
    <t>VNS063XXXX</t>
  </si>
  <si>
    <t>VRTÁK PRO NAVAŘOVACÍ SEDLA D 63</t>
  </si>
  <si>
    <t>Cena na dotaz</t>
  </si>
  <si>
    <t>VNS075XXXX</t>
  </si>
  <si>
    <t>VRTÁK PRO NAVAŘOVACÍ SEDLA D 75</t>
  </si>
  <si>
    <t>VNS090XXXX</t>
  </si>
  <si>
    <t>VRTÁK PRO NAVAŘOVACÍ SEDLA D 90</t>
  </si>
  <si>
    <t>VNS110XXXX</t>
  </si>
  <si>
    <t>VRTÁK PRO NAVAŘOVACÍ SEDLA D 110</t>
  </si>
  <si>
    <t>ZLSP20XXXX</t>
  </si>
  <si>
    <t>ŽLAB POZINKOVANÝ (dodáváme v délce 2000mm - cena za kus) D 20</t>
  </si>
  <si>
    <t>8595185442896</t>
  </si>
  <si>
    <t>ZLSP25XXXX</t>
  </si>
  <si>
    <t>ŽLAB POZINKOVANÝ (dodáváme v délce 2000mm - cena za kus) D 25</t>
  </si>
  <si>
    <t>8595185442902</t>
  </si>
  <si>
    <t>ZLSP32XXXX</t>
  </si>
  <si>
    <t>ŽLAB POZINKOVANÝ (dodáváme v délce 2000mm - cena za kus) D 32</t>
  </si>
  <si>
    <t>8595185442919</t>
  </si>
  <si>
    <t>ZLSP40XXXX</t>
  </si>
  <si>
    <t>ŽLAB POZINKOVANÝ (dodáváme v délce 2000mm - cena za kus) D 40</t>
  </si>
  <si>
    <t>8595185442926</t>
  </si>
  <si>
    <t>ZLSP50XXXX</t>
  </si>
  <si>
    <t>ŽLAB POZINKOVANÝ (dodáváme v délce 2000mm - cena za kus) D 50</t>
  </si>
  <si>
    <t>8595185442933</t>
  </si>
  <si>
    <t>ZLSP63XXXX</t>
  </si>
  <si>
    <t>ŽLAB POZINKOVANÝ (dodáváme v délce 2000mm - cena za kus) D 63</t>
  </si>
  <si>
    <t>8595185442940</t>
  </si>
  <si>
    <t>ZAGXXXXXXX</t>
  </si>
  <si>
    <t>ZÁTKA KRÁTKÁ S GUMOVÝM TĚSNĚNÍM G 1/2"</t>
  </si>
  <si>
    <t>1/2"</t>
  </si>
  <si>
    <t>8595185441219</t>
  </si>
  <si>
    <t>ZAGDXXXXXX</t>
  </si>
  <si>
    <t>ZÁTKA DLOUHÁ S GUMOVÝM TĚSNĚNÍM G 1/2"</t>
  </si>
  <si>
    <t>8595185441196</t>
  </si>
  <si>
    <t>TMSIS100XX</t>
  </si>
  <si>
    <t>TMEL SISEAL 100 g</t>
  </si>
  <si>
    <t>100 g</t>
  </si>
  <si>
    <t>8595185442841</t>
  </si>
  <si>
    <t>TTN50XXXXX</t>
  </si>
  <si>
    <t>TĚSNÍCÍ TEFLONOVÁ NIT 50 m</t>
  </si>
  <si>
    <t>50 m</t>
  </si>
  <si>
    <t>8595185443688</t>
  </si>
  <si>
    <t>TTN150XXXX</t>
  </si>
  <si>
    <t>TĚSNÍCÍ TEFLONOVÁ NIT 150 m</t>
  </si>
  <si>
    <t>150 m</t>
  </si>
  <si>
    <t>8595185443695</t>
  </si>
  <si>
    <t>Použité zkratky:</t>
  </si>
  <si>
    <t>I.    Standardní výrobky pro rozvody pitné vody, teplé vody a vytápění</t>
  </si>
  <si>
    <t>II.   Standardní výrobky pouze pro rozvody studené vody</t>
  </si>
  <si>
    <t>III.  Výrobky pro provizorní použití</t>
  </si>
  <si>
    <t>IV.  Příslušenství</t>
  </si>
  <si>
    <t>Záruka:</t>
  </si>
  <si>
    <t>Na standardní výrobky (I., II.) je poskytována záruka 10 let.</t>
  </si>
  <si>
    <t>Na ostatní výrobky (III., IV.) je poskytována záruka 2 roky.</t>
  </si>
  <si>
    <t>Ceny kompletačních materiálů a příslušenství, které nejsou z vlastní výroby Ekoplastiku,</t>
  </si>
  <si>
    <t>jsou pouze orientační a mohou se v průběhu platnosti ceníku měnit bez předchozího upozornění.</t>
  </si>
  <si>
    <t>Poznámka:</t>
  </si>
  <si>
    <t>Systém Ekoplastik PPR vyrábíme v šedé barvě.</t>
  </si>
  <si>
    <t xml:space="preserve"> Výrobky z polypropylenu jsou recyklovatelné.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</si>
</sst>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\-"/>
    <numFmt numFmtId="165" formatCode="d\.\ mmmm\ yyyy"/>
    <numFmt numFmtId="166" formatCode="#,##0.00_ ;[Red]\-#,##0.00\ "/>
    <numFmt numFmtId="167" formatCode="_-* #,##0.00\ _K_č_-;\-* #,##0.00\ _K_č_-;_-* &quot;-&quot;??\ _K_č_-;_-@_-"/>
  </numFmts>
  <fonts count="69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 CE"/>
    </font>
    <font>
      <sz val="8"/>
      <name val="Arial CE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10"/>
      <name val="Arial CE"/>
    </font>
    <font>
      <b/>
      <sz val="8"/>
      <name val="Arial CE"/>
      <charset val="238"/>
    </font>
    <font>
      <sz val="8"/>
      <name val="Arial"/>
      <family val="2"/>
      <charset val="238"/>
    </font>
    <font>
      <b/>
      <sz val="16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10"/>
      <name val="Arial CE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FF0000"/>
      <name val="Arial CE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 CE"/>
      <charset val="238"/>
    </font>
    <font>
      <sz val="8"/>
      <color rgb="FF00B050"/>
      <name val="Arial"/>
      <family val="2"/>
      <charset val="238"/>
    </font>
    <font>
      <sz val="8"/>
      <color rgb="FF00B050"/>
      <name val="Arial CE"/>
      <family val="2"/>
      <charset val="238"/>
    </font>
    <font>
      <sz val="8"/>
      <color rgb="FF0070C0"/>
      <name val="Arial"/>
      <family val="2"/>
      <charset val="238"/>
    </font>
    <font>
      <b/>
      <sz val="8"/>
      <color rgb="FF00B050"/>
      <name val="Arial CE"/>
      <family val="2"/>
      <charset val="238"/>
    </font>
    <font>
      <sz val="8"/>
      <color rgb="FF00B050"/>
      <name val="Arial CE"/>
      <charset val="238"/>
    </font>
    <font>
      <sz val="10"/>
      <color rgb="FF00B050"/>
      <name val="Arial CE"/>
      <charset val="238"/>
    </font>
    <font>
      <sz val="10"/>
      <color rgb="FF00B05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rgb="FF0070C0"/>
      <name val="Arial CE"/>
      <charset val="238"/>
    </font>
    <font>
      <sz val="8"/>
      <color rgb="FF7030A0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rgb="FFC00000"/>
      <name val="Arial"/>
      <family val="2"/>
      <charset val="238"/>
    </font>
    <font>
      <sz val="8"/>
      <color indexed="10"/>
      <name val="Arial CE"/>
      <charset val="238"/>
    </font>
    <font>
      <b/>
      <sz val="8"/>
      <color rgb="FFFF0000"/>
      <name val="Arial CE"/>
      <charset val="238"/>
    </font>
    <font>
      <b/>
      <sz val="8"/>
      <color theme="1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8"/>
      <color theme="9" tint="-0.499984740745262"/>
      <name val="Arial CE"/>
      <family val="2"/>
      <charset val="238"/>
    </font>
    <font>
      <u/>
      <sz val="10"/>
      <color theme="10"/>
      <name val="Arial CE"/>
      <charset val="238"/>
    </font>
    <font>
      <u/>
      <sz val="8"/>
      <color theme="10"/>
      <name val="Arial CE"/>
      <charset val="238"/>
    </font>
    <font>
      <sz val="9"/>
      <name val="Arial CE"/>
      <family val="2"/>
      <charset val="238"/>
    </font>
    <font>
      <b/>
      <sz val="10"/>
      <name val="Arial"/>
      <family val="2"/>
      <charset val="238"/>
    </font>
    <font>
      <i/>
      <sz val="7"/>
      <name val="Arial CE"/>
      <family val="2"/>
      <charset val="238"/>
    </font>
    <font>
      <i/>
      <sz val="8"/>
      <name val="Arial"/>
      <family val="2"/>
      <charset val="238"/>
    </font>
    <font>
      <b/>
      <sz val="9"/>
      <name val="Arial CE"/>
      <family val="2"/>
      <charset val="238"/>
    </font>
    <font>
      <sz val="8"/>
      <color rgb="FF0070C0"/>
      <name val="Arial CE"/>
      <family val="2"/>
      <charset val="238"/>
    </font>
    <font>
      <sz val="8"/>
      <color rgb="FF0070C0"/>
      <name val="Arial CE"/>
      <charset val="238"/>
    </font>
    <font>
      <vertAlign val="superscript"/>
      <sz val="8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rgb="FF0070C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1" applyNumberFormat="0" applyFill="0" applyAlignment="0" applyProtection="0"/>
    <xf numFmtId="0" fontId="19" fillId="14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" fillId="0" borderId="0"/>
    <xf numFmtId="0" fontId="2" fillId="0" borderId="0"/>
    <xf numFmtId="0" fontId="11" fillId="0" borderId="0"/>
    <xf numFmtId="0" fontId="2" fillId="0" borderId="0"/>
    <xf numFmtId="0" fontId="4" fillId="0" borderId="0" applyNumberFormat="0" applyAlignment="0"/>
    <xf numFmtId="0" fontId="2" fillId="16" borderId="6" applyNumberFormat="0" applyFont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7" borderId="8" applyNumberFormat="0" applyAlignment="0" applyProtection="0"/>
    <xf numFmtId="0" fontId="30" fillId="17" borderId="9" applyNumberFormat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3" fillId="0" borderId="0"/>
    <xf numFmtId="0" fontId="55" fillId="0" borderId="0" applyNumberForma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1" fillId="0" borderId="0"/>
    <xf numFmtId="0" fontId="2" fillId="0" borderId="0"/>
  </cellStyleXfs>
  <cellXfs count="361">
    <xf numFmtId="0" fontId="0" fillId="0" borderId="0" xfId="0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164" fontId="6" fillId="0" borderId="0" xfId="0" applyNumberFormat="1" applyFont="1"/>
    <xf numFmtId="0" fontId="6" fillId="0" borderId="0" xfId="0" applyFont="1"/>
    <xf numFmtId="164" fontId="6" fillId="0" borderId="0" xfId="0" applyNumberFormat="1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164" fontId="0" fillId="0" borderId="0" xfId="0" applyNumberFormat="1" applyBorder="1"/>
    <xf numFmtId="0" fontId="7" fillId="0" borderId="0" xfId="0" applyFont="1" applyBorder="1"/>
    <xf numFmtId="0" fontId="7" fillId="0" borderId="0" xfId="0" applyFont="1"/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8" fillId="22" borderId="11" xfId="0" applyFont="1" applyFill="1" applyBorder="1" applyAlignment="1">
      <alignment horizontal="center"/>
    </xf>
    <xf numFmtId="0" fontId="8" fillId="22" borderId="11" xfId="0" applyFont="1" applyFill="1" applyBorder="1" applyAlignment="1">
      <alignment horizontal="left"/>
    </xf>
    <xf numFmtId="3" fontId="8" fillId="22" borderId="11" xfId="0" applyNumberFormat="1" applyFont="1" applyFill="1" applyBorder="1" applyAlignment="1">
      <alignment horizontal="right"/>
    </xf>
    <xf numFmtId="0" fontId="8" fillId="22" borderId="11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4" fontId="7" fillId="0" borderId="0" xfId="0" applyNumberFormat="1" applyFont="1" applyFill="1" applyBorder="1"/>
    <xf numFmtId="0" fontId="0" fillId="0" borderId="0" xfId="0" applyFill="1"/>
    <xf numFmtId="4" fontId="7" fillId="0" borderId="0" xfId="0" applyNumberFormat="1" applyFont="1" applyFill="1"/>
    <xf numFmtId="0" fontId="3" fillId="0" borderId="0" xfId="0" applyFont="1"/>
    <xf numFmtId="1" fontId="6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1" fontId="3" fillId="0" borderId="0" xfId="0" applyNumberFormat="1" applyFont="1"/>
    <xf numFmtId="0" fontId="6" fillId="0" borderId="0" xfId="0" applyFont="1" applyFill="1" applyBorder="1" applyAlignment="1">
      <alignment horizontal="center"/>
    </xf>
    <xf numFmtId="1" fontId="0" fillId="0" borderId="0" xfId="0" applyNumberFormat="1"/>
    <xf numFmtId="0" fontId="7" fillId="0" borderId="0" xfId="30" applyFont="1" applyFill="1" applyBorder="1" applyAlignment="1"/>
    <xf numFmtId="0" fontId="7" fillId="0" borderId="0" xfId="30" applyFont="1" applyFill="1" applyBorder="1" applyAlignment="1">
      <alignment horizontal="center"/>
    </xf>
    <xf numFmtId="0" fontId="7" fillId="0" borderId="0" xfId="30" applyFont="1" applyFill="1" applyBorder="1"/>
    <xf numFmtId="0" fontId="10" fillId="0" borderId="0" xfId="30" applyFont="1" applyFill="1"/>
    <xf numFmtId="0" fontId="8" fillId="22" borderId="0" xfId="0" applyFont="1" applyFill="1" applyBorder="1" applyAlignment="1">
      <alignment horizontal="left"/>
    </xf>
    <xf numFmtId="0" fontId="8" fillId="22" borderId="0" xfId="0" applyFont="1" applyFill="1" applyBorder="1" applyAlignment="1">
      <alignment horizontal="center"/>
    </xf>
    <xf numFmtId="3" fontId="8" fillId="22" borderId="0" xfId="0" applyNumberFormat="1" applyFont="1" applyFill="1" applyBorder="1" applyAlignment="1">
      <alignment horizontal="right"/>
    </xf>
    <xf numFmtId="0" fontId="8" fillId="22" borderId="0" xfId="0" applyFont="1" applyFill="1" applyBorder="1" applyAlignment="1">
      <alignment horizontal="right"/>
    </xf>
    <xf numFmtId="3" fontId="10" fillId="0" borderId="0" xfId="0" applyNumberFormat="1" applyFont="1" applyFill="1"/>
    <xf numFmtId="0" fontId="5" fillId="0" borderId="0" xfId="0" applyFont="1" applyFill="1"/>
    <xf numFmtId="4" fontId="7" fillId="0" borderId="0" xfId="30" applyNumberFormat="1" applyFont="1" applyFill="1"/>
    <xf numFmtId="0" fontId="6" fillId="0" borderId="0" xfId="24" applyFont="1" applyBorder="1" applyAlignment="1">
      <alignment horizontal="left"/>
    </xf>
    <xf numFmtId="164" fontId="2" fillId="0" borderId="0" xfId="24" applyNumberFormat="1" applyBorder="1"/>
    <xf numFmtId="0" fontId="2" fillId="0" borderId="0" xfId="24" applyFill="1"/>
    <xf numFmtId="0" fontId="2" fillId="0" borderId="0" xfId="24"/>
    <xf numFmtId="0" fontId="6" fillId="0" borderId="0" xfId="24" applyFont="1" applyBorder="1"/>
    <xf numFmtId="164" fontId="6" fillId="0" borderId="0" xfId="24" applyNumberFormat="1" applyFont="1" applyBorder="1"/>
    <xf numFmtId="0" fontId="5" fillId="0" borderId="0" xfId="24" applyFont="1" applyFill="1" applyBorder="1" applyAlignment="1">
      <alignment horizontal="right"/>
    </xf>
    <xf numFmtId="1" fontId="6" fillId="0" borderId="0" xfId="24" applyNumberFormat="1" applyFont="1" applyBorder="1"/>
    <xf numFmtId="0" fontId="7" fillId="0" borderId="0" xfId="24" applyFont="1" applyBorder="1"/>
    <xf numFmtId="0" fontId="7" fillId="0" borderId="0" xfId="24" applyFont="1" applyBorder="1" applyAlignment="1">
      <alignment horizontal="center"/>
    </xf>
    <xf numFmtId="0" fontId="7" fillId="0" borderId="0" xfId="24" applyFont="1" applyBorder="1" applyAlignment="1">
      <alignment horizontal="left"/>
    </xf>
    <xf numFmtId="0" fontId="7" fillId="0" borderId="0" xfId="24" applyFont="1" applyFill="1" applyBorder="1"/>
    <xf numFmtId="0" fontId="7" fillId="0" borderId="0" xfId="24" applyFont="1" applyFill="1" applyBorder="1" applyAlignment="1">
      <alignment horizontal="center"/>
    </xf>
    <xf numFmtId="0" fontId="7" fillId="0" borderId="0" xfId="24" applyFont="1"/>
    <xf numFmtId="0" fontId="7" fillId="0" borderId="0" xfId="24" applyFont="1" applyFill="1" applyBorder="1" applyAlignment="1">
      <alignment horizontal="left"/>
    </xf>
    <xf numFmtId="0" fontId="3" fillId="0" borderId="0" xfId="24" applyFont="1"/>
    <xf numFmtId="1" fontId="3" fillId="0" borderId="0" xfId="24" applyNumberFormat="1" applyFont="1"/>
    <xf numFmtId="0" fontId="3" fillId="0" borderId="0" xfId="24" applyFont="1" applyFill="1"/>
    <xf numFmtId="0" fontId="6" fillId="0" borderId="0" xfId="24" applyFont="1" applyFill="1" applyBorder="1"/>
    <xf numFmtId="0" fontId="6" fillId="0" borderId="0" xfId="24" applyFont="1" applyFill="1" applyBorder="1" applyAlignment="1">
      <alignment horizontal="center"/>
    </xf>
    <xf numFmtId="0" fontId="6" fillId="0" borderId="0" xfId="24" applyFont="1" applyFill="1" applyBorder="1" applyAlignment="1">
      <alignment horizontal="left"/>
    </xf>
    <xf numFmtId="0" fontId="7" fillId="0" borderId="0" xfId="24" applyFont="1" applyFill="1" applyBorder="1" applyAlignment="1"/>
    <xf numFmtId="0" fontId="13" fillId="0" borderId="0" xfId="24" applyFont="1" applyFill="1"/>
    <xf numFmtId="3" fontId="7" fillId="0" borderId="0" xfId="24" applyNumberFormat="1" applyFont="1" applyFill="1"/>
    <xf numFmtId="3" fontId="7" fillId="0" borderId="0" xfId="24" applyNumberFormat="1" applyFont="1" applyFill="1" applyBorder="1"/>
    <xf numFmtId="0" fontId="13" fillId="0" borderId="0" xfId="24" applyFont="1" applyFill="1" applyAlignment="1"/>
    <xf numFmtId="1" fontId="2" fillId="0" borderId="0" xfId="24" applyNumberFormat="1"/>
    <xf numFmtId="0" fontId="10" fillId="0" borderId="0" xfId="0" applyFont="1"/>
    <xf numFmtId="0" fontId="10" fillId="0" borderId="0" xfId="0" applyFont="1" applyFill="1"/>
    <xf numFmtId="0" fontId="2" fillId="0" borderId="0" xfId="0" applyFont="1" applyFill="1"/>
    <xf numFmtId="0" fontId="32" fillId="0" borderId="0" xfId="0" applyFont="1" applyFill="1"/>
    <xf numFmtId="0" fontId="3" fillId="0" borderId="0" xfId="0" applyFont="1" applyFill="1"/>
    <xf numFmtId="3" fontId="10" fillId="0" borderId="0" xfId="24" applyNumberFormat="1" applyFont="1" applyFill="1"/>
    <xf numFmtId="1" fontId="5" fillId="0" borderId="0" xfId="0" applyNumberFormat="1" applyFont="1" applyFill="1"/>
    <xf numFmtId="4" fontId="10" fillId="0" borderId="0" xfId="23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Fill="1"/>
    <xf numFmtId="0" fontId="10" fillId="0" borderId="0" xfId="30" applyFont="1" applyFill="1" applyAlignment="1"/>
    <xf numFmtId="0" fontId="10" fillId="0" borderId="0" xfId="0" applyFont="1" applyFill="1" applyBorder="1"/>
    <xf numFmtId="0" fontId="33" fillId="0" borderId="0" xfId="0" applyFont="1"/>
    <xf numFmtId="1" fontId="3" fillId="0" borderId="0" xfId="24" applyNumberFormat="1" applyFont="1" applyFill="1"/>
    <xf numFmtId="1" fontId="2" fillId="0" borderId="0" xfId="24" applyNumberFormat="1" applyFont="1" applyFill="1"/>
    <xf numFmtId="1" fontId="2" fillId="0" borderId="0" xfId="24" applyNumberFormat="1" applyFill="1"/>
    <xf numFmtId="4" fontId="5" fillId="0" borderId="0" xfId="0" applyNumberFormat="1" applyFont="1"/>
    <xf numFmtId="0" fontId="7" fillId="0" borderId="0" xfId="23" applyFont="1" applyBorder="1"/>
    <xf numFmtId="0" fontId="7" fillId="0" borderId="0" xfId="23" applyFont="1" applyFill="1" applyBorder="1" applyAlignment="1">
      <alignment horizontal="right"/>
    </xf>
    <xf numFmtId="0" fontId="34" fillId="0" borderId="0" xfId="0" applyFont="1" applyBorder="1"/>
    <xf numFmtId="4" fontId="12" fillId="0" borderId="0" xfId="24" applyNumberFormat="1" applyFont="1"/>
    <xf numFmtId="4" fontId="10" fillId="0" borderId="0" xfId="0" applyNumberFormat="1" applyFont="1" applyFill="1"/>
    <xf numFmtId="0" fontId="7" fillId="0" borderId="0" xfId="30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right"/>
    </xf>
    <xf numFmtId="0" fontId="0" fillId="0" borderId="0" xfId="0" applyFont="1"/>
    <xf numFmtId="0" fontId="0" fillId="0" borderId="0" xfId="24" applyFont="1" applyFill="1"/>
    <xf numFmtId="0" fontId="0" fillId="0" borderId="0" xfId="24" applyFont="1"/>
    <xf numFmtId="2" fontId="5" fillId="0" borderId="0" xfId="0" applyNumberFormat="1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4" fontId="35" fillId="0" borderId="0" xfId="30" applyNumberFormat="1" applyFont="1" applyFill="1"/>
    <xf numFmtId="0" fontId="36" fillId="0" borderId="0" xfId="24" applyFont="1" applyFill="1"/>
    <xf numFmtId="4" fontId="37" fillId="0" borderId="0" xfId="24" applyNumberFormat="1" applyFont="1"/>
    <xf numFmtId="4" fontId="5" fillId="0" borderId="0" xfId="0" applyNumberFormat="1" applyFont="1" applyFill="1"/>
    <xf numFmtId="4" fontId="5" fillId="0" borderId="0" xfId="0" applyNumberFormat="1" applyFont="1" applyFill="1" applyBorder="1" applyAlignment="1">
      <alignment horizontal="right"/>
    </xf>
    <xf numFmtId="0" fontId="2" fillId="0" borderId="0" xfId="0" applyFont="1" applyAlignment="1"/>
    <xf numFmtId="0" fontId="5" fillId="0" borderId="0" xfId="0" applyFont="1" applyFill="1" applyBorder="1" applyAlignment="1">
      <alignment horizontal="left"/>
    </xf>
    <xf numFmtId="164" fontId="7" fillId="0" borderId="0" xfId="0" applyNumberFormat="1" applyFont="1" applyBorder="1"/>
    <xf numFmtId="4" fontId="40" fillId="0" borderId="0" xfId="23" applyNumberFormat="1" applyFont="1" applyBorder="1" applyAlignment="1">
      <alignment horizontal="left"/>
    </xf>
    <xf numFmtId="0" fontId="42" fillId="0" borderId="0" xfId="0" applyFont="1" applyFill="1"/>
    <xf numFmtId="0" fontId="43" fillId="0" borderId="0" xfId="0" applyFont="1"/>
    <xf numFmtId="0" fontId="44" fillId="0" borderId="0" xfId="0" applyFont="1" applyFill="1"/>
    <xf numFmtId="0" fontId="43" fillId="0" borderId="0" xfId="0" applyFont="1" applyFill="1"/>
    <xf numFmtId="1" fontId="42" fillId="0" borderId="0" xfId="0" applyNumberFormat="1" applyFont="1" applyFill="1"/>
    <xf numFmtId="0" fontId="9" fillId="0" borderId="0" xfId="0" applyFont="1" applyFill="1" applyBorder="1" applyAlignment="1">
      <alignment wrapText="1"/>
    </xf>
    <xf numFmtId="0" fontId="5" fillId="0" borderId="0" xfId="0" applyFont="1" applyFill="1" applyAlignment="1"/>
    <xf numFmtId="0" fontId="9" fillId="0" borderId="0" xfId="22" applyFont="1" applyFill="1" applyBorder="1" applyAlignment="1">
      <alignment wrapText="1"/>
    </xf>
    <xf numFmtId="0" fontId="5" fillId="0" borderId="0" xfId="0" applyFont="1" applyFill="1" applyBorder="1" applyAlignment="1"/>
    <xf numFmtId="0" fontId="10" fillId="0" borderId="0" xfId="0" applyFont="1" applyFill="1" applyBorder="1" applyAlignment="1">
      <alignment wrapText="1"/>
    </xf>
    <xf numFmtId="0" fontId="44" fillId="0" borderId="0" xfId="0" applyFont="1"/>
    <xf numFmtId="4" fontId="39" fillId="0" borderId="0" xfId="30" applyNumberFormat="1" applyFont="1" applyFill="1"/>
    <xf numFmtId="3" fontId="38" fillId="0" borderId="0" xfId="0" applyNumberFormat="1" applyFont="1" applyFill="1"/>
    <xf numFmtId="0" fontId="44" fillId="0" borderId="0" xfId="24" applyFont="1" applyFill="1"/>
    <xf numFmtId="0" fontId="43" fillId="0" borderId="0" xfId="24" applyFont="1" applyFill="1"/>
    <xf numFmtId="0" fontId="45" fillId="0" borderId="0" xfId="0" applyFont="1" applyFill="1"/>
    <xf numFmtId="4" fontId="40" fillId="0" borderId="0" xfId="0" applyNumberFormat="1" applyFont="1" applyFill="1"/>
    <xf numFmtId="0" fontId="46" fillId="0" borderId="0" xfId="0" applyFont="1" applyFill="1"/>
    <xf numFmtId="3" fontId="47" fillId="0" borderId="0" xfId="24" applyNumberFormat="1" applyFont="1" applyFill="1"/>
    <xf numFmtId="0" fontId="12" fillId="0" borderId="0" xfId="23" applyFont="1" applyFill="1" applyBorder="1" applyAlignment="1">
      <alignment horizontal="center" vertical="center" wrapText="1"/>
    </xf>
    <xf numFmtId="0" fontId="8" fillId="22" borderId="11" xfId="0" applyFont="1" applyFill="1" applyBorder="1" applyAlignment="1">
      <alignment horizontal="center" vertical="center" wrapText="1"/>
    </xf>
    <xf numFmtId="10" fontId="5" fillId="0" borderId="0" xfId="0" applyNumberFormat="1" applyFont="1"/>
    <xf numFmtId="1" fontId="7" fillId="0" borderId="0" xfId="0" applyNumberFormat="1" applyFont="1" applyBorder="1"/>
    <xf numFmtId="10" fontId="7" fillId="0" borderId="0" xfId="0" applyNumberFormat="1" applyFont="1" applyBorder="1"/>
    <xf numFmtId="1" fontId="10" fillId="0" borderId="0" xfId="0" applyNumberFormat="1" applyFont="1"/>
    <xf numFmtId="10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1" fontId="5" fillId="0" borderId="0" xfId="0" applyNumberFormat="1" applyFont="1"/>
    <xf numFmtId="3" fontId="48" fillId="0" borderId="0" xfId="0" applyNumberFormat="1" applyFont="1" applyFill="1"/>
    <xf numFmtId="10" fontId="5" fillId="0" borderId="0" xfId="0" applyNumberFormat="1" applyFont="1" applyFill="1"/>
    <xf numFmtId="3" fontId="8" fillId="22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0" xfId="0" applyFont="1" applyFill="1" applyAlignment="1">
      <alignment horizontal="left"/>
    </xf>
    <xf numFmtId="0" fontId="7" fillId="0" borderId="0" xfId="24" applyFont="1" applyAlignment="1">
      <alignment horizontal="center"/>
    </xf>
    <xf numFmtId="1" fontId="3" fillId="0" borderId="0" xfId="24" applyNumberFormat="1" applyFont="1" applyAlignment="1">
      <alignment horizontal="center"/>
    </xf>
    <xf numFmtId="0" fontId="8" fillId="22" borderId="11" xfId="24" applyFont="1" applyFill="1" applyBorder="1" applyAlignment="1">
      <alignment horizontal="center" vertical="center" wrapText="1"/>
    </xf>
    <xf numFmtId="3" fontId="8" fillId="22" borderId="11" xfId="24" applyNumberFormat="1" applyFont="1" applyFill="1" applyBorder="1" applyAlignment="1">
      <alignment horizontal="center" vertical="center" wrapText="1"/>
    </xf>
    <xf numFmtId="0" fontId="3" fillId="0" borderId="0" xfId="24" applyFont="1" applyAlignment="1">
      <alignment horizontal="center" vertical="center" wrapText="1"/>
    </xf>
    <xf numFmtId="0" fontId="2" fillId="0" borderId="0" xfId="24" applyAlignment="1">
      <alignment horizontal="center" vertical="center" wrapText="1"/>
    </xf>
    <xf numFmtId="10" fontId="7" fillId="0" borderId="0" xfId="24" applyNumberFormat="1" applyFont="1" applyBorder="1"/>
    <xf numFmtId="10" fontId="10" fillId="0" borderId="0" xfId="24" applyNumberFormat="1" applyFont="1" applyAlignment="1">
      <alignment horizontal="center"/>
    </xf>
    <xf numFmtId="10" fontId="10" fillId="0" borderId="0" xfId="24" applyNumberFormat="1" applyFont="1" applyFill="1"/>
    <xf numFmtId="10" fontId="5" fillId="0" borderId="0" xfId="24" applyNumberFormat="1" applyFont="1" applyFill="1"/>
    <xf numFmtId="10" fontId="5" fillId="0" borderId="0" xfId="24" applyNumberFormat="1" applyFont="1"/>
    <xf numFmtId="4" fontId="7" fillId="0" borderId="0" xfId="0" applyNumberFormat="1" applyFont="1" applyBorder="1"/>
    <xf numFmtId="4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Fill="1" applyAlignment="1">
      <alignment horizontal="center"/>
    </xf>
    <xf numFmtId="4" fontId="38" fillId="0" borderId="0" xfId="0" applyNumberFormat="1" applyFont="1" applyFill="1"/>
    <xf numFmtId="4" fontId="0" fillId="0" borderId="0" xfId="0" applyNumberFormat="1" applyFill="1"/>
    <xf numFmtId="0" fontId="8" fillId="22" borderId="0" xfId="0" applyFont="1" applyFill="1" applyBorder="1" applyAlignment="1">
      <alignment horizontal="center" vertical="center" wrapText="1"/>
    </xf>
    <xf numFmtId="3" fontId="8" fillId="22" borderId="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Fill="1"/>
    <xf numFmtId="0" fontId="5" fillId="0" borderId="0" xfId="30" applyFont="1" applyFill="1" applyBorder="1" applyAlignment="1">
      <alignment horizontal="center"/>
    </xf>
    <xf numFmtId="0" fontId="10" fillId="0" borderId="0" xfId="22" applyFont="1" applyFill="1" applyBorder="1" applyAlignment="1">
      <alignment wrapText="1"/>
    </xf>
    <xf numFmtId="4" fontId="0" fillId="0" borderId="0" xfId="0" applyNumberFormat="1"/>
    <xf numFmtId="4" fontId="2" fillId="0" borderId="0" xfId="24" applyNumberFormat="1" applyFill="1"/>
    <xf numFmtId="4" fontId="2" fillId="0" borderId="0" xfId="24" applyNumberFormat="1"/>
    <xf numFmtId="0" fontId="5" fillId="0" borderId="0" xfId="0" applyFont="1"/>
    <xf numFmtId="0" fontId="50" fillId="0" borderId="0" xfId="0" applyFont="1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34" fillId="0" borderId="0" xfId="0" applyFont="1"/>
    <xf numFmtId="4" fontId="43" fillId="0" borderId="0" xfId="24" applyNumberFormat="1" applyFont="1"/>
    <xf numFmtId="1" fontId="42" fillId="0" borderId="0" xfId="0" applyNumberFormat="1" applyFont="1"/>
    <xf numFmtId="0" fontId="6" fillId="0" borderId="0" xfId="0" applyFont="1" applyAlignment="1">
      <alignment horizontal="left"/>
    </xf>
    <xf numFmtId="164" fontId="0" fillId="0" borderId="0" xfId="0" applyNumberForma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" fontId="6" fillId="0" borderId="0" xfId="0" applyNumberFormat="1" applyFont="1"/>
    <xf numFmtId="10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22" borderId="0" xfId="0" applyFont="1" applyFill="1" applyAlignment="1">
      <alignment horizontal="left"/>
    </xf>
    <xf numFmtId="0" fontId="8" fillId="22" borderId="0" xfId="0" applyFont="1" applyFill="1" applyAlignment="1">
      <alignment horizontal="center"/>
    </xf>
    <xf numFmtId="3" fontId="8" fillId="22" borderId="0" xfId="0" applyNumberFormat="1" applyFont="1" applyFill="1" applyAlignment="1">
      <alignment horizontal="right"/>
    </xf>
    <xf numFmtId="0" fontId="8" fillId="22" borderId="0" xfId="0" applyFont="1" applyFill="1" applyAlignment="1">
      <alignment horizontal="right"/>
    </xf>
    <xf numFmtId="3" fontId="10" fillId="0" borderId="0" xfId="0" applyNumberFormat="1" applyFont="1"/>
    <xf numFmtId="3" fontId="38" fillId="0" borderId="0" xfId="0" applyNumberFormat="1" applyFont="1"/>
    <xf numFmtId="2" fontId="2" fillId="0" borderId="0" xfId="24" applyNumberFormat="1"/>
    <xf numFmtId="2" fontId="2" fillId="0" borderId="0" xfId="24" applyNumberFormat="1" applyFill="1"/>
    <xf numFmtId="2" fontId="0" fillId="0" borderId="0" xfId="0" applyNumberFormat="1"/>
    <xf numFmtId="2" fontId="0" fillId="0" borderId="0" xfId="0" applyNumberFormat="1" applyFill="1"/>
    <xf numFmtId="0" fontId="8" fillId="22" borderId="0" xfId="24" applyFont="1" applyFill="1" applyBorder="1" applyAlignment="1">
      <alignment horizontal="center" vertical="center" wrapText="1"/>
    </xf>
    <xf numFmtId="3" fontId="8" fillId="22" borderId="0" xfId="24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164" fontId="7" fillId="0" borderId="10" xfId="0" applyNumberFormat="1" applyFont="1" applyBorder="1" applyAlignment="1">
      <alignment horizontal="right"/>
    </xf>
    <xf numFmtId="165" fontId="35" fillId="0" borderId="10" xfId="0" applyNumberFormat="1" applyFont="1" applyBorder="1"/>
    <xf numFmtId="0" fontId="12" fillId="0" borderId="0" xfId="0" applyFont="1" applyAlignment="1">
      <alignment horizontal="center"/>
    </xf>
    <xf numFmtId="2" fontId="37" fillId="0" borderId="0" xfId="0" applyNumberFormat="1" applyFont="1" applyFill="1"/>
    <xf numFmtId="3" fontId="12" fillId="22" borderId="11" xfId="0" applyNumberFormat="1" applyFont="1" applyFill="1" applyBorder="1" applyAlignment="1">
      <alignment horizontal="right"/>
    </xf>
    <xf numFmtId="3" fontId="12" fillId="22" borderId="0" xfId="0" applyNumberFormat="1" applyFont="1" applyFill="1" applyBorder="1" applyAlignment="1">
      <alignment horizontal="right"/>
    </xf>
    <xf numFmtId="4" fontId="35" fillId="0" borderId="0" xfId="0" applyNumberFormat="1" applyFont="1" applyFill="1" applyBorder="1"/>
    <xf numFmtId="0" fontId="7" fillId="0" borderId="0" xfId="30" applyFont="1"/>
    <xf numFmtId="0" fontId="7" fillId="0" borderId="0" xfId="30" applyFont="1" applyAlignment="1">
      <alignment horizontal="center"/>
    </xf>
    <xf numFmtId="4" fontId="7" fillId="0" borderId="0" xfId="30" applyNumberFormat="1" applyFont="1"/>
    <xf numFmtId="4" fontId="5" fillId="0" borderId="0" xfId="24" applyNumberFormat="1" applyFont="1"/>
    <xf numFmtId="4" fontId="37" fillId="0" borderId="0" xfId="0" applyNumberFormat="1" applyFont="1" applyFill="1" applyBorder="1"/>
    <xf numFmtId="4" fontId="37" fillId="0" borderId="0" xfId="30" applyNumberFormat="1" applyFont="1" applyFill="1"/>
    <xf numFmtId="4" fontId="37" fillId="0" borderId="0" xfId="0" applyNumberFormat="1" applyFont="1" applyFill="1"/>
    <xf numFmtId="166" fontId="34" fillId="0" borderId="0" xfId="23" applyNumberFormat="1" applyFont="1" applyBorder="1" applyAlignment="1">
      <alignment horizontal="left"/>
    </xf>
    <xf numFmtId="4" fontId="35" fillId="0" borderId="0" xfId="0" applyNumberFormat="1" applyFont="1" applyFill="1" applyBorder="1" applyAlignment="1">
      <alignment horizontal="left"/>
    </xf>
    <xf numFmtId="4" fontId="37" fillId="0" borderId="0" xfId="0" applyNumberFormat="1" applyFont="1"/>
    <xf numFmtId="4" fontId="37" fillId="0" borderId="0" xfId="24" applyNumberFormat="1" applyFont="1" applyFill="1" applyBorder="1"/>
    <xf numFmtId="164" fontId="6" fillId="0" borderId="0" xfId="0" applyNumberFormat="1" applyFont="1" applyAlignment="1">
      <alignment horizontal="left"/>
    </xf>
    <xf numFmtId="0" fontId="52" fillId="0" borderId="0" xfId="0" applyFont="1" applyAlignment="1"/>
    <xf numFmtId="0" fontId="53" fillId="0" borderId="0" xfId="0" applyFont="1" applyAlignment="1"/>
    <xf numFmtId="164" fontId="6" fillId="0" borderId="10" xfId="0" applyNumberFormat="1" applyFont="1" applyBorder="1" applyAlignment="1">
      <alignment horizontal="left"/>
    </xf>
    <xf numFmtId="0" fontId="53" fillId="0" borderId="0" xfId="0" applyFont="1" applyAlignment="1">
      <alignment horizontal="right"/>
    </xf>
    <xf numFmtId="165" fontId="51" fillId="0" borderId="10" xfId="0" applyNumberFormat="1" applyFont="1" applyBorder="1" applyAlignment="1">
      <alignment horizontal="right"/>
    </xf>
    <xf numFmtId="165" fontId="12" fillId="0" borderId="10" xfId="0" applyNumberFormat="1" applyFont="1" applyBorder="1" applyAlignment="1">
      <alignment horizontal="right"/>
    </xf>
    <xf numFmtId="3" fontId="34" fillId="0" borderId="0" xfId="0" applyNumberFormat="1" applyFont="1"/>
    <xf numFmtId="0" fontId="36" fillId="0" borderId="0" xfId="0" applyFont="1" applyFill="1"/>
    <xf numFmtId="4" fontId="37" fillId="0" borderId="0" xfId="0" applyNumberFormat="1" applyFont="1" applyAlignment="1">
      <alignment horizontal="right"/>
    </xf>
    <xf numFmtId="4" fontId="3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/>
    <xf numFmtId="0" fontId="7" fillId="0" borderId="0" xfId="0" applyFont="1" applyFill="1"/>
    <xf numFmtId="2" fontId="35" fillId="0" borderId="0" xfId="0" applyNumberFormat="1" applyFont="1" applyFill="1"/>
    <xf numFmtId="0" fontId="41" fillId="0" borderId="0" xfId="0" applyFont="1" applyFill="1" applyBorder="1" applyAlignment="1">
      <alignment horizontal="left"/>
    </xf>
    <xf numFmtId="0" fontId="39" fillId="0" borderId="0" xfId="30" applyFont="1" applyFill="1" applyBorder="1" applyAlignment="1">
      <alignment horizontal="center"/>
    </xf>
    <xf numFmtId="0" fontId="39" fillId="0" borderId="0" xfId="30" applyFont="1" applyFill="1" applyBorder="1"/>
    <xf numFmtId="0" fontId="39" fillId="0" borderId="0" xfId="0" applyFont="1"/>
    <xf numFmtId="0" fontId="38" fillId="0" borderId="0" xfId="30" applyFont="1" applyFill="1" applyAlignment="1"/>
    <xf numFmtId="0" fontId="42" fillId="0" borderId="0" xfId="0" applyFont="1" applyFill="1" applyAlignment="1">
      <alignment horizontal="center"/>
    </xf>
    <xf numFmtId="0" fontId="38" fillId="0" borderId="0" xfId="0" applyFont="1" applyFill="1"/>
    <xf numFmtId="4" fontId="42" fillId="0" borderId="0" xfId="24" applyNumberFormat="1" applyFont="1"/>
    <xf numFmtId="4" fontId="54" fillId="0" borderId="0" xfId="30" applyNumberFormat="1" applyFont="1" applyFill="1"/>
    <xf numFmtId="0" fontId="56" fillId="0" borderId="0" xfId="43" applyFont="1"/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24" applyFont="1" applyBorder="1" applyAlignment="1">
      <alignment horizontal="center" vertical="center" wrapText="1"/>
    </xf>
    <xf numFmtId="0" fontId="16" fillId="0" borderId="0" xfId="24" applyFont="1" applyBorder="1" applyAlignment="1">
      <alignment horizontal="center" vertical="center"/>
    </xf>
    <xf numFmtId="0" fontId="52" fillId="0" borderId="0" xfId="0" applyFont="1"/>
    <xf numFmtId="0" fontId="56" fillId="0" borderId="0" xfId="43" applyFont="1" applyAlignment="1">
      <alignment horizontal="left"/>
    </xf>
    <xf numFmtId="0" fontId="7" fillId="0" borderId="0" xfId="23" applyFont="1"/>
    <xf numFmtId="0" fontId="53" fillId="0" borderId="0" xfId="0" applyFont="1"/>
    <xf numFmtId="2" fontId="7" fillId="0" borderId="0" xfId="23" applyNumberFormat="1" applyFont="1"/>
    <xf numFmtId="164" fontId="7" fillId="0" borderId="0" xfId="0" applyNumberFormat="1" applyFont="1"/>
    <xf numFmtId="0" fontId="7" fillId="0" borderId="0" xfId="23" applyFont="1" applyAlignment="1">
      <alignment horizontal="right"/>
    </xf>
    <xf numFmtId="0" fontId="2" fillId="0" borderId="0" xfId="0" applyFont="1"/>
    <xf numFmtId="0" fontId="6" fillId="23" borderId="0" xfId="22" applyFont="1" applyFill="1"/>
    <xf numFmtId="4" fontId="6" fillId="23" borderId="0" xfId="22" applyNumberFormat="1" applyFont="1" applyFill="1" applyAlignment="1">
      <alignment horizontal="left"/>
    </xf>
    <xf numFmtId="0" fontId="5" fillId="0" borderId="0" xfId="22" applyFont="1" applyAlignment="1">
      <alignment horizontal="left"/>
    </xf>
    <xf numFmtId="0" fontId="5" fillId="0" borderId="0" xfId="22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4" fontId="7" fillId="0" borderId="0" xfId="0" applyNumberFormat="1" applyFont="1" applyAlignment="1">
      <alignment horizontal="right"/>
    </xf>
    <xf numFmtId="166" fontId="57" fillId="0" borderId="0" xfId="23" applyNumberFormat="1" applyFont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0" fontId="33" fillId="24" borderId="13" xfId="25" applyFont="1" applyFill="1" applyBorder="1" applyAlignment="1">
      <alignment horizontal="left"/>
    </xf>
    <xf numFmtId="0" fontId="58" fillId="0" borderId="10" xfId="0" applyFont="1" applyBorder="1" applyAlignment="1">
      <alignment horizontal="left"/>
    </xf>
    <xf numFmtId="0" fontId="58" fillId="0" borderId="14" xfId="0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0" fontId="12" fillId="22" borderId="11" xfId="0" applyFont="1" applyFill="1" applyBorder="1" applyAlignment="1">
      <alignment horizontal="center" vertical="center" wrapText="1"/>
    </xf>
    <xf numFmtId="4" fontId="12" fillId="22" borderId="11" xfId="0" applyNumberFormat="1" applyFont="1" applyFill="1" applyBorder="1" applyAlignment="1">
      <alignment horizontal="center" vertical="center" wrapText="1"/>
    </xf>
    <xf numFmtId="166" fontId="12" fillId="22" borderId="11" xfId="0" applyNumberFormat="1" applyFont="1" applyFill="1" applyBorder="1" applyAlignment="1">
      <alignment horizontal="center" vertical="center" wrapText="1"/>
    </xf>
    <xf numFmtId="0" fontId="12" fillId="0" borderId="0" xfId="23" applyFont="1" applyAlignment="1">
      <alignment horizontal="center" vertical="center" wrapText="1"/>
    </xf>
    <xf numFmtId="2" fontId="12" fillId="0" borderId="0" xfId="23" applyNumberFormat="1" applyFont="1" applyAlignment="1">
      <alignment horizontal="center" vertical="center" wrapText="1"/>
    </xf>
    <xf numFmtId="0" fontId="59" fillId="0" borderId="15" xfId="0" applyFont="1" applyBorder="1"/>
    <xf numFmtId="0" fontId="7" fillId="0" borderId="0" xfId="23" applyFont="1" applyAlignment="1">
      <alignment wrapText="1"/>
    </xf>
    <xf numFmtId="0" fontId="8" fillId="0" borderId="0" xfId="0" applyFont="1" applyAlignment="1">
      <alignment horizontal="center" wrapText="1"/>
    </xf>
    <xf numFmtId="4" fontId="8" fillId="0" borderId="0" xfId="44" applyNumberFormat="1" applyFont="1" applyFill="1" applyBorder="1" applyAlignment="1">
      <alignment horizontal="right" wrapText="1"/>
    </xf>
    <xf numFmtId="166" fontId="8" fillId="0" borderId="0" xfId="0" applyNumberFormat="1" applyFont="1" applyAlignment="1">
      <alignment horizontal="center" wrapText="1"/>
    </xf>
    <xf numFmtId="2" fontId="7" fillId="0" borderId="0" xfId="23" applyNumberFormat="1" applyFont="1" applyAlignment="1">
      <alignment wrapText="1"/>
    </xf>
    <xf numFmtId="0" fontId="59" fillId="0" borderId="0" xfId="0" applyFont="1"/>
    <xf numFmtId="4" fontId="8" fillId="0" borderId="0" xfId="0" applyNumberFormat="1" applyFont="1" applyAlignment="1">
      <alignment horizontal="right" wrapText="1"/>
    </xf>
    <xf numFmtId="4" fontId="7" fillId="0" borderId="0" xfId="23" applyNumberFormat="1" applyFont="1" applyAlignment="1">
      <alignment horizontal="right" wrapText="1"/>
    </xf>
    <xf numFmtId="0" fontId="60" fillId="0" borderId="0" xfId="25" applyFont="1" applyAlignment="1"/>
    <xf numFmtId="0" fontId="10" fillId="0" borderId="0" xfId="45" applyNumberFormat="1" applyFont="1" applyFill="1" applyBorder="1" applyAlignment="1">
      <alignment vertical="center"/>
    </xf>
    <xf numFmtId="167" fontId="10" fillId="0" borderId="0" xfId="45" applyFont="1" applyFill="1" applyBorder="1" applyAlignment="1">
      <alignment horizontal="left" vertical="center"/>
    </xf>
    <xf numFmtId="0" fontId="10" fillId="0" borderId="0" xfId="25" applyFont="1" applyAlignment="1">
      <alignment horizontal="center" vertical="center"/>
    </xf>
    <xf numFmtId="4" fontId="35" fillId="0" borderId="0" xfId="22" applyNumberFormat="1" applyFont="1"/>
    <xf numFmtId="166" fontId="34" fillId="0" borderId="0" xfId="23" applyNumberFormat="1" applyFont="1" applyAlignment="1">
      <alignment horizontal="right"/>
    </xf>
    <xf numFmtId="4" fontId="7" fillId="0" borderId="0" xfId="23" applyNumberFormat="1" applyFont="1"/>
    <xf numFmtId="0" fontId="10" fillId="0" borderId="0" xfId="45" applyNumberFormat="1" applyFont="1" applyFill="1" applyBorder="1" applyAlignment="1"/>
    <xf numFmtId="0" fontId="10" fillId="0" borderId="0" xfId="25" applyFont="1" applyAlignment="1">
      <alignment horizontal="center"/>
    </xf>
    <xf numFmtId="0" fontId="61" fillId="0" borderId="0" xfId="23" applyFont="1" applyAlignment="1">
      <alignment horizontal="center" vertical="center"/>
    </xf>
    <xf numFmtId="0" fontId="61" fillId="0" borderId="0" xfId="23" applyFont="1" applyAlignment="1">
      <alignment horizontal="center"/>
    </xf>
    <xf numFmtId="0" fontId="10" fillId="0" borderId="0" xfId="45" applyNumberFormat="1" applyFont="1" applyBorder="1" applyAlignment="1"/>
    <xf numFmtId="167" fontId="10" fillId="0" borderId="0" xfId="45" applyFont="1" applyBorder="1" applyAlignment="1">
      <alignment horizontal="left" vertical="center"/>
    </xf>
    <xf numFmtId="4" fontId="35" fillId="0" borderId="0" xfId="0" applyNumberFormat="1" applyFont="1"/>
    <xf numFmtId="0" fontId="10" fillId="0" borderId="0" xfId="45" applyNumberFormat="1" applyFont="1" applyBorder="1" applyAlignment="1">
      <alignment vertical="justify"/>
    </xf>
    <xf numFmtId="4" fontId="10" fillId="0" borderId="0" xfId="23" applyNumberFormat="1" applyFont="1" applyAlignment="1">
      <alignment horizontal="left"/>
    </xf>
    <xf numFmtId="166" fontId="34" fillId="0" borderId="0" xfId="23" applyNumberFormat="1" applyFont="1" applyAlignment="1">
      <alignment horizontal="left"/>
    </xf>
    <xf numFmtId="0" fontId="35" fillId="0" borderId="0" xfId="23" applyFont="1"/>
    <xf numFmtId="4" fontId="8" fillId="22" borderId="11" xfId="21" applyNumberFormat="1" applyFont="1" applyFill="1" applyBorder="1" applyAlignment="1">
      <alignment horizontal="center" vertical="center" wrapText="1"/>
    </xf>
    <xf numFmtId="166" fontId="8" fillId="22" borderId="11" xfId="0" applyNumberFormat="1" applyFont="1" applyFill="1" applyBorder="1" applyAlignment="1">
      <alignment horizontal="center" vertical="center" wrapText="1"/>
    </xf>
    <xf numFmtId="0" fontId="7" fillId="0" borderId="0" xfId="23" applyFont="1" applyAlignment="1">
      <alignment horizontal="center" vertical="center"/>
    </xf>
    <xf numFmtId="0" fontId="40" fillId="0" borderId="0" xfId="45" applyNumberFormat="1" applyFont="1" applyFill="1" applyBorder="1" applyAlignment="1"/>
    <xf numFmtId="167" fontId="40" fillId="0" borderId="0" xfId="45" applyFont="1" applyBorder="1" applyAlignment="1">
      <alignment horizontal="left" vertical="center"/>
    </xf>
    <xf numFmtId="1" fontId="40" fillId="0" borderId="0" xfId="25" applyNumberFormat="1" applyFont="1" applyAlignment="1">
      <alignment horizontal="center"/>
    </xf>
    <xf numFmtId="0" fontId="62" fillId="0" borderId="0" xfId="23" applyFont="1"/>
    <xf numFmtId="0" fontId="63" fillId="0" borderId="0" xfId="0" applyFont="1" applyAlignment="1">
      <alignment horizontal="center"/>
    </xf>
    <xf numFmtId="1" fontId="10" fillId="0" borderId="0" xfId="25" applyNumberFormat="1" applyFont="1" applyAlignment="1">
      <alignment horizontal="center"/>
    </xf>
    <xf numFmtId="167" fontId="40" fillId="0" borderId="0" xfId="45" applyFont="1" applyFill="1" applyBorder="1" applyAlignment="1">
      <alignment horizontal="left" vertical="center"/>
    </xf>
    <xf numFmtId="0" fontId="40" fillId="0" borderId="0" xfId="25" applyFont="1" applyAlignment="1">
      <alignment horizontal="center"/>
    </xf>
    <xf numFmtId="0" fontId="7" fillId="0" borderId="0" xfId="23" applyFont="1" applyAlignment="1">
      <alignment horizontal="center"/>
    </xf>
    <xf numFmtId="4" fontId="34" fillId="0" borderId="0" xfId="23" applyNumberFormat="1" applyFont="1" applyAlignment="1">
      <alignment horizontal="left"/>
    </xf>
    <xf numFmtId="0" fontId="8" fillId="0" borderId="0" xfId="23" applyFont="1" applyAlignment="1">
      <alignment horizontal="center" vertical="center"/>
    </xf>
    <xf numFmtId="0" fontId="41" fillId="0" borderId="0" xfId="23" applyFont="1" applyAlignment="1">
      <alignment horizontal="center" vertical="center"/>
    </xf>
    <xf numFmtId="0" fontId="39" fillId="0" borderId="0" xfId="23" applyFont="1"/>
    <xf numFmtId="0" fontId="10" fillId="0" borderId="0" xfId="45" applyNumberFormat="1" applyFont="1" applyFill="1" applyBorder="1" applyAlignment="1">
      <alignment horizontal="left" vertical="top"/>
    </xf>
    <xf numFmtId="0" fontId="10" fillId="0" borderId="0" xfId="45" applyNumberFormat="1" applyFont="1" applyBorder="1" applyAlignment="1">
      <alignment vertical="top"/>
    </xf>
    <xf numFmtId="0" fontId="57" fillId="0" borderId="0" xfId="23" applyFont="1"/>
    <xf numFmtId="0" fontId="66" fillId="0" borderId="0" xfId="23" applyFont="1"/>
    <xf numFmtId="0" fontId="40" fillId="0" borderId="0" xfId="45" applyNumberFormat="1" applyFont="1" applyBorder="1" applyAlignment="1"/>
    <xf numFmtId="0" fontId="10" fillId="0" borderId="0" xfId="25" applyNumberFormat="1" applyFont="1" applyAlignment="1"/>
    <xf numFmtId="0" fontId="10" fillId="0" borderId="0" xfId="23" applyFont="1" applyAlignment="1">
      <alignment horizontal="center"/>
    </xf>
    <xf numFmtId="0" fontId="33" fillId="24" borderId="16" xfId="25" applyFont="1" applyFill="1" applyBorder="1" applyAlignment="1">
      <alignment horizontal="center"/>
    </xf>
    <xf numFmtId="0" fontId="33" fillId="24" borderId="17" xfId="25" applyFont="1" applyFill="1" applyBorder="1" applyAlignment="1">
      <alignment horizontal="center"/>
    </xf>
    <xf numFmtId="0" fontId="33" fillId="24" borderId="18" xfId="25" applyFont="1" applyFill="1" applyBorder="1" applyAlignment="1">
      <alignment horizontal="center"/>
    </xf>
    <xf numFmtId="0" fontId="8" fillId="22" borderId="11" xfId="0" applyFont="1" applyFill="1" applyBorder="1" applyAlignment="1">
      <alignment horizontal="center" vertical="center"/>
    </xf>
    <xf numFmtId="4" fontId="8" fillId="22" borderId="11" xfId="0" applyNumberFormat="1" applyFont="1" applyFill="1" applyBorder="1" applyAlignment="1">
      <alignment horizontal="center" vertical="center"/>
    </xf>
    <xf numFmtId="166" fontId="8" fillId="22" borderId="11" xfId="0" applyNumberFormat="1" applyFont="1" applyFill="1" applyBorder="1" applyAlignment="1">
      <alignment horizontal="center" vertical="center"/>
    </xf>
    <xf numFmtId="0" fontId="67" fillId="0" borderId="0" xfId="25" applyFont="1" applyAlignment="1">
      <alignment horizontal="center"/>
    </xf>
    <xf numFmtId="0" fontId="58" fillId="0" borderId="17" xfId="0" applyFont="1" applyBorder="1"/>
    <xf numFmtId="0" fontId="58" fillId="0" borderId="18" xfId="0" applyFont="1" applyBorder="1"/>
    <xf numFmtId="0" fontId="10" fillId="0" borderId="0" xfId="45" applyNumberFormat="1" applyFont="1" applyBorder="1" applyAlignment="1">
      <alignment vertical="center"/>
    </xf>
    <xf numFmtId="4" fontId="7" fillId="0" borderId="0" xfId="0" applyNumberFormat="1" applyFont="1"/>
    <xf numFmtId="166" fontId="10" fillId="0" borderId="0" xfId="23" applyNumberFormat="1" applyFont="1" applyAlignment="1">
      <alignment horizontal="right"/>
    </xf>
    <xf numFmtId="0" fontId="10" fillId="0" borderId="0" xfId="23" applyFont="1" applyAlignment="1">
      <alignment horizontal="center" vertical="center"/>
    </xf>
    <xf numFmtId="0" fontId="10" fillId="0" borderId="0" xfId="46" applyFont="1" applyAlignment="1">
      <alignment horizontal="center"/>
    </xf>
    <xf numFmtId="0" fontId="10" fillId="0" borderId="0" xfId="45" applyNumberFormat="1" applyFont="1" applyFill="1" applyBorder="1" applyAlignment="1">
      <alignment vertical="top"/>
    </xf>
    <xf numFmtId="0" fontId="10" fillId="0" borderId="0" xfId="45" applyNumberFormat="1" applyFont="1" applyFill="1" applyBorder="1" applyAlignment="1">
      <alignment vertical="justify"/>
    </xf>
    <xf numFmtId="0" fontId="10" fillId="0" borderId="0" xfId="25" applyFont="1" applyAlignment="1">
      <alignment horizontal="center" vertical="justify"/>
    </xf>
    <xf numFmtId="0" fontId="10" fillId="0" borderId="0" xfId="25" applyFont="1" applyAlignment="1">
      <alignment horizontal="center" vertical="top"/>
    </xf>
    <xf numFmtId="167" fontId="10" fillId="0" borderId="0" xfId="45" applyFont="1" applyFill="1" applyBorder="1" applyAlignment="1"/>
    <xf numFmtId="4" fontId="10" fillId="0" borderId="0" xfId="46" applyNumberFormat="1" applyFont="1" applyAlignment="1" applyProtection="1">
      <alignment horizontal="right"/>
      <protection locked="0"/>
    </xf>
    <xf numFmtId="4" fontId="10" fillId="0" borderId="0" xfId="23" applyNumberFormat="1" applyFont="1" applyAlignment="1">
      <alignment horizontal="right"/>
    </xf>
    <xf numFmtId="4" fontId="7" fillId="0" borderId="0" xfId="23" applyNumberFormat="1" applyFont="1" applyAlignment="1">
      <alignment horizontal="right"/>
    </xf>
    <xf numFmtId="166" fontId="7" fillId="0" borderId="0" xfId="23" applyNumberFormat="1" applyFont="1"/>
    <xf numFmtId="0" fontId="33" fillId="0" borderId="0" xfId="23" applyFont="1"/>
    <xf numFmtId="0" fontId="10" fillId="0" borderId="0" xfId="25" applyFont="1" applyAlignment="1"/>
    <xf numFmtId="0" fontId="10" fillId="0" borderId="0" xfId="25" applyFont="1"/>
    <xf numFmtId="0" fontId="10" fillId="0" borderId="0" xfId="23" applyFont="1"/>
    <xf numFmtId="0" fontId="10" fillId="0" borderId="0" xfId="25" applyFont="1" applyAlignment="1">
      <alignment horizontal="left"/>
    </xf>
    <xf numFmtId="0" fontId="68" fillId="0" borderId="0" xfId="25" applyFont="1" applyAlignment="1">
      <alignment horizontal="center"/>
    </xf>
    <xf numFmtId="4" fontId="67" fillId="0" borderId="0" xfId="25" applyNumberFormat="1" applyFont="1" applyAlignment="1">
      <alignment horizontal="right"/>
    </xf>
    <xf numFmtId="166" fontId="57" fillId="0" borderId="0" xfId="25" applyNumberFormat="1" applyFont="1" applyAlignment="1" applyProtection="1">
      <alignment horizontal="center"/>
      <protection locked="0"/>
    </xf>
    <xf numFmtId="0" fontId="10" fillId="0" borderId="0" xfId="47" applyFont="1"/>
    <xf numFmtId="0" fontId="57" fillId="0" borderId="0" xfId="25" applyFont="1" applyAlignment="1">
      <alignment horizontal="center"/>
    </xf>
    <xf numFmtId="166" fontId="57" fillId="0" borderId="0" xfId="46" applyNumberFormat="1" applyFont="1" applyAlignment="1">
      <alignment horizontal="center"/>
    </xf>
    <xf numFmtId="0" fontId="57" fillId="0" borderId="0" xfId="25" applyFont="1" applyAlignment="1">
      <alignment horizontal="right"/>
    </xf>
    <xf numFmtId="166" fontId="57" fillId="0" borderId="0" xfId="25" applyNumberFormat="1" applyFont="1" applyAlignment="1">
      <alignment horizontal="center"/>
    </xf>
    <xf numFmtId="4" fontId="5" fillId="0" borderId="0" xfId="23" applyNumberFormat="1" applyFont="1" applyAlignment="1">
      <alignment horizontal="right"/>
    </xf>
  </cellXfs>
  <cellStyles count="48">
    <cellStyle name="20 % – Zvýraznění1 2" xfId="1" xr:uid="{00000000-0005-0000-0000-000000000000}"/>
    <cellStyle name="20 % – Zvýraznění2 2" xfId="2" xr:uid="{00000000-0005-0000-0000-000001000000}"/>
    <cellStyle name="20 % – Zvýraznění3 2" xfId="3" xr:uid="{00000000-0005-0000-0000-000002000000}"/>
    <cellStyle name="20 % – Zvýraznění4 2" xfId="4" xr:uid="{00000000-0005-0000-0000-000003000000}"/>
    <cellStyle name="20 % – Zvýraznění5 2" xfId="5" xr:uid="{00000000-0005-0000-0000-000004000000}"/>
    <cellStyle name="20 % – Zvýraznění6 2" xfId="6" xr:uid="{00000000-0005-0000-0000-000005000000}"/>
    <cellStyle name="40 % – Zvýraznění1 2" xfId="7" xr:uid="{00000000-0005-0000-0000-000006000000}"/>
    <cellStyle name="40 % – Zvýraznění2 2" xfId="8" xr:uid="{00000000-0005-0000-0000-000007000000}"/>
    <cellStyle name="40 % – Zvýraznění3 2" xfId="9" xr:uid="{00000000-0005-0000-0000-000008000000}"/>
    <cellStyle name="40 % – Zvýraznění4 2" xfId="10" xr:uid="{00000000-0005-0000-0000-000009000000}"/>
    <cellStyle name="40 % – Zvýraznění5 2" xfId="11" xr:uid="{00000000-0005-0000-0000-00000A000000}"/>
    <cellStyle name="40 % – Zvýraznění6 2" xfId="12" xr:uid="{00000000-0005-0000-0000-00000B000000}"/>
    <cellStyle name="Celkem" xfId="13" builtinId="25" customBuiltin="1"/>
    <cellStyle name="Čárka 2" xfId="45" xr:uid="{6B107408-456D-4726-9B12-651185ADE7A4}"/>
    <cellStyle name="Hypertextový odkaz" xfId="43" builtinId="8"/>
    <cellStyle name="Kontrolní buňka" xfId="14" builtinId="23" customBuiltin="1"/>
    <cellStyle name="Nadpis 1" xfId="15" builtinId="16" customBuiltin="1"/>
    <cellStyle name="Nadpis 2" xfId="16" builtinId="17" customBuiltin="1"/>
    <cellStyle name="Nadpis 3" xfId="17" builtinId="18" customBuiltin="1"/>
    <cellStyle name="Nadpis 4" xfId="18" builtinId="19" customBuiltin="1"/>
    <cellStyle name="Název" xfId="19" builtinId="15" customBuiltin="1"/>
    <cellStyle name="Neutrální" xfId="20" builtinId="28" customBuiltin="1"/>
    <cellStyle name="Normální" xfId="0" builtinId="0"/>
    <cellStyle name="Normální 2" xfId="21" xr:uid="{00000000-0005-0000-0000-000016000000}"/>
    <cellStyle name="Normální 3 2" xfId="42" xr:uid="{00000000-0005-0000-0000-000017000000}"/>
    <cellStyle name="normální_Ceník_HT Systém plus_01_03_2012" xfId="22" xr:uid="{00000000-0005-0000-0000-000018000000}"/>
    <cellStyle name="normální_cz-fax cen od 1.8.1997 +5%" xfId="46" xr:uid="{60268AB6-4122-43B6-8CE6-CAB6D53C3A00}"/>
    <cellStyle name="normální_ČJ EUR 2401 2005" xfId="47" xr:uid="{46F570A2-6669-4001-A07B-35D75EDDA19D}"/>
    <cellStyle name="normální_DM_FAX" xfId="23" xr:uid="{00000000-0005-0000-0000-00001C000000}"/>
    <cellStyle name="normální_M-press_01042013" xfId="24" xr:uid="{00000000-0005-0000-0000-00001D000000}"/>
    <cellStyle name="písmo DEM ceník" xfId="25" xr:uid="{00000000-0005-0000-0000-00001E000000}"/>
    <cellStyle name="Poznámka" xfId="26" builtinId="10" customBuiltin="1"/>
    <cellStyle name="Procenta" xfId="44" builtinId="5"/>
    <cellStyle name="Propojená buňka" xfId="27" builtinId="24" customBuiltin="1"/>
    <cellStyle name="Správně" xfId="28" builtinId="26" customBuiltin="1"/>
    <cellStyle name="Standard 2" xfId="29" xr:uid="{00000000-0005-0000-0000-000023000000}"/>
    <cellStyle name="Styl 1" xfId="30" xr:uid="{00000000-0005-0000-0000-000024000000}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2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464F5D7C-CCF4-4C56-B496-2760256C78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5B27B214-6A91-4911-9654-F2C544B301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4</xdr:col>
          <xdr:colOff>603250</xdr:colOff>
          <xdr:row>0</xdr:row>
          <xdr:rowOff>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86E706C0-4017-46C6-BF2B-FB8361E92C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3714750</xdr:colOff>
      <xdr:row>0</xdr:row>
      <xdr:rowOff>28575</xdr:rowOff>
    </xdr:from>
    <xdr:to>
      <xdr:col>3</xdr:col>
      <xdr:colOff>92075</xdr:colOff>
      <xdr:row>2</xdr:row>
      <xdr:rowOff>76200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3D50BFC5-D44B-4C6B-8664-A883C42D975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8" t="16667" r="5583" b="22222"/>
        <a:stretch/>
      </xdr:blipFill>
      <xdr:spPr bwMode="auto">
        <a:xfrm>
          <a:off x="4724400" y="28575"/>
          <a:ext cx="1355725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19050</xdr:rowOff>
    </xdr:from>
    <xdr:to>
      <xdr:col>4</xdr:col>
      <xdr:colOff>571500</xdr:colOff>
      <xdr:row>2</xdr:row>
      <xdr:rowOff>66675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8" t="16667" r="5583" b="22222"/>
        <a:stretch/>
      </xdr:blipFill>
      <xdr:spPr bwMode="auto">
        <a:xfrm>
          <a:off x="3867150" y="19050"/>
          <a:ext cx="1304925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19050</xdr:rowOff>
    </xdr:from>
    <xdr:to>
      <xdr:col>4</xdr:col>
      <xdr:colOff>571500</xdr:colOff>
      <xdr:row>2</xdr:row>
      <xdr:rowOff>66675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8" t="16667" r="5583" b="22222"/>
        <a:stretch/>
      </xdr:blipFill>
      <xdr:spPr bwMode="auto">
        <a:xfrm>
          <a:off x="4019550" y="19050"/>
          <a:ext cx="1304925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19050</xdr:rowOff>
    </xdr:from>
    <xdr:to>
      <xdr:col>4</xdr:col>
      <xdr:colOff>571500</xdr:colOff>
      <xdr:row>2</xdr:row>
      <xdr:rowOff>66675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8" t="16667" r="5583" b="22222"/>
        <a:stretch/>
      </xdr:blipFill>
      <xdr:spPr bwMode="auto">
        <a:xfrm>
          <a:off x="4638675" y="19050"/>
          <a:ext cx="1123950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0</xdr:row>
      <xdr:rowOff>9525</xdr:rowOff>
    </xdr:from>
    <xdr:to>
      <xdr:col>4</xdr:col>
      <xdr:colOff>800100</xdr:colOff>
      <xdr:row>2</xdr:row>
      <xdr:rowOff>57150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8" t="16667" r="5583" b="22222"/>
        <a:stretch/>
      </xdr:blipFill>
      <xdr:spPr bwMode="auto">
        <a:xfrm>
          <a:off x="5000625" y="9525"/>
          <a:ext cx="1028700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0</xdr:row>
      <xdr:rowOff>9525</xdr:rowOff>
    </xdr:from>
    <xdr:to>
      <xdr:col>5</xdr:col>
      <xdr:colOff>0</xdr:colOff>
      <xdr:row>2</xdr:row>
      <xdr:rowOff>57150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8" t="16667" r="5583" b="22222"/>
        <a:stretch/>
      </xdr:blipFill>
      <xdr:spPr bwMode="auto">
        <a:xfrm>
          <a:off x="5000625" y="9525"/>
          <a:ext cx="1028700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19050</xdr:rowOff>
    </xdr:from>
    <xdr:to>
      <xdr:col>4</xdr:col>
      <xdr:colOff>571500</xdr:colOff>
      <xdr:row>2</xdr:row>
      <xdr:rowOff>66675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8" t="16667" r="5583" b="22222"/>
        <a:stretch/>
      </xdr:blipFill>
      <xdr:spPr bwMode="auto">
        <a:xfrm>
          <a:off x="4638675" y="19050"/>
          <a:ext cx="1123950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19050</xdr:rowOff>
    </xdr:from>
    <xdr:to>
      <xdr:col>4</xdr:col>
      <xdr:colOff>571500</xdr:colOff>
      <xdr:row>2</xdr:row>
      <xdr:rowOff>66675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8" t="16667" r="5583" b="22222"/>
        <a:stretch/>
      </xdr:blipFill>
      <xdr:spPr bwMode="auto">
        <a:xfrm>
          <a:off x="4638675" y="19050"/>
          <a:ext cx="1123950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19050</xdr:rowOff>
    </xdr:from>
    <xdr:to>
      <xdr:col>4</xdr:col>
      <xdr:colOff>571500</xdr:colOff>
      <xdr:row>2</xdr:row>
      <xdr:rowOff>66675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8" t="16667" r="5583" b="22222"/>
        <a:stretch/>
      </xdr:blipFill>
      <xdr:spPr bwMode="auto">
        <a:xfrm>
          <a:off x="4181475" y="19050"/>
          <a:ext cx="1209675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19050</xdr:rowOff>
    </xdr:from>
    <xdr:to>
      <xdr:col>4</xdr:col>
      <xdr:colOff>571500</xdr:colOff>
      <xdr:row>2</xdr:row>
      <xdr:rowOff>66675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8" t="16667" r="5583" b="22222"/>
        <a:stretch/>
      </xdr:blipFill>
      <xdr:spPr bwMode="auto">
        <a:xfrm>
          <a:off x="4391025" y="19050"/>
          <a:ext cx="1209675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19050</xdr:rowOff>
    </xdr:from>
    <xdr:to>
      <xdr:col>4</xdr:col>
      <xdr:colOff>571500</xdr:colOff>
      <xdr:row>2</xdr:row>
      <xdr:rowOff>66675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8" t="16667" r="5583" b="22222"/>
        <a:stretch/>
      </xdr:blipFill>
      <xdr:spPr bwMode="auto">
        <a:xfrm>
          <a:off x="4152900" y="19050"/>
          <a:ext cx="1209675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avin.com/cs-cz/-/media/project/fluent/mexichem-wavin/wavin-corporate/czech/documents/standard-detail/obchodni_a_dodaci_podminky_wavin-czechia_2022.pdf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3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avin.com/cs-cz/-/media/project/fluent/mexichem-wavin/wavin-corporate/czech/documents/standard-detail/obchodni_a_dodaci_podminky_wavin-czechia_2022.pdf" TargetMode="External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avin.com/cs-cz/-/media/project/fluent/mexichem-wavin/wavin-corporate/czech/documents/standard-detail/obchodni_a_dodaci_podminky_wavin-czechia_2022.pdf" TargetMode="External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avin.com/cs-cz/-/media/project/fluent/mexichem-wavin/wavin-corporate/czech/documents/standard-detail/obchodni_a_dodaci_podminky_wavin-czechia_2022.pdf" TargetMode="External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avin.com/cs-cz/-/media/project/fluent/mexichem-wavin/wavin-corporate/czech/documents/standard-detail/obchodni_a_dodaci_podminky_wavin-czechia_2022.pdf" TargetMode="External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avin.com/cs-cz/-/media/project/fluent/mexichem-wavin/wavin-corporate/czech/documents/standard-detail/obchodni_a_dodaci_podminky_wavin-czechia_2022.pdf" TargetMode="External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avin.com/cs-cz/-/media/project/fluent/mexichem-wavin/wavin-corporate/czech/documents/standard-detail/obchodni_a_dodaci_podminky_wavin-czechia_2022.pdf" TargetMode="External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avin.com/cs-cz/-/media/project/fluent/mexichem-wavin/wavin-corporate/czech/documents/standard-detail/obchodni_a_dodaci_podminky_wavin-czechia_2022.pdf" TargetMode="External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avin.com/cs-cz/-/media/project/fluent/mexichem-wavin/wavin-corporate/czech/documents/standard-detail/obchodni_a_dodaci_podminky_wavin-czechia_2022.pdf" TargetMode="External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avin.com/cs-cz/-/media/project/fluent/mexichem-wavin/wavin-corporate/czech/documents/standard-detail/obchodni_a_dodaci_podminky_wavin-czechia_2022.pdf" TargetMode="External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avin.com/cs-cz/-/media/project/fluent/mexichem-wavin/wavin-corporate/czech/documents/standard-detail/obchodni_a_dodaci_podminky_wavin-czechia_2022.pdf" TargetMode="External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DC3D0-7FE7-49F7-8D2B-0966D3A67BC8}">
  <sheetPr>
    <tabColor theme="0" tint="-0.14999847407452621"/>
    <pageSetUpPr fitToPage="1"/>
  </sheetPr>
  <dimension ref="A1:L596"/>
  <sheetViews>
    <sheetView tabSelected="1" zoomScaleNormal="100" zoomScaleSheetLayoutView="85" workbookViewId="0">
      <pane ySplit="9" topLeftCell="A82" activePane="bottomLeft" state="frozen"/>
      <selection activeCell="C14" sqref="C14"/>
      <selection pane="bottomLeft" activeCell="J5" sqref="J5"/>
    </sheetView>
  </sheetViews>
  <sheetFormatPr defaultColWidth="9.1796875" defaultRowHeight="11.5" x14ac:dyDescent="0.25"/>
  <cols>
    <col min="1" max="1" width="14.453125" style="250" customWidth="1"/>
    <col min="2" max="2" width="57.81640625" style="250" customWidth="1"/>
    <col min="3" max="3" width="13.453125" style="254" customWidth="1"/>
    <col min="4" max="4" width="12" style="360" customWidth="1"/>
    <col min="5" max="5" width="15.1796875" style="263" customWidth="1"/>
    <col min="6" max="6" width="1.453125" style="250" customWidth="1"/>
    <col min="7" max="7" width="15.1796875" style="250" customWidth="1"/>
    <col min="8" max="8" width="2.54296875" style="250" customWidth="1"/>
    <col min="9" max="10" width="13" style="250" customWidth="1"/>
    <col min="11" max="11" width="9.1796875" style="250"/>
    <col min="12" max="12" width="14.54296875" style="252" bestFit="1" customWidth="1"/>
    <col min="13" max="16384" width="9.1796875" style="250"/>
  </cols>
  <sheetData>
    <row r="1" spans="1:12" ht="10.5" customHeight="1" x14ac:dyDescent="0.25">
      <c r="A1" s="248" t="s">
        <v>1752</v>
      </c>
      <c r="B1" s="249" t="s">
        <v>2639</v>
      </c>
      <c r="C1" s="250"/>
      <c r="D1" s="251"/>
      <c r="E1" s="224" t="s">
        <v>1755</v>
      </c>
      <c r="F1" s="3"/>
    </row>
    <row r="2" spans="1:12" ht="10.5" customHeight="1" x14ac:dyDescent="0.25">
      <c r="A2" s="220" t="s">
        <v>1753</v>
      </c>
      <c r="B2" s="253"/>
      <c r="D2" s="251"/>
      <c r="E2" s="224" t="s">
        <v>1756</v>
      </c>
      <c r="F2" s="255"/>
    </row>
    <row r="3" spans="1:12" ht="10.5" customHeight="1" x14ac:dyDescent="0.25">
      <c r="A3" s="223" t="s">
        <v>1754</v>
      </c>
      <c r="B3" s="201"/>
      <c r="C3" s="201"/>
      <c r="D3" s="202" t="s">
        <v>1219</v>
      </c>
      <c r="E3" s="225">
        <v>44682</v>
      </c>
      <c r="F3" s="203"/>
    </row>
    <row r="4" spans="1:12" ht="10" x14ac:dyDescent="0.2">
      <c r="A4" s="256"/>
      <c r="B4" s="256"/>
      <c r="C4" s="256"/>
      <c r="D4" s="257"/>
      <c r="E4" s="258" t="s">
        <v>121</v>
      </c>
      <c r="F4" s="259"/>
    </row>
    <row r="5" spans="1:12" ht="18" customHeight="1" x14ac:dyDescent="0.5">
      <c r="A5" s="260" t="s">
        <v>2640</v>
      </c>
      <c r="B5" s="260"/>
      <c r="C5" s="260"/>
      <c r="D5" s="260"/>
      <c r="E5" s="261"/>
      <c r="F5" s="259"/>
    </row>
    <row r="6" spans="1:12" ht="12" customHeight="1" thickBot="1" x14ac:dyDescent="0.3">
      <c r="A6" s="10"/>
      <c r="B6" s="10"/>
      <c r="C6" s="10"/>
      <c r="D6" s="262" t="s">
        <v>2641</v>
      </c>
    </row>
    <row r="7" spans="1:12" ht="12" customHeight="1" thickBot="1" x14ac:dyDescent="0.3">
      <c r="A7" s="4"/>
      <c r="B7" s="4"/>
      <c r="C7" s="22"/>
      <c r="D7" s="262" t="s">
        <v>97</v>
      </c>
      <c r="E7" s="264">
        <v>0</v>
      </c>
    </row>
    <row r="8" spans="1:12" ht="13" x14ac:dyDescent="0.3">
      <c r="A8" s="265" t="s">
        <v>2642</v>
      </c>
      <c r="B8" s="266"/>
      <c r="C8" s="266"/>
      <c r="D8" s="266"/>
      <c r="E8" s="267"/>
      <c r="F8" s="268"/>
    </row>
    <row r="9" spans="1:12" s="272" customFormat="1" ht="10.5" x14ac:dyDescent="0.25">
      <c r="A9" s="269" t="s">
        <v>94</v>
      </c>
      <c r="B9" s="269" t="s">
        <v>2643</v>
      </c>
      <c r="C9" s="269" t="s">
        <v>2644</v>
      </c>
      <c r="D9" s="270" t="s">
        <v>2645</v>
      </c>
      <c r="E9" s="271" t="s">
        <v>96</v>
      </c>
      <c r="I9" s="272" t="s">
        <v>1714</v>
      </c>
      <c r="L9" s="273"/>
    </row>
    <row r="10" spans="1:12" s="275" customFormat="1" ht="10.5" x14ac:dyDescent="0.25">
      <c r="A10" s="274" t="s">
        <v>2646</v>
      </c>
      <c r="C10" s="276"/>
      <c r="D10" s="277"/>
      <c r="E10" s="278"/>
      <c r="L10" s="279"/>
    </row>
    <row r="11" spans="1:12" s="275" customFormat="1" ht="10.5" x14ac:dyDescent="0.25">
      <c r="A11" s="280" t="s">
        <v>2647</v>
      </c>
      <c r="C11" s="276"/>
      <c r="D11" s="281"/>
      <c r="E11" s="278"/>
      <c r="L11" s="279"/>
    </row>
    <row r="12" spans="1:12" ht="10.5" x14ac:dyDescent="0.25">
      <c r="A12" s="280" t="s">
        <v>2648</v>
      </c>
      <c r="B12" s="275"/>
      <c r="C12" s="276"/>
      <c r="D12" s="282"/>
      <c r="E12" s="278"/>
      <c r="F12" s="283"/>
    </row>
    <row r="13" spans="1:12" ht="10" x14ac:dyDescent="0.2">
      <c r="A13" s="284" t="s">
        <v>2649</v>
      </c>
      <c r="B13" s="285" t="s">
        <v>2650</v>
      </c>
      <c r="C13" s="286" t="s">
        <v>2651</v>
      </c>
      <c r="D13" s="287">
        <v>44.7</v>
      </c>
      <c r="E13" s="288">
        <f t="shared" ref="E13:E76" si="0">((100-$E$7)/100)*D13</f>
        <v>44.7</v>
      </c>
      <c r="F13" s="283"/>
      <c r="I13" s="173" t="s">
        <v>2652</v>
      </c>
      <c r="J13" s="173"/>
      <c r="K13" s="289"/>
    </row>
    <row r="14" spans="1:12" ht="10" x14ac:dyDescent="0.2">
      <c r="A14" s="290" t="s">
        <v>2653</v>
      </c>
      <c r="B14" s="285" t="s">
        <v>2654</v>
      </c>
      <c r="C14" s="291" t="s">
        <v>2655</v>
      </c>
      <c r="D14" s="287">
        <v>64.2</v>
      </c>
      <c r="E14" s="288">
        <f t="shared" si="0"/>
        <v>64.2</v>
      </c>
      <c r="F14" s="283"/>
      <c r="I14" s="173" t="s">
        <v>2656</v>
      </c>
      <c r="J14" s="173"/>
      <c r="K14" s="289"/>
    </row>
    <row r="15" spans="1:12" ht="10" x14ac:dyDescent="0.2">
      <c r="A15" s="290" t="s">
        <v>2657</v>
      </c>
      <c r="B15" s="285" t="s">
        <v>2658</v>
      </c>
      <c r="C15" s="286" t="s">
        <v>2659</v>
      </c>
      <c r="D15" s="287">
        <v>91.9</v>
      </c>
      <c r="E15" s="288">
        <f t="shared" si="0"/>
        <v>91.9</v>
      </c>
      <c r="F15" s="283"/>
      <c r="I15" s="173" t="s">
        <v>2660</v>
      </c>
      <c r="J15" s="173"/>
      <c r="K15" s="289"/>
    </row>
    <row r="16" spans="1:12" ht="10" x14ac:dyDescent="0.2">
      <c r="A16" s="290" t="s">
        <v>2661</v>
      </c>
      <c r="B16" s="285" t="s">
        <v>2662</v>
      </c>
      <c r="C16" s="291" t="s">
        <v>2663</v>
      </c>
      <c r="D16" s="287">
        <v>145.69999999999999</v>
      </c>
      <c r="E16" s="288">
        <f t="shared" si="0"/>
        <v>145.69999999999999</v>
      </c>
      <c r="F16" s="283"/>
      <c r="I16" s="173" t="s">
        <v>2664</v>
      </c>
      <c r="J16" s="173"/>
      <c r="K16" s="289"/>
    </row>
    <row r="17" spans="1:12" ht="10" x14ac:dyDescent="0.2">
      <c r="A17" s="290" t="s">
        <v>2665</v>
      </c>
      <c r="B17" s="285" t="s">
        <v>2666</v>
      </c>
      <c r="C17" s="291" t="s">
        <v>2667</v>
      </c>
      <c r="D17" s="287">
        <v>247.8</v>
      </c>
      <c r="E17" s="288">
        <f t="shared" si="0"/>
        <v>247.8</v>
      </c>
      <c r="F17" s="283"/>
      <c r="I17" s="173" t="s">
        <v>2668</v>
      </c>
      <c r="J17" s="173"/>
      <c r="K17" s="289"/>
    </row>
    <row r="18" spans="1:12" s="292" customFormat="1" x14ac:dyDescent="0.2">
      <c r="A18" s="290" t="s">
        <v>2669</v>
      </c>
      <c r="B18" s="285" t="s">
        <v>2670</v>
      </c>
      <c r="C18" s="291" t="s">
        <v>2671</v>
      </c>
      <c r="D18" s="287">
        <v>388</v>
      </c>
      <c r="E18" s="288">
        <f t="shared" si="0"/>
        <v>388</v>
      </c>
      <c r="F18" s="283"/>
      <c r="H18" s="250"/>
      <c r="I18" s="173" t="s">
        <v>2672</v>
      </c>
      <c r="J18" s="173"/>
      <c r="K18" s="289"/>
      <c r="L18" s="252"/>
    </row>
    <row r="19" spans="1:12" s="293" customFormat="1" x14ac:dyDescent="0.25">
      <c r="A19" s="290" t="s">
        <v>2673</v>
      </c>
      <c r="B19" s="285" t="s">
        <v>2674</v>
      </c>
      <c r="C19" s="291" t="s">
        <v>2675</v>
      </c>
      <c r="D19" s="287">
        <v>598.20000000000005</v>
      </c>
      <c r="E19" s="288">
        <f t="shared" si="0"/>
        <v>598.20000000000005</v>
      </c>
      <c r="F19" s="283"/>
      <c r="H19" s="250"/>
      <c r="I19" s="173" t="s">
        <v>2676</v>
      </c>
      <c r="J19" s="173"/>
      <c r="K19" s="289"/>
      <c r="L19" s="252"/>
    </row>
    <row r="20" spans="1:12" s="293" customFormat="1" x14ac:dyDescent="0.25">
      <c r="A20" s="290" t="s">
        <v>2677</v>
      </c>
      <c r="B20" s="285" t="s">
        <v>2678</v>
      </c>
      <c r="C20" s="291" t="s">
        <v>2679</v>
      </c>
      <c r="D20" s="287">
        <v>923.6</v>
      </c>
      <c r="E20" s="288">
        <f t="shared" si="0"/>
        <v>923.6</v>
      </c>
      <c r="F20" s="283"/>
      <c r="H20" s="250"/>
      <c r="I20" s="173" t="s">
        <v>2680</v>
      </c>
      <c r="J20" s="173"/>
      <c r="K20" s="289"/>
      <c r="L20" s="252"/>
    </row>
    <row r="21" spans="1:12" s="293" customFormat="1" x14ac:dyDescent="0.25">
      <c r="A21" s="290" t="s">
        <v>2681</v>
      </c>
      <c r="B21" s="285" t="s">
        <v>2682</v>
      </c>
      <c r="C21" s="291" t="s">
        <v>2683</v>
      </c>
      <c r="D21" s="287">
        <v>1197.5</v>
      </c>
      <c r="E21" s="288">
        <f t="shared" si="0"/>
        <v>1197.5</v>
      </c>
      <c r="F21" s="283"/>
      <c r="H21" s="250"/>
      <c r="I21" s="173" t="s">
        <v>2684</v>
      </c>
      <c r="J21" s="173"/>
      <c r="K21" s="289"/>
      <c r="L21" s="252"/>
    </row>
    <row r="22" spans="1:12" ht="10" x14ac:dyDescent="0.2">
      <c r="A22" s="290" t="s">
        <v>2685</v>
      </c>
      <c r="B22" s="285" t="s">
        <v>2686</v>
      </c>
      <c r="C22" s="291" t="s">
        <v>2687</v>
      </c>
      <c r="D22" s="287">
        <v>1282</v>
      </c>
      <c r="E22" s="288">
        <f t="shared" si="0"/>
        <v>1282</v>
      </c>
      <c r="F22" s="283"/>
      <c r="I22" s="173" t="s">
        <v>2688</v>
      </c>
      <c r="J22" s="173"/>
      <c r="K22" s="289"/>
    </row>
    <row r="23" spans="1:12" ht="10" x14ac:dyDescent="0.2">
      <c r="A23" s="294" t="s">
        <v>2689</v>
      </c>
      <c r="B23" s="295" t="s">
        <v>2690</v>
      </c>
      <c r="C23" s="291" t="s">
        <v>2691</v>
      </c>
      <c r="D23" s="287">
        <v>41.7</v>
      </c>
      <c r="E23" s="288">
        <f t="shared" si="0"/>
        <v>41.7</v>
      </c>
      <c r="F23" s="283"/>
      <c r="I23" s="173" t="s">
        <v>2692</v>
      </c>
      <c r="J23" s="173"/>
      <c r="K23" s="289"/>
    </row>
    <row r="24" spans="1:12" ht="10" x14ac:dyDescent="0.2">
      <c r="A24" s="294" t="s">
        <v>2693</v>
      </c>
      <c r="B24" s="295" t="s">
        <v>2694</v>
      </c>
      <c r="C24" s="291" t="s">
        <v>2695</v>
      </c>
      <c r="D24" s="287">
        <v>47.4</v>
      </c>
      <c r="E24" s="288">
        <f t="shared" si="0"/>
        <v>47.4</v>
      </c>
      <c r="F24" s="283"/>
      <c r="I24" s="173" t="s">
        <v>2696</v>
      </c>
      <c r="J24" s="173"/>
      <c r="K24" s="289"/>
    </row>
    <row r="25" spans="1:12" ht="10" x14ac:dyDescent="0.2">
      <c r="A25" s="294" t="s">
        <v>2697</v>
      </c>
      <c r="B25" s="295" t="s">
        <v>2698</v>
      </c>
      <c r="C25" s="291" t="s">
        <v>2699</v>
      </c>
      <c r="D25" s="287">
        <v>75.8</v>
      </c>
      <c r="E25" s="288">
        <f t="shared" si="0"/>
        <v>75.8</v>
      </c>
      <c r="F25" s="283"/>
      <c r="I25" s="173" t="s">
        <v>2700</v>
      </c>
      <c r="J25" s="173"/>
      <c r="K25" s="289"/>
    </row>
    <row r="26" spans="1:12" ht="10" x14ac:dyDescent="0.2">
      <c r="A26" s="294" t="s">
        <v>2701</v>
      </c>
      <c r="B26" s="295" t="s">
        <v>2702</v>
      </c>
      <c r="C26" s="291" t="s">
        <v>2703</v>
      </c>
      <c r="D26" s="287">
        <v>124</v>
      </c>
      <c r="E26" s="288">
        <f t="shared" si="0"/>
        <v>124</v>
      </c>
      <c r="I26" s="173" t="s">
        <v>2704</v>
      </c>
      <c r="J26" s="173"/>
      <c r="K26" s="289"/>
    </row>
    <row r="27" spans="1:12" ht="10" x14ac:dyDescent="0.2">
      <c r="A27" s="294" t="s">
        <v>2705</v>
      </c>
      <c r="B27" s="295" t="s">
        <v>2706</v>
      </c>
      <c r="C27" s="291" t="s">
        <v>2707</v>
      </c>
      <c r="D27" s="287">
        <v>187.7</v>
      </c>
      <c r="E27" s="288">
        <f t="shared" si="0"/>
        <v>187.7</v>
      </c>
      <c r="I27" s="173" t="s">
        <v>2708</v>
      </c>
      <c r="J27" s="173"/>
      <c r="K27" s="289"/>
    </row>
    <row r="28" spans="1:12" ht="10" x14ac:dyDescent="0.2">
      <c r="A28" s="294" t="s">
        <v>2709</v>
      </c>
      <c r="B28" s="285" t="s">
        <v>2710</v>
      </c>
      <c r="C28" s="291" t="s">
        <v>2711</v>
      </c>
      <c r="D28" s="287">
        <v>283.89999999999998</v>
      </c>
      <c r="E28" s="288">
        <f t="shared" si="0"/>
        <v>283.89999999999998</v>
      </c>
      <c r="I28" s="173" t="s">
        <v>2712</v>
      </c>
      <c r="J28" s="173"/>
      <c r="K28" s="289"/>
    </row>
    <row r="29" spans="1:12" s="292" customFormat="1" x14ac:dyDescent="0.2">
      <c r="A29" s="294" t="s">
        <v>2713</v>
      </c>
      <c r="B29" s="295" t="s">
        <v>2714</v>
      </c>
      <c r="C29" s="291" t="s">
        <v>2715</v>
      </c>
      <c r="D29" s="287">
        <v>460.2</v>
      </c>
      <c r="E29" s="288">
        <f t="shared" si="0"/>
        <v>460.2</v>
      </c>
      <c r="F29" s="250"/>
      <c r="H29" s="250"/>
      <c r="I29" s="173" t="s">
        <v>2716</v>
      </c>
      <c r="J29" s="173"/>
      <c r="K29" s="289"/>
      <c r="L29" s="252"/>
    </row>
    <row r="30" spans="1:12" s="293" customFormat="1" x14ac:dyDescent="0.25">
      <c r="A30" s="294" t="s">
        <v>2717</v>
      </c>
      <c r="B30" s="295" t="s">
        <v>2718</v>
      </c>
      <c r="C30" s="291" t="s">
        <v>2719</v>
      </c>
      <c r="D30" s="287">
        <v>694</v>
      </c>
      <c r="E30" s="288">
        <f t="shared" si="0"/>
        <v>694</v>
      </c>
      <c r="F30" s="250"/>
      <c r="H30" s="250"/>
      <c r="I30" s="173" t="s">
        <v>2720</v>
      </c>
      <c r="J30" s="173"/>
      <c r="K30" s="289"/>
      <c r="L30" s="252"/>
    </row>
    <row r="31" spans="1:12" ht="10" x14ac:dyDescent="0.2">
      <c r="A31" s="294" t="s">
        <v>2721</v>
      </c>
      <c r="B31" s="295" t="s">
        <v>2722</v>
      </c>
      <c r="C31" s="291" t="s">
        <v>2723</v>
      </c>
      <c r="D31" s="287">
        <v>1166.4000000000001</v>
      </c>
      <c r="E31" s="288">
        <f t="shared" si="0"/>
        <v>1166.4000000000001</v>
      </c>
      <c r="I31" s="173" t="s">
        <v>2724</v>
      </c>
      <c r="J31" s="173"/>
      <c r="K31" s="289"/>
    </row>
    <row r="32" spans="1:12" ht="10" x14ac:dyDescent="0.2">
      <c r="A32" s="294" t="s">
        <v>2725</v>
      </c>
      <c r="B32" s="295" t="s">
        <v>2726</v>
      </c>
      <c r="C32" s="291" t="s">
        <v>2727</v>
      </c>
      <c r="D32" s="287">
        <v>1781.3</v>
      </c>
      <c r="E32" s="288">
        <f t="shared" si="0"/>
        <v>1781.3</v>
      </c>
      <c r="I32" s="173" t="s">
        <v>2728</v>
      </c>
      <c r="J32" s="173"/>
      <c r="K32" s="289"/>
    </row>
    <row r="33" spans="1:11" ht="10" x14ac:dyDescent="0.2">
      <c r="A33" s="294" t="s">
        <v>2729</v>
      </c>
      <c r="B33" s="295" t="s">
        <v>2730</v>
      </c>
      <c r="C33" s="291" t="s">
        <v>2731</v>
      </c>
      <c r="D33" s="287">
        <v>2032.9</v>
      </c>
      <c r="E33" s="288">
        <f t="shared" si="0"/>
        <v>2032.9</v>
      </c>
      <c r="I33" s="173" t="s">
        <v>2732</v>
      </c>
      <c r="J33" s="173"/>
      <c r="K33" s="289"/>
    </row>
    <row r="34" spans="1:11" ht="10" x14ac:dyDescent="0.2">
      <c r="A34" s="294" t="s">
        <v>2733</v>
      </c>
      <c r="B34" s="295" t="s">
        <v>2734</v>
      </c>
      <c r="C34" s="291" t="s">
        <v>2735</v>
      </c>
      <c r="D34" s="287">
        <v>42.8</v>
      </c>
      <c r="E34" s="288">
        <f t="shared" si="0"/>
        <v>42.8</v>
      </c>
      <c r="I34" s="173" t="s">
        <v>2736</v>
      </c>
      <c r="J34" s="173"/>
      <c r="K34" s="289"/>
    </row>
    <row r="35" spans="1:11" ht="10" x14ac:dyDescent="0.2">
      <c r="A35" s="294" t="s">
        <v>2737</v>
      </c>
      <c r="B35" s="295" t="s">
        <v>2738</v>
      </c>
      <c r="C35" s="291" t="s">
        <v>2739</v>
      </c>
      <c r="D35" s="287">
        <v>56.9</v>
      </c>
      <c r="E35" s="288">
        <f t="shared" si="0"/>
        <v>56.9</v>
      </c>
      <c r="I35" s="173" t="s">
        <v>2740</v>
      </c>
      <c r="J35" s="173"/>
      <c r="K35" s="289"/>
    </row>
    <row r="36" spans="1:11" ht="10" x14ac:dyDescent="0.2">
      <c r="A36" s="294" t="s">
        <v>2741</v>
      </c>
      <c r="B36" s="295" t="s">
        <v>2742</v>
      </c>
      <c r="C36" s="291" t="s">
        <v>2743</v>
      </c>
      <c r="D36" s="287">
        <v>89.9</v>
      </c>
      <c r="E36" s="288">
        <f t="shared" si="0"/>
        <v>89.9</v>
      </c>
      <c r="I36" s="173" t="s">
        <v>2744</v>
      </c>
      <c r="J36" s="173"/>
      <c r="K36" s="289"/>
    </row>
    <row r="37" spans="1:11" ht="10" x14ac:dyDescent="0.2">
      <c r="A37" s="294" t="s">
        <v>2745</v>
      </c>
      <c r="B37" s="295" t="s">
        <v>2746</v>
      </c>
      <c r="C37" s="291" t="s">
        <v>2747</v>
      </c>
      <c r="D37" s="287">
        <v>143.80000000000001</v>
      </c>
      <c r="E37" s="288">
        <f t="shared" si="0"/>
        <v>143.80000000000001</v>
      </c>
      <c r="I37" s="173" t="s">
        <v>2748</v>
      </c>
      <c r="J37" s="173"/>
      <c r="K37" s="289"/>
    </row>
    <row r="38" spans="1:11" ht="10" x14ac:dyDescent="0.2">
      <c r="A38" s="294" t="s">
        <v>2749</v>
      </c>
      <c r="B38" s="295" t="s">
        <v>2750</v>
      </c>
      <c r="C38" s="291" t="s">
        <v>2691</v>
      </c>
      <c r="D38" s="287">
        <v>42.2</v>
      </c>
      <c r="E38" s="288">
        <f t="shared" si="0"/>
        <v>42.2</v>
      </c>
      <c r="I38" s="173" t="s">
        <v>2751</v>
      </c>
      <c r="J38" s="173"/>
      <c r="K38" s="289"/>
    </row>
    <row r="39" spans="1:11" ht="10" x14ac:dyDescent="0.2">
      <c r="A39" s="294" t="s">
        <v>2752</v>
      </c>
      <c r="B39" s="295" t="s">
        <v>2753</v>
      </c>
      <c r="C39" s="286" t="s">
        <v>2754</v>
      </c>
      <c r="D39" s="296">
        <v>55.2</v>
      </c>
      <c r="E39" s="288">
        <f t="shared" si="0"/>
        <v>55.2</v>
      </c>
      <c r="I39" s="173" t="s">
        <v>2755</v>
      </c>
      <c r="J39" s="173"/>
      <c r="K39" s="289"/>
    </row>
    <row r="40" spans="1:11" ht="10" x14ac:dyDescent="0.2">
      <c r="A40" s="294" t="s">
        <v>2756</v>
      </c>
      <c r="B40" s="295" t="s">
        <v>2757</v>
      </c>
      <c r="C40" s="291" t="s">
        <v>2758</v>
      </c>
      <c r="D40" s="296">
        <v>83.5</v>
      </c>
      <c r="E40" s="288">
        <f t="shared" si="0"/>
        <v>83.5</v>
      </c>
      <c r="I40" s="173" t="s">
        <v>2759</v>
      </c>
      <c r="J40" s="173"/>
      <c r="K40" s="289"/>
    </row>
    <row r="41" spans="1:11" ht="10" x14ac:dyDescent="0.2">
      <c r="A41" s="294" t="s">
        <v>2760</v>
      </c>
      <c r="B41" s="295" t="s">
        <v>2761</v>
      </c>
      <c r="C41" s="291" t="s">
        <v>2762</v>
      </c>
      <c r="D41" s="296">
        <v>135.6</v>
      </c>
      <c r="E41" s="288">
        <f t="shared" si="0"/>
        <v>135.6</v>
      </c>
      <c r="I41" s="173" t="s">
        <v>2763</v>
      </c>
      <c r="J41" s="173"/>
      <c r="K41" s="289"/>
    </row>
    <row r="42" spans="1:11" ht="10" x14ac:dyDescent="0.2">
      <c r="A42" s="294" t="s">
        <v>2764</v>
      </c>
      <c r="B42" s="295" t="s">
        <v>2765</v>
      </c>
      <c r="C42" s="291" t="s">
        <v>2766</v>
      </c>
      <c r="D42" s="296">
        <v>206</v>
      </c>
      <c r="E42" s="288">
        <f t="shared" si="0"/>
        <v>206</v>
      </c>
      <c r="I42" s="173" t="s">
        <v>2767</v>
      </c>
      <c r="J42" s="173"/>
      <c r="K42" s="289"/>
    </row>
    <row r="43" spans="1:11" ht="10" x14ac:dyDescent="0.2">
      <c r="A43" s="294" t="s">
        <v>2768</v>
      </c>
      <c r="B43" s="295" t="s">
        <v>2769</v>
      </c>
      <c r="C43" s="291" t="s">
        <v>2770</v>
      </c>
      <c r="D43" s="296">
        <v>336</v>
      </c>
      <c r="E43" s="288">
        <f t="shared" si="0"/>
        <v>336</v>
      </c>
      <c r="I43" s="173" t="s">
        <v>2771</v>
      </c>
      <c r="J43" s="173"/>
      <c r="K43" s="289"/>
    </row>
    <row r="44" spans="1:11" ht="10" x14ac:dyDescent="0.2">
      <c r="A44" s="294" t="s">
        <v>2772</v>
      </c>
      <c r="B44" s="295" t="s">
        <v>2773</v>
      </c>
      <c r="C44" s="291" t="s">
        <v>2774</v>
      </c>
      <c r="D44" s="296">
        <v>511.1</v>
      </c>
      <c r="E44" s="288">
        <f t="shared" si="0"/>
        <v>511.1</v>
      </c>
      <c r="I44" s="173" t="s">
        <v>2775</v>
      </c>
      <c r="J44" s="173"/>
      <c r="K44" s="289"/>
    </row>
    <row r="45" spans="1:11" ht="10" x14ac:dyDescent="0.2">
      <c r="A45" s="294" t="s">
        <v>2776</v>
      </c>
      <c r="B45" s="295" t="s">
        <v>2777</v>
      </c>
      <c r="C45" s="291" t="s">
        <v>2778</v>
      </c>
      <c r="D45" s="296">
        <v>896.2</v>
      </c>
      <c r="E45" s="288">
        <f t="shared" si="0"/>
        <v>896.2</v>
      </c>
      <c r="I45" s="173" t="s">
        <v>2779</v>
      </c>
      <c r="J45" s="173"/>
      <c r="K45" s="289"/>
    </row>
    <row r="46" spans="1:11" ht="10" x14ac:dyDescent="0.2">
      <c r="A46" s="294" t="s">
        <v>2780</v>
      </c>
      <c r="B46" s="295" t="s">
        <v>2781</v>
      </c>
      <c r="C46" s="291" t="s">
        <v>2782</v>
      </c>
      <c r="D46" s="296">
        <v>1329.1</v>
      </c>
      <c r="E46" s="288">
        <f t="shared" si="0"/>
        <v>1329.1</v>
      </c>
      <c r="I46" s="173" t="s">
        <v>2783</v>
      </c>
      <c r="J46" s="173"/>
      <c r="K46" s="289"/>
    </row>
    <row r="47" spans="1:11" ht="10" x14ac:dyDescent="0.2">
      <c r="A47" s="294" t="s">
        <v>2784</v>
      </c>
      <c r="B47" s="295" t="s">
        <v>2785</v>
      </c>
      <c r="C47" s="291" t="s">
        <v>2786</v>
      </c>
      <c r="D47" s="296">
        <v>1965.1</v>
      </c>
      <c r="E47" s="288">
        <f t="shared" si="0"/>
        <v>1965.1</v>
      </c>
      <c r="I47" s="173" t="s">
        <v>2787</v>
      </c>
      <c r="J47" s="173"/>
      <c r="K47" s="289"/>
    </row>
    <row r="48" spans="1:11" ht="10" x14ac:dyDescent="0.2">
      <c r="A48" s="294" t="s">
        <v>2788</v>
      </c>
      <c r="B48" s="295" t="s">
        <v>2789</v>
      </c>
      <c r="C48" s="291" t="s">
        <v>2790</v>
      </c>
      <c r="D48" s="296">
        <v>2339.4</v>
      </c>
      <c r="E48" s="288">
        <f t="shared" si="0"/>
        <v>2339.4</v>
      </c>
      <c r="I48" s="173" t="s">
        <v>2791</v>
      </c>
      <c r="J48" s="173"/>
      <c r="K48" s="289"/>
    </row>
    <row r="49" spans="1:11" ht="10" x14ac:dyDescent="0.2">
      <c r="A49" s="294" t="s">
        <v>2792</v>
      </c>
      <c r="B49" s="295" t="s">
        <v>2793</v>
      </c>
      <c r="C49" s="291" t="s">
        <v>2794</v>
      </c>
      <c r="D49" s="296">
        <v>89.3</v>
      </c>
      <c r="E49" s="288">
        <f t="shared" si="0"/>
        <v>89.3</v>
      </c>
      <c r="I49" s="173" t="s">
        <v>2795</v>
      </c>
      <c r="J49" s="173"/>
      <c r="K49" s="289"/>
    </row>
    <row r="50" spans="1:11" ht="10" x14ac:dyDescent="0.2">
      <c r="A50" s="294" t="s">
        <v>2796</v>
      </c>
      <c r="B50" s="295" t="s">
        <v>2797</v>
      </c>
      <c r="C50" s="291" t="s">
        <v>2798</v>
      </c>
      <c r="D50" s="296">
        <v>134.9</v>
      </c>
      <c r="E50" s="288">
        <f t="shared" si="0"/>
        <v>134.9</v>
      </c>
      <c r="I50" s="173" t="s">
        <v>2799</v>
      </c>
      <c r="J50" s="173"/>
      <c r="K50" s="289"/>
    </row>
    <row r="51" spans="1:11" ht="10" x14ac:dyDescent="0.2">
      <c r="A51" s="294" t="s">
        <v>2800</v>
      </c>
      <c r="B51" s="295" t="s">
        <v>2801</v>
      </c>
      <c r="C51" s="291" t="s">
        <v>2802</v>
      </c>
      <c r="D51" s="296">
        <v>201</v>
      </c>
      <c r="E51" s="288">
        <f t="shared" si="0"/>
        <v>201</v>
      </c>
      <c r="I51" s="173" t="s">
        <v>2803</v>
      </c>
      <c r="J51" s="173"/>
      <c r="K51" s="289"/>
    </row>
    <row r="52" spans="1:11" ht="10" x14ac:dyDescent="0.2">
      <c r="A52" s="294" t="s">
        <v>2804</v>
      </c>
      <c r="B52" s="295" t="s">
        <v>2805</v>
      </c>
      <c r="C52" s="291" t="s">
        <v>2806</v>
      </c>
      <c r="D52" s="296">
        <v>305</v>
      </c>
      <c r="E52" s="288">
        <f t="shared" si="0"/>
        <v>305</v>
      </c>
      <c r="I52" s="173" t="s">
        <v>2807</v>
      </c>
      <c r="J52" s="173"/>
      <c r="K52" s="289"/>
    </row>
    <row r="53" spans="1:11" ht="10" x14ac:dyDescent="0.2">
      <c r="A53" s="294" t="s">
        <v>2808</v>
      </c>
      <c r="B53" s="295" t="s">
        <v>2809</v>
      </c>
      <c r="C53" s="291" t="s">
        <v>2810</v>
      </c>
      <c r="D53" s="296">
        <v>463.5</v>
      </c>
      <c r="E53" s="288">
        <f t="shared" si="0"/>
        <v>463.5</v>
      </c>
      <c r="I53" s="173" t="s">
        <v>2811</v>
      </c>
      <c r="J53" s="173"/>
      <c r="K53" s="289"/>
    </row>
    <row r="54" spans="1:11" ht="10" x14ac:dyDescent="0.2">
      <c r="A54" s="294" t="s">
        <v>2812</v>
      </c>
      <c r="B54" s="295" t="s">
        <v>2813</v>
      </c>
      <c r="C54" s="291" t="s">
        <v>2814</v>
      </c>
      <c r="D54" s="296">
        <v>706.9</v>
      </c>
      <c r="E54" s="288">
        <f t="shared" si="0"/>
        <v>706.9</v>
      </c>
      <c r="I54" s="173" t="s">
        <v>2815</v>
      </c>
      <c r="J54" s="173"/>
      <c r="K54" s="289"/>
    </row>
    <row r="55" spans="1:11" ht="10" x14ac:dyDescent="0.2">
      <c r="A55" s="294" t="s">
        <v>2816</v>
      </c>
      <c r="B55" s="295" t="s">
        <v>2817</v>
      </c>
      <c r="C55" s="291" t="s">
        <v>2778</v>
      </c>
      <c r="D55" s="296">
        <v>1050.7</v>
      </c>
      <c r="E55" s="288">
        <f t="shared" si="0"/>
        <v>1050.7</v>
      </c>
      <c r="I55" s="173" t="s">
        <v>2818</v>
      </c>
      <c r="J55" s="173"/>
      <c r="K55" s="289"/>
    </row>
    <row r="56" spans="1:11" ht="10" x14ac:dyDescent="0.2">
      <c r="A56" s="294" t="s">
        <v>2819</v>
      </c>
      <c r="B56" s="295" t="s">
        <v>2820</v>
      </c>
      <c r="C56" s="291" t="s">
        <v>2782</v>
      </c>
      <c r="D56" s="296">
        <v>1463</v>
      </c>
      <c r="E56" s="288">
        <f t="shared" si="0"/>
        <v>1463</v>
      </c>
      <c r="I56" s="173" t="s">
        <v>2821</v>
      </c>
      <c r="J56" s="173"/>
      <c r="K56" s="289"/>
    </row>
    <row r="57" spans="1:11" ht="10" x14ac:dyDescent="0.2">
      <c r="A57" s="294" t="s">
        <v>2822</v>
      </c>
      <c r="B57" s="295" t="s">
        <v>2823</v>
      </c>
      <c r="C57" s="291" t="s">
        <v>2786</v>
      </c>
      <c r="D57" s="296">
        <v>2210.6</v>
      </c>
      <c r="E57" s="288">
        <f t="shared" si="0"/>
        <v>2210.6</v>
      </c>
      <c r="I57" s="173" t="s">
        <v>2824</v>
      </c>
      <c r="J57" s="173"/>
      <c r="K57" s="289"/>
    </row>
    <row r="58" spans="1:11" ht="10" x14ac:dyDescent="0.2">
      <c r="A58" s="294" t="s">
        <v>2825</v>
      </c>
      <c r="B58" s="295" t="s">
        <v>2826</v>
      </c>
      <c r="C58" s="291" t="s">
        <v>2790</v>
      </c>
      <c r="D58" s="296">
        <v>2715.7</v>
      </c>
      <c r="E58" s="288">
        <f t="shared" si="0"/>
        <v>2715.7</v>
      </c>
      <c r="I58" s="173" t="s">
        <v>2827</v>
      </c>
      <c r="J58" s="173"/>
      <c r="K58" s="289"/>
    </row>
    <row r="59" spans="1:11" ht="10" x14ac:dyDescent="0.2">
      <c r="A59" s="297" t="s">
        <v>2828</v>
      </c>
      <c r="B59" s="295" t="s">
        <v>2829</v>
      </c>
      <c r="C59" s="286" t="s">
        <v>2754</v>
      </c>
      <c r="D59" s="296">
        <v>74.5</v>
      </c>
      <c r="E59" s="288">
        <f t="shared" si="0"/>
        <v>74.5</v>
      </c>
      <c r="I59" s="173" t="s">
        <v>2830</v>
      </c>
      <c r="J59" s="173"/>
      <c r="K59" s="289"/>
    </row>
    <row r="60" spans="1:11" ht="10" x14ac:dyDescent="0.2">
      <c r="A60" s="297" t="s">
        <v>2831</v>
      </c>
      <c r="B60" s="295" t="s">
        <v>2832</v>
      </c>
      <c r="C60" s="291" t="s">
        <v>2758</v>
      </c>
      <c r="D60" s="296">
        <v>103.1</v>
      </c>
      <c r="E60" s="288">
        <f t="shared" si="0"/>
        <v>103.1</v>
      </c>
      <c r="I60" s="173" t="s">
        <v>2833</v>
      </c>
      <c r="J60" s="173"/>
      <c r="K60" s="289"/>
    </row>
    <row r="61" spans="1:11" ht="10" x14ac:dyDescent="0.2">
      <c r="A61" s="297" t="s">
        <v>2834</v>
      </c>
      <c r="B61" s="295" t="s">
        <v>2835</v>
      </c>
      <c r="C61" s="286" t="s">
        <v>2659</v>
      </c>
      <c r="D61" s="296">
        <v>153.80000000000001</v>
      </c>
      <c r="E61" s="288">
        <f t="shared" si="0"/>
        <v>153.80000000000001</v>
      </c>
      <c r="I61" s="173" t="s">
        <v>2836</v>
      </c>
      <c r="J61" s="173"/>
      <c r="K61" s="289"/>
    </row>
    <row r="62" spans="1:11" ht="10" x14ac:dyDescent="0.2">
      <c r="A62" s="297" t="s">
        <v>2837</v>
      </c>
      <c r="B62" s="295" t="s">
        <v>2838</v>
      </c>
      <c r="C62" s="291" t="s">
        <v>2663</v>
      </c>
      <c r="D62" s="296">
        <v>233.4</v>
      </c>
      <c r="E62" s="288">
        <f t="shared" si="0"/>
        <v>233.4</v>
      </c>
      <c r="I62" s="173" t="s">
        <v>2839</v>
      </c>
      <c r="J62" s="173"/>
      <c r="K62" s="289"/>
    </row>
    <row r="63" spans="1:11" ht="10" x14ac:dyDescent="0.2">
      <c r="A63" s="297" t="s">
        <v>2840</v>
      </c>
      <c r="B63" s="295" t="s">
        <v>2841</v>
      </c>
      <c r="C63" s="291" t="s">
        <v>2667</v>
      </c>
      <c r="D63" s="296">
        <v>354.6</v>
      </c>
      <c r="E63" s="288">
        <f t="shared" si="0"/>
        <v>354.6</v>
      </c>
      <c r="I63" s="173" t="s">
        <v>2842</v>
      </c>
      <c r="J63" s="173"/>
      <c r="K63" s="289"/>
    </row>
    <row r="64" spans="1:11" ht="10" x14ac:dyDescent="0.2">
      <c r="A64" s="297" t="s">
        <v>2843</v>
      </c>
      <c r="B64" s="295" t="s">
        <v>2844</v>
      </c>
      <c r="C64" s="291" t="s">
        <v>2671</v>
      </c>
      <c r="D64" s="296">
        <v>540.9</v>
      </c>
      <c r="E64" s="288">
        <f t="shared" si="0"/>
        <v>540.9</v>
      </c>
      <c r="I64" s="173" t="s">
        <v>2845</v>
      </c>
      <c r="J64" s="173"/>
      <c r="K64" s="289"/>
    </row>
    <row r="65" spans="1:11" ht="10" x14ac:dyDescent="0.2">
      <c r="A65" s="297" t="s">
        <v>2846</v>
      </c>
      <c r="B65" s="295" t="s">
        <v>2847</v>
      </c>
      <c r="C65" s="291" t="s">
        <v>2675</v>
      </c>
      <c r="D65" s="296">
        <v>803.5</v>
      </c>
      <c r="E65" s="288">
        <f t="shared" si="0"/>
        <v>803.5</v>
      </c>
      <c r="I65" s="173" t="s">
        <v>2848</v>
      </c>
      <c r="J65" s="173"/>
      <c r="K65" s="289"/>
    </row>
    <row r="66" spans="1:11" ht="10" x14ac:dyDescent="0.2">
      <c r="A66" s="297" t="s">
        <v>2849</v>
      </c>
      <c r="B66" s="295" t="s">
        <v>2850</v>
      </c>
      <c r="C66" s="291" t="s">
        <v>2679</v>
      </c>
      <c r="D66" s="296">
        <v>1119.5</v>
      </c>
      <c r="E66" s="288">
        <f t="shared" si="0"/>
        <v>1119.5</v>
      </c>
      <c r="I66" s="173" t="s">
        <v>2851</v>
      </c>
      <c r="J66" s="173"/>
      <c r="K66" s="289"/>
    </row>
    <row r="67" spans="1:11" ht="10" x14ac:dyDescent="0.2">
      <c r="A67" s="297" t="s">
        <v>2852</v>
      </c>
      <c r="B67" s="295" t="s">
        <v>2853</v>
      </c>
      <c r="C67" s="291" t="s">
        <v>2683</v>
      </c>
      <c r="D67" s="296">
        <v>1691.1</v>
      </c>
      <c r="E67" s="288">
        <f t="shared" si="0"/>
        <v>1691.1</v>
      </c>
      <c r="I67" s="173" t="s">
        <v>2854</v>
      </c>
      <c r="J67" s="173"/>
      <c r="K67" s="289"/>
    </row>
    <row r="68" spans="1:11" ht="10" x14ac:dyDescent="0.2">
      <c r="A68" s="297" t="s">
        <v>2855</v>
      </c>
      <c r="B68" s="295" t="s">
        <v>2856</v>
      </c>
      <c r="C68" s="291" t="s">
        <v>2687</v>
      </c>
      <c r="D68" s="296">
        <v>2077.6</v>
      </c>
      <c r="E68" s="288">
        <f t="shared" si="0"/>
        <v>2077.6</v>
      </c>
      <c r="I68" s="173" t="s">
        <v>2857</v>
      </c>
      <c r="J68" s="173"/>
      <c r="K68" s="289"/>
    </row>
    <row r="69" spans="1:11" ht="10" x14ac:dyDescent="0.2">
      <c r="A69" s="294" t="s">
        <v>2858</v>
      </c>
      <c r="B69" s="295" t="s">
        <v>2859</v>
      </c>
      <c r="C69" s="291" t="s">
        <v>2860</v>
      </c>
      <c r="D69" s="296">
        <v>81.099999999999994</v>
      </c>
      <c r="E69" s="288">
        <f t="shared" si="0"/>
        <v>81.099999999999994</v>
      </c>
      <c r="I69" s="173" t="s">
        <v>2861</v>
      </c>
      <c r="J69" s="173"/>
      <c r="K69" s="289"/>
    </row>
    <row r="70" spans="1:11" ht="10" x14ac:dyDescent="0.2">
      <c r="A70" s="294" t="s">
        <v>2862</v>
      </c>
      <c r="B70" s="295" t="s">
        <v>2863</v>
      </c>
      <c r="C70" s="291" t="s">
        <v>2794</v>
      </c>
      <c r="D70" s="296">
        <v>109</v>
      </c>
      <c r="E70" s="288">
        <f t="shared" si="0"/>
        <v>109</v>
      </c>
      <c r="I70" s="173" t="s">
        <v>2864</v>
      </c>
      <c r="J70" s="173"/>
      <c r="K70" s="289"/>
    </row>
    <row r="71" spans="1:11" ht="10" x14ac:dyDescent="0.2">
      <c r="A71" s="294" t="s">
        <v>2865</v>
      </c>
      <c r="B71" s="295" t="s">
        <v>2866</v>
      </c>
      <c r="C71" s="291" t="s">
        <v>2798</v>
      </c>
      <c r="D71" s="296">
        <v>158.69999999999999</v>
      </c>
      <c r="E71" s="288">
        <f t="shared" si="0"/>
        <v>158.69999999999999</v>
      </c>
      <c r="I71" s="173" t="s">
        <v>2867</v>
      </c>
      <c r="J71" s="173"/>
      <c r="K71" s="289"/>
    </row>
    <row r="72" spans="1:11" ht="10" x14ac:dyDescent="0.2">
      <c r="A72" s="294" t="s">
        <v>2868</v>
      </c>
      <c r="B72" s="295" t="s">
        <v>2869</v>
      </c>
      <c r="C72" s="291" t="s">
        <v>2802</v>
      </c>
      <c r="D72" s="296">
        <v>238.1</v>
      </c>
      <c r="E72" s="288">
        <f t="shared" si="0"/>
        <v>238.1</v>
      </c>
      <c r="I72" s="173" t="s">
        <v>2870</v>
      </c>
      <c r="J72" s="173"/>
      <c r="K72" s="289"/>
    </row>
    <row r="73" spans="1:11" ht="10" x14ac:dyDescent="0.2">
      <c r="A73" s="294" t="s">
        <v>2871</v>
      </c>
      <c r="B73" s="295" t="s">
        <v>2872</v>
      </c>
      <c r="C73" s="291" t="s">
        <v>2806</v>
      </c>
      <c r="D73" s="296">
        <v>343.3</v>
      </c>
      <c r="E73" s="288">
        <f t="shared" si="0"/>
        <v>343.3</v>
      </c>
      <c r="I73" s="173" t="s">
        <v>2873</v>
      </c>
      <c r="J73" s="173"/>
      <c r="K73" s="289"/>
    </row>
    <row r="74" spans="1:11" ht="10" x14ac:dyDescent="0.2">
      <c r="A74" s="294" t="s">
        <v>2874</v>
      </c>
      <c r="B74" s="295" t="s">
        <v>2875</v>
      </c>
      <c r="C74" s="291" t="s">
        <v>2810</v>
      </c>
      <c r="D74" s="296">
        <v>517.20000000000005</v>
      </c>
      <c r="E74" s="288">
        <f t="shared" si="0"/>
        <v>517.20000000000005</v>
      </c>
      <c r="I74" s="173" t="s">
        <v>2876</v>
      </c>
      <c r="J74" s="173"/>
      <c r="K74" s="289"/>
    </row>
    <row r="75" spans="1:11" ht="10" x14ac:dyDescent="0.2">
      <c r="A75" s="294" t="s">
        <v>2877</v>
      </c>
      <c r="B75" s="295" t="s">
        <v>2878</v>
      </c>
      <c r="C75" s="291" t="s">
        <v>2814</v>
      </c>
      <c r="D75" s="296">
        <v>774.8</v>
      </c>
      <c r="E75" s="288">
        <f t="shared" si="0"/>
        <v>774.8</v>
      </c>
      <c r="I75" s="173" t="s">
        <v>2879</v>
      </c>
      <c r="J75" s="173"/>
      <c r="K75" s="289"/>
    </row>
    <row r="76" spans="1:11" ht="10" x14ac:dyDescent="0.2">
      <c r="A76" s="294" t="s">
        <v>2880</v>
      </c>
      <c r="B76" s="295" t="s">
        <v>2881</v>
      </c>
      <c r="C76" s="291" t="s">
        <v>2778</v>
      </c>
      <c r="D76" s="296">
        <v>1332.1</v>
      </c>
      <c r="E76" s="288">
        <f t="shared" si="0"/>
        <v>1332.1</v>
      </c>
      <c r="I76" s="173" t="s">
        <v>2882</v>
      </c>
      <c r="J76" s="173"/>
      <c r="K76" s="289"/>
    </row>
    <row r="77" spans="1:11" ht="10" x14ac:dyDescent="0.2">
      <c r="A77" s="294" t="s">
        <v>2883</v>
      </c>
      <c r="B77" s="295" t="s">
        <v>2884</v>
      </c>
      <c r="C77" s="291" t="s">
        <v>2782</v>
      </c>
      <c r="D77" s="296">
        <v>1800.9</v>
      </c>
      <c r="E77" s="288">
        <f t="shared" ref="E77:E90" si="1">((100-$E$7)/100)*D77</f>
        <v>1800.9</v>
      </c>
      <c r="I77" s="173" t="s">
        <v>2885</v>
      </c>
      <c r="J77" s="173"/>
      <c r="K77" s="289"/>
    </row>
    <row r="78" spans="1:11" ht="10" x14ac:dyDescent="0.2">
      <c r="A78" s="294" t="s">
        <v>2886</v>
      </c>
      <c r="B78" s="295" t="s">
        <v>2887</v>
      </c>
      <c r="C78" s="291" t="s">
        <v>2786</v>
      </c>
      <c r="D78" s="296">
        <v>2893.6</v>
      </c>
      <c r="E78" s="288">
        <f t="shared" si="1"/>
        <v>2893.6</v>
      </c>
      <c r="I78" s="173" t="s">
        <v>2888</v>
      </c>
      <c r="J78" s="173"/>
      <c r="K78" s="289"/>
    </row>
    <row r="79" spans="1:11" ht="10" x14ac:dyDescent="0.2">
      <c r="A79" s="294" t="s">
        <v>2889</v>
      </c>
      <c r="B79" s="295" t="s">
        <v>2890</v>
      </c>
      <c r="C79" s="291" t="s">
        <v>2754</v>
      </c>
      <c r="D79" s="296">
        <v>45.5</v>
      </c>
      <c r="E79" s="288">
        <f t="shared" si="1"/>
        <v>45.5</v>
      </c>
      <c r="G79" s="298"/>
      <c r="I79" s="173" t="s">
        <v>2891</v>
      </c>
      <c r="J79" s="173"/>
      <c r="K79" s="289"/>
    </row>
    <row r="80" spans="1:11" ht="10" x14ac:dyDescent="0.2">
      <c r="A80" s="294" t="s">
        <v>2892</v>
      </c>
      <c r="B80" s="295" t="s">
        <v>2893</v>
      </c>
      <c r="C80" s="291" t="s">
        <v>2894</v>
      </c>
      <c r="D80" s="296">
        <v>41.9</v>
      </c>
      <c r="E80" s="288">
        <f t="shared" si="1"/>
        <v>41.9</v>
      </c>
      <c r="G80" s="298"/>
      <c r="I80" s="173" t="s">
        <v>2895</v>
      </c>
      <c r="J80" s="173"/>
      <c r="K80" s="289"/>
    </row>
    <row r="81" spans="1:12" ht="10" x14ac:dyDescent="0.2">
      <c r="A81" s="290" t="s">
        <v>2896</v>
      </c>
      <c r="B81" s="295" t="s">
        <v>2897</v>
      </c>
      <c r="C81" s="291" t="s">
        <v>2898</v>
      </c>
      <c r="D81" s="296">
        <v>45.2</v>
      </c>
      <c r="E81" s="288">
        <f t="shared" si="1"/>
        <v>45.2</v>
      </c>
      <c r="G81" s="298"/>
      <c r="I81" s="173" t="s">
        <v>2899</v>
      </c>
      <c r="J81" s="173"/>
      <c r="K81" s="289"/>
    </row>
    <row r="82" spans="1:12" ht="10" x14ac:dyDescent="0.2">
      <c r="A82" s="294" t="s">
        <v>2900</v>
      </c>
      <c r="B82" s="295" t="s">
        <v>2901</v>
      </c>
      <c r="C82" s="291" t="s">
        <v>2735</v>
      </c>
      <c r="D82" s="296">
        <v>41.9</v>
      </c>
      <c r="E82" s="288">
        <f t="shared" si="1"/>
        <v>41.9</v>
      </c>
      <c r="G82" s="298"/>
      <c r="I82" s="173" t="s">
        <v>2902</v>
      </c>
      <c r="J82" s="173"/>
      <c r="K82" s="289"/>
    </row>
    <row r="83" spans="1:12" ht="10" x14ac:dyDescent="0.2">
      <c r="A83" s="294" t="s">
        <v>2903</v>
      </c>
      <c r="B83" s="295" t="s">
        <v>2904</v>
      </c>
      <c r="C83" s="291" t="s">
        <v>2739</v>
      </c>
      <c r="D83" s="296">
        <v>55.6</v>
      </c>
      <c r="E83" s="288">
        <f t="shared" si="1"/>
        <v>55.6</v>
      </c>
      <c r="G83" s="298"/>
      <c r="I83" s="173" t="s">
        <v>2905</v>
      </c>
      <c r="J83" s="173"/>
      <c r="K83" s="289"/>
    </row>
    <row r="84" spans="1:12" s="300" customFormat="1" ht="10" x14ac:dyDescent="0.2">
      <c r="A84" s="294" t="s">
        <v>2906</v>
      </c>
      <c r="B84" s="295" t="s">
        <v>2907</v>
      </c>
      <c r="C84" s="291" t="s">
        <v>2908</v>
      </c>
      <c r="D84" s="296">
        <v>3236.5</v>
      </c>
      <c r="E84" s="299" t="s">
        <v>325</v>
      </c>
      <c r="F84" s="250"/>
      <c r="G84" s="227"/>
      <c r="H84" s="250"/>
      <c r="I84" s="173" t="s">
        <v>2909</v>
      </c>
      <c r="J84" s="173"/>
      <c r="K84" s="289"/>
      <c r="L84" s="252"/>
    </row>
    <row r="85" spans="1:12" s="300" customFormat="1" ht="10" x14ac:dyDescent="0.2">
      <c r="A85" s="284" t="s">
        <v>2910</v>
      </c>
      <c r="B85" s="295" t="s">
        <v>2911</v>
      </c>
      <c r="C85" s="291" t="s">
        <v>2912</v>
      </c>
      <c r="D85" s="296">
        <v>5034.7</v>
      </c>
      <c r="E85" s="299" t="s">
        <v>325</v>
      </c>
      <c r="F85" s="250"/>
      <c r="G85" s="227"/>
      <c r="H85" s="250"/>
      <c r="I85" s="173" t="s">
        <v>2913</v>
      </c>
      <c r="J85" s="173"/>
      <c r="K85" s="289"/>
      <c r="L85" s="252"/>
    </row>
    <row r="86" spans="1:12" s="300" customFormat="1" ht="10" x14ac:dyDescent="0.2">
      <c r="A86" s="284" t="s">
        <v>2914</v>
      </c>
      <c r="B86" s="295" t="s">
        <v>2915</v>
      </c>
      <c r="C86" s="291" t="s">
        <v>2916</v>
      </c>
      <c r="D86" s="296">
        <v>7710</v>
      </c>
      <c r="E86" s="299" t="s">
        <v>325</v>
      </c>
      <c r="F86" s="250"/>
      <c r="G86" s="227"/>
      <c r="H86" s="250"/>
      <c r="I86" s="173" t="s">
        <v>2917</v>
      </c>
      <c r="J86" s="173"/>
      <c r="K86" s="289"/>
      <c r="L86" s="252"/>
    </row>
    <row r="87" spans="1:12" s="300" customFormat="1" ht="10" x14ac:dyDescent="0.2">
      <c r="A87" s="294" t="s">
        <v>2918</v>
      </c>
      <c r="B87" s="295" t="s">
        <v>2919</v>
      </c>
      <c r="C87" s="291" t="s">
        <v>2908</v>
      </c>
      <c r="D87" s="296">
        <v>4109.8999999999996</v>
      </c>
      <c r="E87" s="299" t="s">
        <v>325</v>
      </c>
      <c r="F87" s="250"/>
      <c r="G87" s="227"/>
      <c r="H87" s="250"/>
      <c r="I87" s="173" t="s">
        <v>2920</v>
      </c>
      <c r="J87" s="173"/>
      <c r="K87" s="289"/>
      <c r="L87" s="252"/>
    </row>
    <row r="88" spans="1:12" s="300" customFormat="1" ht="10" x14ac:dyDescent="0.2">
      <c r="A88" s="294" t="s">
        <v>2921</v>
      </c>
      <c r="B88" s="295" t="s">
        <v>2922</v>
      </c>
      <c r="C88" s="291" t="s">
        <v>2912</v>
      </c>
      <c r="D88" s="296">
        <v>6387.6</v>
      </c>
      <c r="E88" s="299" t="s">
        <v>325</v>
      </c>
      <c r="F88" s="250"/>
      <c r="G88" s="250"/>
      <c r="H88" s="250"/>
      <c r="I88" s="173" t="s">
        <v>2923</v>
      </c>
      <c r="J88" s="173"/>
      <c r="K88" s="289"/>
      <c r="L88" s="252"/>
    </row>
    <row r="89" spans="1:12" s="300" customFormat="1" ht="10" x14ac:dyDescent="0.2">
      <c r="A89" s="294" t="s">
        <v>2924</v>
      </c>
      <c r="B89" s="295" t="s">
        <v>2925</v>
      </c>
      <c r="C89" s="291" t="s">
        <v>2916</v>
      </c>
      <c r="D89" s="296">
        <v>10018</v>
      </c>
      <c r="E89" s="299" t="s">
        <v>325</v>
      </c>
      <c r="F89" s="250"/>
      <c r="G89" s="250"/>
      <c r="H89" s="250"/>
      <c r="I89" s="173" t="s">
        <v>2926</v>
      </c>
      <c r="J89" s="173"/>
      <c r="K89" s="289"/>
      <c r="L89" s="252"/>
    </row>
    <row r="90" spans="1:12" s="303" customFormat="1" ht="16.5" customHeight="1" x14ac:dyDescent="0.2">
      <c r="A90" s="130" t="s">
        <v>94</v>
      </c>
      <c r="B90" s="130" t="s">
        <v>2927</v>
      </c>
      <c r="C90" s="130" t="s">
        <v>2644</v>
      </c>
      <c r="D90" s="301" t="s">
        <v>2928</v>
      </c>
      <c r="E90" s="302" t="s">
        <v>96</v>
      </c>
      <c r="H90" s="250"/>
      <c r="I90" s="173"/>
      <c r="J90" s="173"/>
      <c r="K90" s="289"/>
      <c r="L90" s="252"/>
    </row>
    <row r="91" spans="1:12" ht="10" x14ac:dyDescent="0.2">
      <c r="A91" s="294" t="s">
        <v>2929</v>
      </c>
      <c r="B91" s="295" t="s">
        <v>2930</v>
      </c>
      <c r="C91" s="291" t="s">
        <v>2931</v>
      </c>
      <c r="D91" s="296">
        <v>9.6</v>
      </c>
      <c r="E91" s="288">
        <f t="shared" ref="E91:E162" si="2">((100-$E$7)/100)*D91</f>
        <v>9.6</v>
      </c>
      <c r="I91" s="173" t="s">
        <v>2932</v>
      </c>
      <c r="J91" s="173"/>
      <c r="K91" s="289"/>
    </row>
    <row r="92" spans="1:12" ht="10" x14ac:dyDescent="0.2">
      <c r="A92" s="294" t="s">
        <v>2933</v>
      </c>
      <c r="B92" s="295" t="s">
        <v>2934</v>
      </c>
      <c r="C92" s="291" t="s">
        <v>2935</v>
      </c>
      <c r="D92" s="296">
        <v>9.5</v>
      </c>
      <c r="E92" s="288">
        <f t="shared" si="2"/>
        <v>9.5</v>
      </c>
      <c r="I92" s="173" t="s">
        <v>2936</v>
      </c>
      <c r="J92" s="173"/>
      <c r="K92" s="289"/>
    </row>
    <row r="93" spans="1:12" ht="10" x14ac:dyDescent="0.2">
      <c r="A93" s="304" t="s">
        <v>2937</v>
      </c>
      <c r="B93" s="305" t="s">
        <v>2938</v>
      </c>
      <c r="C93" s="306" t="s">
        <v>2939</v>
      </c>
      <c r="D93" s="296">
        <v>14.6</v>
      </c>
      <c r="E93" s="288">
        <f t="shared" si="2"/>
        <v>14.6</v>
      </c>
      <c r="G93" s="307" t="s">
        <v>2940</v>
      </c>
      <c r="I93" s="308" t="s">
        <v>2941</v>
      </c>
      <c r="J93" s="173"/>
      <c r="K93" s="289"/>
    </row>
    <row r="94" spans="1:12" ht="10" x14ac:dyDescent="0.2">
      <c r="A94" s="294" t="s">
        <v>2942</v>
      </c>
      <c r="B94" s="295" t="s">
        <v>2943</v>
      </c>
      <c r="C94" s="291" t="s">
        <v>2944</v>
      </c>
      <c r="D94" s="296">
        <v>20.2</v>
      </c>
      <c r="E94" s="288">
        <f t="shared" si="2"/>
        <v>20.2</v>
      </c>
      <c r="G94" s="298"/>
      <c r="I94" s="173" t="s">
        <v>2945</v>
      </c>
      <c r="J94" s="173"/>
      <c r="K94" s="289"/>
    </row>
    <row r="95" spans="1:12" ht="10" x14ac:dyDescent="0.2">
      <c r="A95" s="294" t="s">
        <v>2946</v>
      </c>
      <c r="B95" s="295" t="s">
        <v>2947</v>
      </c>
      <c r="C95" s="291" t="s">
        <v>2948</v>
      </c>
      <c r="D95" s="296">
        <v>37.5</v>
      </c>
      <c r="E95" s="288">
        <f t="shared" si="2"/>
        <v>37.5</v>
      </c>
      <c r="G95" s="298"/>
      <c r="I95" s="173" t="s">
        <v>2949</v>
      </c>
      <c r="J95" s="173"/>
      <c r="K95" s="289"/>
    </row>
    <row r="96" spans="1:12" ht="10" x14ac:dyDescent="0.2">
      <c r="A96" s="294" t="s">
        <v>2950</v>
      </c>
      <c r="B96" s="295" t="s">
        <v>2951</v>
      </c>
      <c r="C96" s="291" t="s">
        <v>2952</v>
      </c>
      <c r="D96" s="296">
        <v>90.6</v>
      </c>
      <c r="E96" s="288">
        <f t="shared" si="2"/>
        <v>90.6</v>
      </c>
      <c r="G96" s="298"/>
      <c r="I96" s="173" t="s">
        <v>2953</v>
      </c>
      <c r="J96" s="173"/>
      <c r="K96" s="289"/>
    </row>
    <row r="97" spans="1:11" ht="10" x14ac:dyDescent="0.2">
      <c r="A97" s="294" t="s">
        <v>2954</v>
      </c>
      <c r="B97" s="295" t="s">
        <v>2955</v>
      </c>
      <c r="C97" s="291" t="s">
        <v>2956</v>
      </c>
      <c r="D97" s="296">
        <v>160.4</v>
      </c>
      <c r="E97" s="288">
        <f t="shared" si="2"/>
        <v>160.4</v>
      </c>
      <c r="G97" s="298"/>
      <c r="I97" s="173" t="s">
        <v>2957</v>
      </c>
      <c r="J97" s="173"/>
      <c r="K97" s="289"/>
    </row>
    <row r="98" spans="1:11" ht="10" x14ac:dyDescent="0.2">
      <c r="A98" s="294" t="s">
        <v>2958</v>
      </c>
      <c r="B98" s="295" t="s">
        <v>2959</v>
      </c>
      <c r="C98" s="291">
        <v>75</v>
      </c>
      <c r="D98" s="296">
        <v>321.2</v>
      </c>
      <c r="E98" s="288">
        <f t="shared" si="2"/>
        <v>321.2</v>
      </c>
      <c r="G98" s="298"/>
      <c r="I98" s="173" t="s">
        <v>2960</v>
      </c>
      <c r="J98" s="173"/>
      <c r="K98" s="289"/>
    </row>
    <row r="99" spans="1:11" ht="10" x14ac:dyDescent="0.2">
      <c r="A99" s="294" t="s">
        <v>2961</v>
      </c>
      <c r="B99" s="295" t="s">
        <v>2962</v>
      </c>
      <c r="C99" s="291" t="s">
        <v>2963</v>
      </c>
      <c r="D99" s="296">
        <v>655.4</v>
      </c>
      <c r="E99" s="288">
        <f t="shared" si="2"/>
        <v>655.4</v>
      </c>
      <c r="G99" s="298"/>
      <c r="I99" s="173" t="s">
        <v>2964</v>
      </c>
      <c r="J99" s="173"/>
      <c r="K99" s="289"/>
    </row>
    <row r="100" spans="1:11" ht="10" x14ac:dyDescent="0.2">
      <c r="A100" s="294" t="s">
        <v>2965</v>
      </c>
      <c r="B100" s="295" t="s">
        <v>2966</v>
      </c>
      <c r="C100" s="291">
        <v>110</v>
      </c>
      <c r="D100" s="296">
        <v>911.8</v>
      </c>
      <c r="E100" s="288">
        <f t="shared" si="2"/>
        <v>911.8</v>
      </c>
      <c r="G100" s="298"/>
      <c r="I100" s="173" t="s">
        <v>2967</v>
      </c>
      <c r="J100" s="173"/>
      <c r="K100" s="289"/>
    </row>
    <row r="101" spans="1:11" ht="10" x14ac:dyDescent="0.2">
      <c r="A101" s="290" t="s">
        <v>2968</v>
      </c>
      <c r="B101" s="295" t="s">
        <v>2969</v>
      </c>
      <c r="C101" s="291">
        <v>125</v>
      </c>
      <c r="D101" s="296">
        <v>1534.1</v>
      </c>
      <c r="E101" s="288">
        <f t="shared" si="2"/>
        <v>1534.1</v>
      </c>
      <c r="I101" s="173" t="s">
        <v>2970</v>
      </c>
      <c r="J101" s="173"/>
      <c r="K101" s="289"/>
    </row>
    <row r="102" spans="1:11" ht="10" x14ac:dyDescent="0.2">
      <c r="A102" s="290" t="s">
        <v>2971</v>
      </c>
      <c r="B102" s="285" t="s">
        <v>2972</v>
      </c>
      <c r="C102" s="309">
        <v>16</v>
      </c>
      <c r="D102" s="296">
        <v>15.7</v>
      </c>
      <c r="E102" s="288">
        <f t="shared" si="2"/>
        <v>15.7</v>
      </c>
      <c r="I102" s="173" t="s">
        <v>2973</v>
      </c>
      <c r="J102" s="173"/>
      <c r="K102" s="289"/>
    </row>
    <row r="103" spans="1:11" ht="10" x14ac:dyDescent="0.2">
      <c r="A103" s="294" t="s">
        <v>2974</v>
      </c>
      <c r="B103" s="295" t="s">
        <v>2975</v>
      </c>
      <c r="C103" s="291" t="s">
        <v>2935</v>
      </c>
      <c r="D103" s="296">
        <v>12.5</v>
      </c>
      <c r="E103" s="288">
        <f t="shared" si="2"/>
        <v>12.5</v>
      </c>
      <c r="I103" s="173" t="s">
        <v>2976</v>
      </c>
      <c r="J103" s="173"/>
      <c r="K103" s="289"/>
    </row>
    <row r="104" spans="1:11" ht="10" x14ac:dyDescent="0.2">
      <c r="A104" s="304" t="s">
        <v>2977</v>
      </c>
      <c r="B104" s="310" t="s">
        <v>2978</v>
      </c>
      <c r="C104" s="311" t="s">
        <v>2939</v>
      </c>
      <c r="D104" s="296">
        <v>18.899999999999999</v>
      </c>
      <c r="E104" s="288">
        <f t="shared" si="2"/>
        <v>18.899999999999999</v>
      </c>
      <c r="G104" s="307" t="s">
        <v>2940</v>
      </c>
      <c r="I104" s="308" t="s">
        <v>2979</v>
      </c>
      <c r="J104" s="173"/>
      <c r="K104" s="289"/>
    </row>
    <row r="105" spans="1:11" ht="10" x14ac:dyDescent="0.2">
      <c r="A105" s="294" t="s">
        <v>2980</v>
      </c>
      <c r="B105" s="295" t="s">
        <v>2981</v>
      </c>
      <c r="C105" s="291">
        <v>32</v>
      </c>
      <c r="D105" s="296">
        <v>31.6</v>
      </c>
      <c r="E105" s="288">
        <f t="shared" si="2"/>
        <v>31.6</v>
      </c>
      <c r="G105" s="298"/>
      <c r="I105" s="173" t="s">
        <v>2982</v>
      </c>
      <c r="J105" s="173"/>
      <c r="K105" s="289"/>
    </row>
    <row r="106" spans="1:11" ht="10" x14ac:dyDescent="0.2">
      <c r="A106" s="290" t="s">
        <v>2983</v>
      </c>
      <c r="B106" s="285" t="s">
        <v>2984</v>
      </c>
      <c r="C106" s="309">
        <v>16</v>
      </c>
      <c r="D106" s="296">
        <v>25.4</v>
      </c>
      <c r="E106" s="288">
        <f t="shared" si="2"/>
        <v>25.4</v>
      </c>
      <c r="I106" s="173" t="s">
        <v>2985</v>
      </c>
      <c r="J106" s="173"/>
      <c r="K106" s="289"/>
    </row>
    <row r="107" spans="1:11" ht="10" x14ac:dyDescent="0.2">
      <c r="A107" s="290" t="s">
        <v>2986</v>
      </c>
      <c r="B107" s="295" t="s">
        <v>2987</v>
      </c>
      <c r="C107" s="309" t="s">
        <v>2935</v>
      </c>
      <c r="D107" s="296">
        <v>13.8</v>
      </c>
      <c r="E107" s="288">
        <f t="shared" si="2"/>
        <v>13.8</v>
      </c>
      <c r="I107" s="173" t="s">
        <v>2988</v>
      </c>
      <c r="J107" s="173"/>
      <c r="K107" s="289"/>
    </row>
    <row r="108" spans="1:11" ht="10" x14ac:dyDescent="0.2">
      <c r="A108" s="290" t="s">
        <v>2989</v>
      </c>
      <c r="B108" s="295" t="s">
        <v>2990</v>
      </c>
      <c r="C108" s="309" t="s">
        <v>2939</v>
      </c>
      <c r="D108" s="296">
        <v>20.2</v>
      </c>
      <c r="E108" s="288">
        <f t="shared" si="2"/>
        <v>20.2</v>
      </c>
      <c r="G108" s="307"/>
      <c r="I108" s="173" t="s">
        <v>2991</v>
      </c>
      <c r="J108" s="173"/>
      <c r="K108" s="289"/>
    </row>
    <row r="109" spans="1:11" ht="10" x14ac:dyDescent="0.2">
      <c r="A109" s="290" t="s">
        <v>2992</v>
      </c>
      <c r="B109" s="295" t="s">
        <v>2993</v>
      </c>
      <c r="C109" s="309" t="s">
        <v>2944</v>
      </c>
      <c r="D109" s="296">
        <v>27.1</v>
      </c>
      <c r="E109" s="288">
        <f t="shared" si="2"/>
        <v>27.1</v>
      </c>
      <c r="G109" s="298"/>
      <c r="I109" s="173" t="s">
        <v>2994</v>
      </c>
      <c r="J109" s="173"/>
      <c r="K109" s="289"/>
    </row>
    <row r="110" spans="1:11" ht="10" x14ac:dyDescent="0.2">
      <c r="A110" s="290" t="s">
        <v>2995</v>
      </c>
      <c r="B110" s="295" t="s">
        <v>2996</v>
      </c>
      <c r="C110" s="309">
        <v>40</v>
      </c>
      <c r="D110" s="296">
        <v>52</v>
      </c>
      <c r="E110" s="288">
        <f t="shared" si="2"/>
        <v>52</v>
      </c>
      <c r="G110" s="298"/>
      <c r="I110" s="173" t="s">
        <v>2997</v>
      </c>
      <c r="J110" s="173"/>
      <c r="K110" s="289"/>
    </row>
    <row r="111" spans="1:11" ht="10" x14ac:dyDescent="0.2">
      <c r="A111" s="250" t="s">
        <v>2998</v>
      </c>
      <c r="B111" s="295" t="s">
        <v>2999</v>
      </c>
      <c r="C111" s="309" t="s">
        <v>2952</v>
      </c>
      <c r="D111" s="296">
        <v>100.7</v>
      </c>
      <c r="E111" s="288">
        <f t="shared" si="2"/>
        <v>100.7</v>
      </c>
      <c r="G111" s="298"/>
      <c r="I111" s="173" t="s">
        <v>3000</v>
      </c>
      <c r="J111" s="173"/>
      <c r="K111" s="289"/>
    </row>
    <row r="112" spans="1:11" ht="10" x14ac:dyDescent="0.2">
      <c r="A112" s="290" t="s">
        <v>3001</v>
      </c>
      <c r="B112" s="295" t="s">
        <v>3002</v>
      </c>
      <c r="C112" s="309" t="s">
        <v>2956</v>
      </c>
      <c r="D112" s="296">
        <v>207.1</v>
      </c>
      <c r="E112" s="288">
        <f t="shared" si="2"/>
        <v>207.1</v>
      </c>
      <c r="G112" s="298"/>
      <c r="I112" s="173" t="s">
        <v>3003</v>
      </c>
      <c r="J112" s="173"/>
      <c r="K112" s="289"/>
    </row>
    <row r="113" spans="1:12" s="307" customFormat="1" ht="10" x14ac:dyDescent="0.2">
      <c r="A113" s="290" t="s">
        <v>3004</v>
      </c>
      <c r="B113" s="295" t="s">
        <v>3005</v>
      </c>
      <c r="C113" s="309">
        <v>75</v>
      </c>
      <c r="D113" s="296">
        <v>373.5</v>
      </c>
      <c r="E113" s="288">
        <f t="shared" si="2"/>
        <v>373.5</v>
      </c>
      <c r="F113" s="250"/>
      <c r="G113" s="298"/>
      <c r="H113" s="250"/>
      <c r="I113" s="173" t="s">
        <v>3006</v>
      </c>
      <c r="J113" s="173"/>
      <c r="K113" s="289"/>
      <c r="L113" s="252"/>
    </row>
    <row r="114" spans="1:12" s="307" customFormat="1" ht="10" x14ac:dyDescent="0.2">
      <c r="A114" s="290" t="s">
        <v>3007</v>
      </c>
      <c r="B114" s="295" t="s">
        <v>3008</v>
      </c>
      <c r="C114" s="309">
        <v>90</v>
      </c>
      <c r="D114" s="296">
        <v>569.4</v>
      </c>
      <c r="E114" s="288">
        <f t="shared" si="2"/>
        <v>569.4</v>
      </c>
      <c r="F114" s="250"/>
      <c r="G114" s="298"/>
      <c r="H114" s="250"/>
      <c r="I114" s="173" t="s">
        <v>3009</v>
      </c>
      <c r="J114" s="173"/>
      <c r="K114" s="289"/>
      <c r="L114" s="252"/>
    </row>
    <row r="115" spans="1:12" s="307" customFormat="1" ht="10" x14ac:dyDescent="0.2">
      <c r="A115" s="290" t="s">
        <v>3010</v>
      </c>
      <c r="B115" s="285" t="s">
        <v>3011</v>
      </c>
      <c r="C115" s="312">
        <v>110</v>
      </c>
      <c r="D115" s="296">
        <v>643.5</v>
      </c>
      <c r="E115" s="288">
        <f t="shared" si="2"/>
        <v>643.5</v>
      </c>
      <c r="F115" s="250"/>
      <c r="G115" s="298"/>
      <c r="H115" s="250"/>
      <c r="I115" s="173" t="s">
        <v>3012</v>
      </c>
      <c r="J115" s="173"/>
      <c r="K115" s="289"/>
      <c r="L115" s="252"/>
    </row>
    <row r="116" spans="1:12" ht="10" x14ac:dyDescent="0.2">
      <c r="A116" s="290" t="s">
        <v>3013</v>
      </c>
      <c r="B116" s="285" t="s">
        <v>3014</v>
      </c>
      <c r="C116" s="312">
        <v>125</v>
      </c>
      <c r="D116" s="296">
        <v>1043.8</v>
      </c>
      <c r="E116" s="288">
        <f t="shared" si="2"/>
        <v>1043.8</v>
      </c>
      <c r="I116" s="173" t="s">
        <v>3015</v>
      </c>
      <c r="J116" s="173"/>
      <c r="K116" s="289"/>
    </row>
    <row r="117" spans="1:12" ht="10" x14ac:dyDescent="0.2">
      <c r="A117" s="290" t="s">
        <v>3016</v>
      </c>
      <c r="B117" s="285" t="s">
        <v>3017</v>
      </c>
      <c r="C117" s="291">
        <v>16</v>
      </c>
      <c r="D117" s="296">
        <v>26.8</v>
      </c>
      <c r="E117" s="288">
        <f t="shared" si="2"/>
        <v>26.8</v>
      </c>
      <c r="I117" s="173" t="s">
        <v>3018</v>
      </c>
      <c r="J117" s="173"/>
      <c r="K117" s="289"/>
    </row>
    <row r="118" spans="1:12" ht="10" x14ac:dyDescent="0.2">
      <c r="A118" s="290" t="s">
        <v>3019</v>
      </c>
      <c r="B118" s="295" t="s">
        <v>3020</v>
      </c>
      <c r="C118" s="291">
        <v>20</v>
      </c>
      <c r="D118" s="296">
        <v>26.2</v>
      </c>
      <c r="E118" s="288">
        <f t="shared" si="2"/>
        <v>26.2</v>
      </c>
      <c r="I118" s="173" t="s">
        <v>3021</v>
      </c>
      <c r="J118" s="173"/>
      <c r="K118" s="289"/>
    </row>
    <row r="119" spans="1:12" ht="10" x14ac:dyDescent="0.2">
      <c r="A119" s="290" t="s">
        <v>3022</v>
      </c>
      <c r="B119" s="295" t="s">
        <v>3023</v>
      </c>
      <c r="C119" s="291">
        <v>25</v>
      </c>
      <c r="D119" s="296">
        <v>49.6</v>
      </c>
      <c r="E119" s="288">
        <f t="shared" si="2"/>
        <v>49.6</v>
      </c>
      <c r="I119" s="173" t="s">
        <v>3024</v>
      </c>
      <c r="J119" s="173"/>
      <c r="K119" s="289"/>
    </row>
    <row r="120" spans="1:12" s="307" customFormat="1" ht="10" x14ac:dyDescent="0.2">
      <c r="A120" s="290" t="s">
        <v>3025</v>
      </c>
      <c r="B120" s="295" t="s">
        <v>3026</v>
      </c>
      <c r="C120" s="291">
        <v>32</v>
      </c>
      <c r="D120" s="296">
        <v>65.400000000000006</v>
      </c>
      <c r="E120" s="288">
        <f t="shared" si="2"/>
        <v>65.400000000000006</v>
      </c>
      <c r="F120" s="250"/>
      <c r="G120" s="298"/>
      <c r="H120" s="250"/>
      <c r="I120" s="173" t="s">
        <v>3027</v>
      </c>
      <c r="J120" s="173"/>
      <c r="K120" s="289"/>
      <c r="L120" s="252"/>
    </row>
    <row r="121" spans="1:12" ht="10" x14ac:dyDescent="0.2">
      <c r="A121" s="294" t="s">
        <v>3028</v>
      </c>
      <c r="B121" s="295" t="s">
        <v>3029</v>
      </c>
      <c r="C121" s="291" t="s">
        <v>2931</v>
      </c>
      <c r="D121" s="296">
        <v>21.6</v>
      </c>
      <c r="E121" s="288">
        <f t="shared" si="2"/>
        <v>21.6</v>
      </c>
      <c r="I121" s="173" t="s">
        <v>3030</v>
      </c>
      <c r="J121" s="173"/>
      <c r="K121" s="289"/>
    </row>
    <row r="122" spans="1:12" ht="10" x14ac:dyDescent="0.2">
      <c r="A122" s="294" t="s">
        <v>3031</v>
      </c>
      <c r="B122" s="295" t="s">
        <v>3032</v>
      </c>
      <c r="C122" s="291" t="s">
        <v>2935</v>
      </c>
      <c r="D122" s="296">
        <v>12.5</v>
      </c>
      <c r="E122" s="288">
        <f t="shared" si="2"/>
        <v>12.5</v>
      </c>
      <c r="I122" s="173" t="s">
        <v>3033</v>
      </c>
      <c r="J122" s="173"/>
      <c r="K122" s="289"/>
    </row>
    <row r="123" spans="1:12" ht="10" x14ac:dyDescent="0.2">
      <c r="A123" s="294" t="s">
        <v>3034</v>
      </c>
      <c r="B123" s="295" t="s">
        <v>3035</v>
      </c>
      <c r="C123" s="291" t="s">
        <v>2939</v>
      </c>
      <c r="D123" s="296">
        <v>16.899999999999999</v>
      </c>
      <c r="E123" s="288">
        <f t="shared" si="2"/>
        <v>16.899999999999999</v>
      </c>
      <c r="I123" s="173" t="s">
        <v>3036</v>
      </c>
      <c r="J123" s="173"/>
      <c r="K123" s="289"/>
    </row>
    <row r="124" spans="1:12" ht="10" x14ac:dyDescent="0.2">
      <c r="A124" s="294" t="s">
        <v>3037</v>
      </c>
      <c r="B124" s="295" t="s">
        <v>3038</v>
      </c>
      <c r="C124" s="291" t="s">
        <v>2944</v>
      </c>
      <c r="D124" s="296">
        <v>32.1</v>
      </c>
      <c r="E124" s="288">
        <f t="shared" si="2"/>
        <v>32.1</v>
      </c>
      <c r="G124" s="298"/>
      <c r="I124" s="173" t="s">
        <v>3039</v>
      </c>
      <c r="J124" s="173"/>
      <c r="K124" s="289"/>
    </row>
    <row r="125" spans="1:12" ht="10" x14ac:dyDescent="0.2">
      <c r="A125" s="294" t="s">
        <v>3040</v>
      </c>
      <c r="B125" s="295" t="s">
        <v>3041</v>
      </c>
      <c r="C125" s="291" t="s">
        <v>2948</v>
      </c>
      <c r="D125" s="296">
        <v>58.2</v>
      </c>
      <c r="E125" s="288">
        <f t="shared" si="2"/>
        <v>58.2</v>
      </c>
      <c r="G125" s="298"/>
      <c r="I125" s="173" t="s">
        <v>3042</v>
      </c>
      <c r="J125" s="173"/>
      <c r="K125" s="289"/>
    </row>
    <row r="126" spans="1:12" ht="10" x14ac:dyDescent="0.2">
      <c r="A126" s="294" t="s">
        <v>3043</v>
      </c>
      <c r="B126" s="295" t="s">
        <v>3044</v>
      </c>
      <c r="C126" s="291">
        <v>50</v>
      </c>
      <c r="D126" s="296">
        <v>107</v>
      </c>
      <c r="E126" s="288">
        <f t="shared" si="2"/>
        <v>107</v>
      </c>
      <c r="G126" s="298"/>
      <c r="I126" s="173" t="s">
        <v>3045</v>
      </c>
      <c r="J126" s="173"/>
      <c r="K126" s="289"/>
    </row>
    <row r="127" spans="1:12" ht="10" x14ac:dyDescent="0.2">
      <c r="A127" s="294" t="s">
        <v>3046</v>
      </c>
      <c r="B127" s="295" t="s">
        <v>3047</v>
      </c>
      <c r="C127" s="291">
        <v>63</v>
      </c>
      <c r="D127" s="296">
        <v>260.8</v>
      </c>
      <c r="E127" s="288">
        <f t="shared" si="2"/>
        <v>260.8</v>
      </c>
      <c r="G127" s="298"/>
      <c r="I127" s="173" t="s">
        <v>3048</v>
      </c>
      <c r="J127" s="173"/>
      <c r="K127" s="289"/>
    </row>
    <row r="128" spans="1:12" s="307" customFormat="1" ht="10" x14ac:dyDescent="0.2">
      <c r="A128" s="294" t="s">
        <v>3049</v>
      </c>
      <c r="B128" s="295" t="s">
        <v>3050</v>
      </c>
      <c r="C128" s="291">
        <v>75</v>
      </c>
      <c r="D128" s="296">
        <v>518.20000000000005</v>
      </c>
      <c r="E128" s="288">
        <f t="shared" si="2"/>
        <v>518.20000000000005</v>
      </c>
      <c r="F128" s="250"/>
      <c r="G128" s="298"/>
      <c r="H128" s="250"/>
      <c r="I128" s="173" t="s">
        <v>3051</v>
      </c>
      <c r="J128" s="173"/>
      <c r="K128" s="289"/>
      <c r="L128" s="252"/>
    </row>
    <row r="129" spans="1:12" s="307" customFormat="1" ht="10" x14ac:dyDescent="0.2">
      <c r="A129" s="294" t="s">
        <v>3052</v>
      </c>
      <c r="B129" s="295" t="s">
        <v>3053</v>
      </c>
      <c r="C129" s="291">
        <v>90</v>
      </c>
      <c r="D129" s="296">
        <v>773.1</v>
      </c>
      <c r="E129" s="288">
        <f t="shared" si="2"/>
        <v>773.1</v>
      </c>
      <c r="F129" s="250"/>
      <c r="G129" s="298"/>
      <c r="H129" s="250"/>
      <c r="I129" s="173" t="s">
        <v>3054</v>
      </c>
      <c r="J129" s="173"/>
      <c r="K129" s="289"/>
      <c r="L129" s="252"/>
    </row>
    <row r="130" spans="1:12" s="307" customFormat="1" ht="10" x14ac:dyDescent="0.2">
      <c r="A130" s="294" t="s">
        <v>3055</v>
      </c>
      <c r="B130" s="295" t="s">
        <v>3056</v>
      </c>
      <c r="C130" s="291">
        <v>110</v>
      </c>
      <c r="D130" s="296">
        <v>1051.4000000000001</v>
      </c>
      <c r="E130" s="288">
        <f t="shared" si="2"/>
        <v>1051.4000000000001</v>
      </c>
      <c r="F130" s="250"/>
      <c r="G130" s="298"/>
      <c r="H130" s="250"/>
      <c r="I130" s="173" t="s">
        <v>3057</v>
      </c>
      <c r="J130" s="173"/>
      <c r="K130" s="289"/>
      <c r="L130" s="252"/>
    </row>
    <row r="131" spans="1:12" ht="10" x14ac:dyDescent="0.2">
      <c r="A131" s="290" t="s">
        <v>3058</v>
      </c>
      <c r="B131" s="295" t="s">
        <v>3059</v>
      </c>
      <c r="C131" s="291">
        <v>125</v>
      </c>
      <c r="D131" s="296">
        <v>1900.5</v>
      </c>
      <c r="E131" s="288">
        <f t="shared" si="2"/>
        <v>1900.5</v>
      </c>
      <c r="I131" s="173" t="s">
        <v>3060</v>
      </c>
      <c r="J131" s="173"/>
      <c r="K131" s="289"/>
    </row>
    <row r="132" spans="1:12" ht="10" x14ac:dyDescent="0.2">
      <c r="A132" s="294" t="s">
        <v>3061</v>
      </c>
      <c r="B132" s="295" t="s">
        <v>3062</v>
      </c>
      <c r="C132" s="291" t="s">
        <v>3063</v>
      </c>
      <c r="D132" s="296">
        <v>26.3</v>
      </c>
      <c r="E132" s="288">
        <f t="shared" si="2"/>
        <v>26.3</v>
      </c>
      <c r="I132" s="173" t="s">
        <v>3064</v>
      </c>
      <c r="J132" s="173"/>
      <c r="K132" s="289"/>
    </row>
    <row r="133" spans="1:12" ht="10" x14ac:dyDescent="0.2">
      <c r="A133" s="294" t="s">
        <v>3065</v>
      </c>
      <c r="B133" s="295" t="s">
        <v>3066</v>
      </c>
      <c r="C133" s="291" t="s">
        <v>3067</v>
      </c>
      <c r="D133" s="296">
        <v>19.399999999999999</v>
      </c>
      <c r="E133" s="288">
        <f t="shared" si="2"/>
        <v>19.399999999999999</v>
      </c>
      <c r="I133" s="173" t="s">
        <v>3068</v>
      </c>
      <c r="J133" s="173"/>
      <c r="K133" s="289"/>
    </row>
    <row r="134" spans="1:12" ht="10" x14ac:dyDescent="0.2">
      <c r="A134" s="294" t="s">
        <v>3069</v>
      </c>
      <c r="B134" s="295" t="s">
        <v>3070</v>
      </c>
      <c r="C134" s="291" t="s">
        <v>3071</v>
      </c>
      <c r="D134" s="296">
        <v>33.6</v>
      </c>
      <c r="E134" s="288">
        <f t="shared" si="2"/>
        <v>33.6</v>
      </c>
      <c r="G134" s="298"/>
      <c r="I134" s="173" t="s">
        <v>3072</v>
      </c>
      <c r="J134" s="173"/>
      <c r="K134" s="289"/>
    </row>
    <row r="135" spans="1:12" ht="10" x14ac:dyDescent="0.2">
      <c r="A135" s="294" t="s">
        <v>3073</v>
      </c>
      <c r="B135" s="295" t="s">
        <v>3074</v>
      </c>
      <c r="C135" s="291" t="s">
        <v>3075</v>
      </c>
      <c r="D135" s="296">
        <v>33.6</v>
      </c>
      <c r="E135" s="288">
        <f t="shared" si="2"/>
        <v>33.6</v>
      </c>
      <c r="G135" s="298"/>
      <c r="I135" s="173" t="s">
        <v>3076</v>
      </c>
      <c r="J135" s="173"/>
      <c r="K135" s="289"/>
    </row>
    <row r="136" spans="1:12" ht="10" x14ac:dyDescent="0.2">
      <c r="A136" s="294" t="s">
        <v>3077</v>
      </c>
      <c r="B136" s="295" t="s">
        <v>3078</v>
      </c>
      <c r="C136" s="291" t="s">
        <v>3079</v>
      </c>
      <c r="D136" s="296">
        <v>72.599999999999994</v>
      </c>
      <c r="E136" s="288">
        <f t="shared" si="2"/>
        <v>72.599999999999994</v>
      </c>
      <c r="G136" s="298"/>
      <c r="I136" s="173" t="s">
        <v>3080</v>
      </c>
      <c r="J136" s="173"/>
      <c r="K136" s="289"/>
    </row>
    <row r="137" spans="1:12" ht="10" x14ac:dyDescent="0.2">
      <c r="A137" s="294" t="s">
        <v>3081</v>
      </c>
      <c r="B137" s="295" t="s">
        <v>3082</v>
      </c>
      <c r="C137" s="291" t="s">
        <v>3083</v>
      </c>
      <c r="D137" s="296">
        <v>74.400000000000006</v>
      </c>
      <c r="E137" s="288">
        <f t="shared" si="2"/>
        <v>74.400000000000006</v>
      </c>
      <c r="G137" s="298"/>
      <c r="I137" s="173" t="s">
        <v>3084</v>
      </c>
      <c r="J137" s="173"/>
      <c r="K137" s="289"/>
    </row>
    <row r="138" spans="1:12" ht="10" x14ac:dyDescent="0.2">
      <c r="A138" s="294" t="s">
        <v>3085</v>
      </c>
      <c r="B138" s="295" t="s">
        <v>3086</v>
      </c>
      <c r="C138" s="291" t="s">
        <v>3087</v>
      </c>
      <c r="D138" s="296">
        <v>126.8</v>
      </c>
      <c r="E138" s="288">
        <f t="shared" si="2"/>
        <v>126.8</v>
      </c>
      <c r="G138" s="298"/>
      <c r="I138" s="173" t="s">
        <v>3088</v>
      </c>
      <c r="J138" s="173"/>
      <c r="K138" s="289"/>
    </row>
    <row r="139" spans="1:12" s="307" customFormat="1" ht="10" x14ac:dyDescent="0.2">
      <c r="A139" s="250" t="s">
        <v>3089</v>
      </c>
      <c r="B139" s="295" t="s">
        <v>3090</v>
      </c>
      <c r="C139" s="291" t="s">
        <v>3091</v>
      </c>
      <c r="D139" s="296">
        <v>172.1</v>
      </c>
      <c r="E139" s="288">
        <f t="shared" si="2"/>
        <v>172.1</v>
      </c>
      <c r="F139" s="250"/>
      <c r="G139" s="298"/>
      <c r="H139" s="250"/>
      <c r="I139" s="173" t="s">
        <v>3092</v>
      </c>
      <c r="J139" s="173"/>
      <c r="K139" s="289"/>
      <c r="L139" s="252"/>
    </row>
    <row r="140" spans="1:12" ht="10" x14ac:dyDescent="0.2">
      <c r="A140" s="250" t="s">
        <v>3093</v>
      </c>
      <c r="B140" s="295" t="s">
        <v>3094</v>
      </c>
      <c r="C140" s="291" t="s">
        <v>3091</v>
      </c>
      <c r="D140" s="296">
        <v>181.1</v>
      </c>
      <c r="E140" s="288">
        <f t="shared" si="2"/>
        <v>181.1</v>
      </c>
      <c r="G140" s="298"/>
      <c r="I140" s="173" t="s">
        <v>3095</v>
      </c>
      <c r="J140" s="173"/>
      <c r="K140" s="289"/>
    </row>
    <row r="141" spans="1:12" ht="10" x14ac:dyDescent="0.2">
      <c r="A141" s="290" t="s">
        <v>3096</v>
      </c>
      <c r="B141" s="295" t="s">
        <v>3097</v>
      </c>
      <c r="C141" s="291" t="s">
        <v>3098</v>
      </c>
      <c r="D141" s="296">
        <v>117.6</v>
      </c>
      <c r="E141" s="288">
        <f t="shared" si="2"/>
        <v>117.6</v>
      </c>
      <c r="G141" s="298"/>
      <c r="I141" s="173" t="s">
        <v>3099</v>
      </c>
      <c r="J141" s="173"/>
      <c r="K141" s="289"/>
    </row>
    <row r="142" spans="1:12" ht="10" x14ac:dyDescent="0.2">
      <c r="A142" s="250" t="s">
        <v>3100</v>
      </c>
      <c r="B142" s="295" t="s">
        <v>3101</v>
      </c>
      <c r="C142" s="291" t="s">
        <v>3102</v>
      </c>
      <c r="D142" s="296">
        <v>232.5</v>
      </c>
      <c r="E142" s="288">
        <f t="shared" si="2"/>
        <v>232.5</v>
      </c>
      <c r="G142" s="298"/>
      <c r="I142" s="173" t="s">
        <v>3103</v>
      </c>
      <c r="J142" s="173"/>
      <c r="K142" s="289"/>
    </row>
    <row r="143" spans="1:12" ht="10" x14ac:dyDescent="0.2">
      <c r="A143" s="290" t="s">
        <v>3104</v>
      </c>
      <c r="B143" s="295" t="s">
        <v>3105</v>
      </c>
      <c r="C143" s="291" t="s">
        <v>3106</v>
      </c>
      <c r="D143" s="296">
        <v>265.8</v>
      </c>
      <c r="E143" s="288">
        <f t="shared" si="2"/>
        <v>265.8</v>
      </c>
      <c r="G143" s="298"/>
      <c r="I143" s="173" t="s">
        <v>3107</v>
      </c>
      <c r="J143" s="173"/>
      <c r="K143" s="289"/>
    </row>
    <row r="144" spans="1:12" ht="10" x14ac:dyDescent="0.2">
      <c r="A144" s="290" t="s">
        <v>3108</v>
      </c>
      <c r="B144" s="295" t="s">
        <v>3109</v>
      </c>
      <c r="C144" s="291" t="s">
        <v>3110</v>
      </c>
      <c r="D144" s="296">
        <v>243.6</v>
      </c>
      <c r="E144" s="288">
        <f t="shared" si="2"/>
        <v>243.6</v>
      </c>
      <c r="G144" s="298"/>
      <c r="I144" s="173" t="s">
        <v>3111</v>
      </c>
      <c r="J144" s="173"/>
      <c r="K144" s="289"/>
    </row>
    <row r="145" spans="1:11" ht="10" x14ac:dyDescent="0.2">
      <c r="A145" s="290" t="s">
        <v>3112</v>
      </c>
      <c r="B145" s="295" t="s">
        <v>3113</v>
      </c>
      <c r="C145" s="291" t="s">
        <v>3114</v>
      </c>
      <c r="D145" s="296">
        <v>287.7</v>
      </c>
      <c r="E145" s="288">
        <f t="shared" si="2"/>
        <v>287.7</v>
      </c>
      <c r="G145" s="298"/>
      <c r="I145" s="173" t="s">
        <v>3115</v>
      </c>
      <c r="J145" s="173"/>
      <c r="K145" s="289"/>
    </row>
    <row r="146" spans="1:11" ht="10" x14ac:dyDescent="0.2">
      <c r="A146" s="290" t="s">
        <v>3116</v>
      </c>
      <c r="B146" s="295" t="s">
        <v>3117</v>
      </c>
      <c r="C146" s="291" t="s">
        <v>3118</v>
      </c>
      <c r="D146" s="296">
        <v>287.7</v>
      </c>
      <c r="E146" s="288">
        <f t="shared" si="2"/>
        <v>287.7</v>
      </c>
      <c r="G146" s="298"/>
      <c r="I146" s="173" t="s">
        <v>3119</v>
      </c>
      <c r="J146" s="173"/>
      <c r="K146" s="289"/>
    </row>
    <row r="147" spans="1:11" ht="10" x14ac:dyDescent="0.2">
      <c r="A147" s="290" t="s">
        <v>3120</v>
      </c>
      <c r="B147" s="285" t="s">
        <v>3121</v>
      </c>
      <c r="C147" s="291" t="s">
        <v>3122</v>
      </c>
      <c r="D147" s="296">
        <v>425.1</v>
      </c>
      <c r="E147" s="288">
        <f t="shared" si="2"/>
        <v>425.1</v>
      </c>
      <c r="G147" s="298"/>
      <c r="I147" s="173" t="s">
        <v>3123</v>
      </c>
      <c r="J147" s="173"/>
      <c r="K147" s="289"/>
    </row>
    <row r="148" spans="1:11" ht="10" x14ac:dyDescent="0.2">
      <c r="A148" s="290" t="s">
        <v>3124</v>
      </c>
      <c r="B148" s="285" t="s">
        <v>3125</v>
      </c>
      <c r="C148" s="291" t="s">
        <v>3126</v>
      </c>
      <c r="D148" s="296">
        <v>417.7</v>
      </c>
      <c r="E148" s="288">
        <f t="shared" si="2"/>
        <v>417.7</v>
      </c>
      <c r="G148" s="298"/>
      <c r="I148" s="173" t="s">
        <v>3127</v>
      </c>
      <c r="J148" s="173"/>
      <c r="K148" s="289"/>
    </row>
    <row r="149" spans="1:11" ht="10" x14ac:dyDescent="0.2">
      <c r="A149" s="290" t="s">
        <v>3128</v>
      </c>
      <c r="B149" s="285" t="s">
        <v>3129</v>
      </c>
      <c r="C149" s="291" t="s">
        <v>3130</v>
      </c>
      <c r="D149" s="296">
        <v>449.2</v>
      </c>
      <c r="E149" s="288">
        <f t="shared" si="2"/>
        <v>449.2</v>
      </c>
      <c r="G149" s="298"/>
      <c r="I149" s="173" t="s">
        <v>3131</v>
      </c>
      <c r="J149" s="173"/>
      <c r="K149" s="289"/>
    </row>
    <row r="150" spans="1:11" ht="10" x14ac:dyDescent="0.2">
      <c r="A150" s="290" t="s">
        <v>3132</v>
      </c>
      <c r="B150" s="285" t="s">
        <v>3133</v>
      </c>
      <c r="C150" s="291" t="s">
        <v>3134</v>
      </c>
      <c r="D150" s="296">
        <v>561</v>
      </c>
      <c r="E150" s="288">
        <f t="shared" si="2"/>
        <v>561</v>
      </c>
      <c r="G150" s="298"/>
      <c r="I150" s="173" t="s">
        <v>3135</v>
      </c>
      <c r="J150" s="173"/>
      <c r="K150" s="289"/>
    </row>
    <row r="151" spans="1:11" ht="10" x14ac:dyDescent="0.2">
      <c r="A151" s="304" t="s">
        <v>3136</v>
      </c>
      <c r="B151" s="305" t="s">
        <v>3137</v>
      </c>
      <c r="C151" s="311" t="s">
        <v>3138</v>
      </c>
      <c r="D151" s="296">
        <v>61.5</v>
      </c>
      <c r="E151" s="288">
        <f t="shared" si="2"/>
        <v>61.5</v>
      </c>
      <c r="F151" s="307"/>
      <c r="G151" s="307" t="s">
        <v>2940</v>
      </c>
      <c r="I151" s="308" t="s">
        <v>3139</v>
      </c>
      <c r="J151" s="173"/>
      <c r="K151" s="289"/>
    </row>
    <row r="152" spans="1:11" ht="10" x14ac:dyDescent="0.2">
      <c r="A152" s="290" t="s">
        <v>3140</v>
      </c>
      <c r="B152" s="295" t="s">
        <v>3141</v>
      </c>
      <c r="C152" s="291" t="s">
        <v>3142</v>
      </c>
      <c r="D152" s="296">
        <v>89.2</v>
      </c>
      <c r="E152" s="288">
        <f t="shared" si="2"/>
        <v>89.2</v>
      </c>
      <c r="G152" s="298"/>
      <c r="I152" s="173" t="s">
        <v>3143</v>
      </c>
      <c r="J152" s="173"/>
      <c r="K152" s="289"/>
    </row>
    <row r="153" spans="1:11" ht="10" x14ac:dyDescent="0.2">
      <c r="A153" s="290" t="s">
        <v>3144</v>
      </c>
      <c r="B153" s="295" t="s">
        <v>3145</v>
      </c>
      <c r="C153" s="291" t="s">
        <v>3146</v>
      </c>
      <c r="D153" s="296">
        <v>90.9</v>
      </c>
      <c r="E153" s="288">
        <f t="shared" si="2"/>
        <v>90.9</v>
      </c>
      <c r="G153" s="313"/>
      <c r="I153" s="173" t="s">
        <v>3147</v>
      </c>
      <c r="J153" s="173"/>
      <c r="K153" s="289"/>
    </row>
    <row r="154" spans="1:11" ht="10" x14ac:dyDescent="0.2">
      <c r="A154" s="290" t="s">
        <v>3148</v>
      </c>
      <c r="B154" s="295" t="s">
        <v>3149</v>
      </c>
      <c r="C154" s="291" t="s">
        <v>3150</v>
      </c>
      <c r="D154" s="296">
        <v>81.400000000000006</v>
      </c>
      <c r="E154" s="288">
        <f t="shared" si="2"/>
        <v>81.400000000000006</v>
      </c>
      <c r="G154" s="298"/>
      <c r="I154" s="173" t="s">
        <v>3151</v>
      </c>
      <c r="J154" s="173"/>
      <c r="K154" s="289"/>
    </row>
    <row r="155" spans="1:11" ht="10" x14ac:dyDescent="0.2">
      <c r="A155" s="290" t="s">
        <v>3152</v>
      </c>
      <c r="B155" s="295" t="s">
        <v>3153</v>
      </c>
      <c r="C155" s="291">
        <v>20</v>
      </c>
      <c r="D155" s="296">
        <v>72.400000000000006</v>
      </c>
      <c r="E155" s="288">
        <f t="shared" si="2"/>
        <v>72.400000000000006</v>
      </c>
      <c r="I155" s="173" t="s">
        <v>3154</v>
      </c>
      <c r="J155" s="173"/>
      <c r="K155" s="289"/>
    </row>
    <row r="156" spans="1:11" ht="10" x14ac:dyDescent="0.2">
      <c r="A156" s="290" t="s">
        <v>3155</v>
      </c>
      <c r="B156" s="295" t="s">
        <v>3156</v>
      </c>
      <c r="C156" s="291">
        <v>25</v>
      </c>
      <c r="D156" s="296">
        <v>90.9</v>
      </c>
      <c r="E156" s="288">
        <f t="shared" si="2"/>
        <v>90.9</v>
      </c>
      <c r="I156" s="173" t="s">
        <v>3157</v>
      </c>
      <c r="J156" s="173"/>
      <c r="K156" s="289"/>
    </row>
    <row r="157" spans="1:11" ht="10" x14ac:dyDescent="0.2">
      <c r="A157" s="290" t="s">
        <v>3158</v>
      </c>
      <c r="B157" s="295" t="s">
        <v>3159</v>
      </c>
      <c r="C157" s="291">
        <v>32</v>
      </c>
      <c r="D157" s="296">
        <v>122.4</v>
      </c>
      <c r="E157" s="288">
        <f t="shared" si="2"/>
        <v>122.4</v>
      </c>
      <c r="G157" s="298"/>
      <c r="I157" s="173" t="s">
        <v>3160</v>
      </c>
      <c r="J157" s="173"/>
      <c r="K157" s="289"/>
    </row>
    <row r="158" spans="1:11" ht="10" x14ac:dyDescent="0.2">
      <c r="A158" s="290" t="s">
        <v>3161</v>
      </c>
      <c r="B158" s="295" t="s">
        <v>3162</v>
      </c>
      <c r="C158" s="291">
        <v>40</v>
      </c>
      <c r="D158" s="296">
        <v>284.2</v>
      </c>
      <c r="E158" s="288">
        <f t="shared" si="2"/>
        <v>284.2</v>
      </c>
      <c r="G158" s="298"/>
      <c r="I158" s="173" t="s">
        <v>3163</v>
      </c>
      <c r="J158" s="173"/>
      <c r="K158" s="289"/>
    </row>
    <row r="159" spans="1:11" ht="10" x14ac:dyDescent="0.2">
      <c r="A159" s="304" t="s">
        <v>3164</v>
      </c>
      <c r="B159" s="305" t="s">
        <v>3165</v>
      </c>
      <c r="C159" s="311">
        <v>20</v>
      </c>
      <c r="D159" s="296">
        <v>47.7</v>
      </c>
      <c r="E159" s="288">
        <f t="shared" si="2"/>
        <v>47.7</v>
      </c>
      <c r="G159" s="307" t="s">
        <v>2940</v>
      </c>
      <c r="H159" s="307"/>
      <c r="I159" s="308" t="s">
        <v>3166</v>
      </c>
      <c r="J159" s="173"/>
      <c r="K159" s="289"/>
    </row>
    <row r="160" spans="1:11" ht="10" x14ac:dyDescent="0.2">
      <c r="A160" s="290" t="s">
        <v>3167</v>
      </c>
      <c r="B160" s="295" t="s">
        <v>3168</v>
      </c>
      <c r="C160" s="291">
        <v>25</v>
      </c>
      <c r="D160" s="296">
        <v>60.2</v>
      </c>
      <c r="E160" s="288">
        <f t="shared" si="2"/>
        <v>60.2</v>
      </c>
      <c r="I160" s="173" t="s">
        <v>3169</v>
      </c>
      <c r="J160" s="173"/>
      <c r="K160" s="289"/>
    </row>
    <row r="161" spans="1:12" ht="10" x14ac:dyDescent="0.2">
      <c r="A161" s="290" t="s">
        <v>3170</v>
      </c>
      <c r="B161" s="295" t="s">
        <v>3171</v>
      </c>
      <c r="C161" s="291">
        <v>32</v>
      </c>
      <c r="D161" s="296">
        <v>88.2</v>
      </c>
      <c r="E161" s="288">
        <f t="shared" si="2"/>
        <v>88.2</v>
      </c>
      <c r="G161" s="298"/>
      <c r="I161" s="173" t="s">
        <v>3172</v>
      </c>
      <c r="J161" s="173"/>
      <c r="K161" s="289"/>
    </row>
    <row r="162" spans="1:12" ht="10" x14ac:dyDescent="0.2">
      <c r="A162" s="290" t="s">
        <v>3173</v>
      </c>
      <c r="B162" s="285" t="s">
        <v>3174</v>
      </c>
      <c r="C162" s="291">
        <v>20</v>
      </c>
      <c r="D162" s="296">
        <v>72.400000000000006</v>
      </c>
      <c r="E162" s="288">
        <f t="shared" si="2"/>
        <v>72.400000000000006</v>
      </c>
      <c r="I162" s="173" t="s">
        <v>3175</v>
      </c>
      <c r="J162" s="173"/>
      <c r="K162" s="289"/>
    </row>
    <row r="163" spans="1:12" ht="10" x14ac:dyDescent="0.2">
      <c r="A163" s="290" t="s">
        <v>3176</v>
      </c>
      <c r="B163" s="295" t="s">
        <v>3177</v>
      </c>
      <c r="C163" s="291">
        <v>25</v>
      </c>
      <c r="D163" s="296">
        <v>82.1</v>
      </c>
      <c r="E163" s="288">
        <f t="shared" ref="E163:E229" si="3">((100-$E$7)/100)*D163</f>
        <v>82.1</v>
      </c>
      <c r="I163" s="173" t="s">
        <v>3178</v>
      </c>
      <c r="J163" s="173"/>
      <c r="K163" s="289"/>
    </row>
    <row r="164" spans="1:12" ht="10" x14ac:dyDescent="0.2">
      <c r="A164" s="290" t="s">
        <v>3179</v>
      </c>
      <c r="B164" s="295" t="s">
        <v>3180</v>
      </c>
      <c r="C164" s="291">
        <v>32</v>
      </c>
      <c r="D164" s="296">
        <v>122.4</v>
      </c>
      <c r="E164" s="288">
        <f t="shared" si="3"/>
        <v>122.4</v>
      </c>
      <c r="G164" s="298"/>
      <c r="I164" s="173" t="s">
        <v>3181</v>
      </c>
      <c r="J164" s="173"/>
      <c r="K164" s="289"/>
    </row>
    <row r="165" spans="1:12" ht="10" x14ac:dyDescent="0.2">
      <c r="A165" s="290" t="s">
        <v>3182</v>
      </c>
      <c r="B165" s="295" t="s">
        <v>3183</v>
      </c>
      <c r="C165" s="291">
        <v>40</v>
      </c>
      <c r="D165" s="296">
        <v>270</v>
      </c>
      <c r="E165" s="288">
        <f t="shared" si="3"/>
        <v>270</v>
      </c>
      <c r="G165" s="298"/>
      <c r="I165" s="173" t="s">
        <v>3184</v>
      </c>
      <c r="J165" s="173"/>
      <c r="K165" s="289"/>
    </row>
    <row r="166" spans="1:12" ht="10" x14ac:dyDescent="0.2">
      <c r="A166" s="290" t="s">
        <v>3185</v>
      </c>
      <c r="B166" s="295" t="s">
        <v>3186</v>
      </c>
      <c r="C166" s="291" t="s">
        <v>2931</v>
      </c>
      <c r="D166" s="296">
        <v>17.3</v>
      </c>
      <c r="E166" s="288">
        <f t="shared" si="3"/>
        <v>17.3</v>
      </c>
      <c r="I166" s="173" t="s">
        <v>3187</v>
      </c>
      <c r="J166" s="173"/>
      <c r="K166" s="289"/>
    </row>
    <row r="167" spans="1:12" ht="10" x14ac:dyDescent="0.2">
      <c r="A167" s="290" t="s">
        <v>3188</v>
      </c>
      <c r="B167" s="295" t="s">
        <v>3189</v>
      </c>
      <c r="C167" s="291" t="s">
        <v>2935</v>
      </c>
      <c r="D167" s="296">
        <v>8.8000000000000007</v>
      </c>
      <c r="E167" s="288">
        <f t="shared" si="3"/>
        <v>8.8000000000000007</v>
      </c>
      <c r="I167" s="173" t="s">
        <v>3190</v>
      </c>
      <c r="J167" s="173"/>
      <c r="K167" s="289"/>
    </row>
    <row r="168" spans="1:12" ht="10" x14ac:dyDescent="0.2">
      <c r="A168" s="290" t="s">
        <v>3191</v>
      </c>
      <c r="B168" s="295" t="s">
        <v>3192</v>
      </c>
      <c r="C168" s="291" t="s">
        <v>2939</v>
      </c>
      <c r="D168" s="296">
        <v>12.5</v>
      </c>
      <c r="E168" s="288">
        <f t="shared" si="3"/>
        <v>12.5</v>
      </c>
      <c r="I168" s="173" t="s">
        <v>3193</v>
      </c>
      <c r="J168" s="173"/>
      <c r="K168" s="289"/>
    </row>
    <row r="169" spans="1:12" ht="10" x14ac:dyDescent="0.2">
      <c r="A169" s="290" t="s">
        <v>3194</v>
      </c>
      <c r="B169" s="295" t="s">
        <v>3195</v>
      </c>
      <c r="C169" s="291" t="s">
        <v>2944</v>
      </c>
      <c r="D169" s="296">
        <v>15.2</v>
      </c>
      <c r="E169" s="288">
        <f t="shared" si="3"/>
        <v>15.2</v>
      </c>
      <c r="G169" s="298"/>
      <c r="I169" s="173" t="s">
        <v>3196</v>
      </c>
      <c r="J169" s="173"/>
      <c r="K169" s="289"/>
    </row>
    <row r="170" spans="1:12" ht="10" x14ac:dyDescent="0.2">
      <c r="A170" s="250" t="s">
        <v>3197</v>
      </c>
      <c r="B170" s="295" t="s">
        <v>3198</v>
      </c>
      <c r="C170" s="291" t="s">
        <v>2948</v>
      </c>
      <c r="D170" s="296">
        <v>33.5</v>
      </c>
      <c r="E170" s="288">
        <f t="shared" si="3"/>
        <v>33.5</v>
      </c>
      <c r="G170" s="298"/>
      <c r="I170" s="173" t="s">
        <v>3199</v>
      </c>
      <c r="J170" s="173"/>
      <c r="K170" s="289"/>
    </row>
    <row r="171" spans="1:12" ht="10" x14ac:dyDescent="0.2">
      <c r="A171" s="250" t="s">
        <v>3200</v>
      </c>
      <c r="B171" s="295" t="s">
        <v>3201</v>
      </c>
      <c r="C171" s="291" t="s">
        <v>2952</v>
      </c>
      <c r="D171" s="296">
        <v>57.1</v>
      </c>
      <c r="E171" s="288">
        <f t="shared" si="3"/>
        <v>57.1</v>
      </c>
      <c r="G171" s="298"/>
      <c r="I171" s="173" t="s">
        <v>3202</v>
      </c>
      <c r="J171" s="173"/>
      <c r="K171" s="289"/>
    </row>
    <row r="172" spans="1:12" ht="10" x14ac:dyDescent="0.2">
      <c r="A172" s="290" t="s">
        <v>3203</v>
      </c>
      <c r="B172" s="295" t="s">
        <v>3204</v>
      </c>
      <c r="C172" s="291" t="s">
        <v>2956</v>
      </c>
      <c r="D172" s="296">
        <v>105.8</v>
      </c>
      <c r="E172" s="288">
        <f t="shared" si="3"/>
        <v>105.8</v>
      </c>
      <c r="G172" s="298"/>
      <c r="I172" s="173" t="s">
        <v>3205</v>
      </c>
      <c r="J172" s="173"/>
      <c r="K172" s="289"/>
    </row>
    <row r="173" spans="1:12" s="307" customFormat="1" ht="10" x14ac:dyDescent="0.2">
      <c r="A173" s="290" t="s">
        <v>3206</v>
      </c>
      <c r="B173" s="295" t="s">
        <v>3207</v>
      </c>
      <c r="C173" s="291">
        <v>75</v>
      </c>
      <c r="D173" s="296">
        <v>329</v>
      </c>
      <c r="E173" s="288">
        <f t="shared" si="3"/>
        <v>329</v>
      </c>
      <c r="F173" s="250"/>
      <c r="G173" s="298"/>
      <c r="H173" s="250"/>
      <c r="I173" s="173" t="s">
        <v>3208</v>
      </c>
      <c r="J173" s="173"/>
      <c r="K173" s="289"/>
      <c r="L173" s="252"/>
    </row>
    <row r="174" spans="1:12" s="307" customFormat="1" ht="10" x14ac:dyDescent="0.2">
      <c r="A174" s="290" t="s">
        <v>3209</v>
      </c>
      <c r="B174" s="295" t="s">
        <v>3210</v>
      </c>
      <c r="C174" s="291" t="s">
        <v>2963</v>
      </c>
      <c r="D174" s="296">
        <v>294.89999999999998</v>
      </c>
      <c r="E174" s="288">
        <f t="shared" si="3"/>
        <v>294.89999999999998</v>
      </c>
      <c r="F174" s="250"/>
      <c r="G174" s="298"/>
      <c r="H174" s="250"/>
      <c r="I174" s="173" t="s">
        <v>3211</v>
      </c>
      <c r="J174" s="173"/>
      <c r="K174" s="289"/>
      <c r="L174" s="252"/>
    </row>
    <row r="175" spans="1:12" s="307" customFormat="1" ht="10" x14ac:dyDescent="0.2">
      <c r="A175" s="290" t="s">
        <v>3212</v>
      </c>
      <c r="B175" s="295" t="s">
        <v>3213</v>
      </c>
      <c r="C175" s="291">
        <v>110</v>
      </c>
      <c r="D175" s="296">
        <v>523.5</v>
      </c>
      <c r="E175" s="288">
        <f t="shared" si="3"/>
        <v>523.5</v>
      </c>
      <c r="F175" s="250"/>
      <c r="G175" s="298"/>
      <c r="H175" s="250"/>
      <c r="I175" s="173" t="s">
        <v>3214</v>
      </c>
      <c r="J175" s="173"/>
      <c r="K175" s="289"/>
      <c r="L175" s="252"/>
    </row>
    <row r="176" spans="1:12" ht="10" x14ac:dyDescent="0.2">
      <c r="A176" s="290" t="s">
        <v>3215</v>
      </c>
      <c r="B176" s="295" t="s">
        <v>3216</v>
      </c>
      <c r="C176" s="291">
        <v>125</v>
      </c>
      <c r="D176" s="296">
        <v>924.2</v>
      </c>
      <c r="E176" s="288">
        <f t="shared" si="3"/>
        <v>924.2</v>
      </c>
      <c r="I176" s="173" t="s">
        <v>3217</v>
      </c>
      <c r="J176" s="173"/>
      <c r="K176" s="289"/>
    </row>
    <row r="177" spans="1:11" ht="10" x14ac:dyDescent="0.2">
      <c r="A177" s="290" t="s">
        <v>3218</v>
      </c>
      <c r="B177" s="295" t="s">
        <v>3219</v>
      </c>
      <c r="C177" s="291" t="s">
        <v>3220</v>
      </c>
      <c r="D177" s="296">
        <v>13</v>
      </c>
      <c r="E177" s="288">
        <f t="shared" si="3"/>
        <v>13</v>
      </c>
      <c r="I177" s="173" t="s">
        <v>3221</v>
      </c>
      <c r="J177" s="173"/>
      <c r="K177" s="289"/>
    </row>
    <row r="178" spans="1:11" ht="10" x14ac:dyDescent="0.2">
      <c r="A178" s="290" t="s">
        <v>3222</v>
      </c>
      <c r="B178" s="295" t="s">
        <v>3223</v>
      </c>
      <c r="C178" s="291" t="s">
        <v>3224</v>
      </c>
      <c r="D178" s="296">
        <v>20.100000000000001</v>
      </c>
      <c r="E178" s="288">
        <f t="shared" si="3"/>
        <v>20.100000000000001</v>
      </c>
      <c r="G178" s="298"/>
      <c r="I178" s="173" t="s">
        <v>3225</v>
      </c>
      <c r="J178" s="173"/>
      <c r="K178" s="289"/>
    </row>
    <row r="179" spans="1:11" ht="10" x14ac:dyDescent="0.2">
      <c r="A179" s="290" t="s">
        <v>3226</v>
      </c>
      <c r="B179" s="295" t="s">
        <v>3227</v>
      </c>
      <c r="C179" s="291" t="s">
        <v>3228</v>
      </c>
      <c r="D179" s="296">
        <v>25.4</v>
      </c>
      <c r="E179" s="288">
        <f t="shared" si="3"/>
        <v>25.4</v>
      </c>
      <c r="G179" s="298"/>
      <c r="I179" s="173" t="s">
        <v>3229</v>
      </c>
      <c r="J179" s="173"/>
      <c r="K179" s="289"/>
    </row>
    <row r="180" spans="1:11" ht="10" x14ac:dyDescent="0.2">
      <c r="A180" s="290" t="s">
        <v>3230</v>
      </c>
      <c r="B180" s="295" t="s">
        <v>3231</v>
      </c>
      <c r="C180" s="291" t="s">
        <v>3232</v>
      </c>
      <c r="D180" s="296">
        <v>17.2</v>
      </c>
      <c r="E180" s="288">
        <f t="shared" si="3"/>
        <v>17.2</v>
      </c>
      <c r="I180" s="173" t="s">
        <v>3233</v>
      </c>
      <c r="J180" s="173"/>
      <c r="K180" s="289"/>
    </row>
    <row r="181" spans="1:11" ht="10" x14ac:dyDescent="0.2">
      <c r="A181" s="304" t="s">
        <v>3234</v>
      </c>
      <c r="B181" s="305" t="s">
        <v>3235</v>
      </c>
      <c r="C181" s="311" t="s">
        <v>3220</v>
      </c>
      <c r="D181" s="296">
        <v>12.5</v>
      </c>
      <c r="E181" s="288">
        <f t="shared" si="3"/>
        <v>12.5</v>
      </c>
      <c r="G181" s="307" t="s">
        <v>2940</v>
      </c>
      <c r="H181" s="307"/>
      <c r="I181" s="308" t="s">
        <v>3236</v>
      </c>
      <c r="J181" s="173"/>
      <c r="K181" s="289"/>
    </row>
    <row r="182" spans="1:11" ht="10" x14ac:dyDescent="0.2">
      <c r="A182" s="290" t="s">
        <v>3237</v>
      </c>
      <c r="B182" s="285" t="s">
        <v>3238</v>
      </c>
      <c r="C182" s="291" t="s">
        <v>3224</v>
      </c>
      <c r="D182" s="296">
        <v>33.5</v>
      </c>
      <c r="E182" s="288">
        <f t="shared" si="3"/>
        <v>33.5</v>
      </c>
      <c r="G182" s="298"/>
      <c r="I182" s="173" t="s">
        <v>3239</v>
      </c>
      <c r="J182" s="173"/>
      <c r="K182" s="289"/>
    </row>
    <row r="183" spans="1:11" ht="10" x14ac:dyDescent="0.2">
      <c r="A183" s="290" t="s">
        <v>3240</v>
      </c>
      <c r="B183" s="295" t="s">
        <v>3241</v>
      </c>
      <c r="C183" s="291" t="s">
        <v>3228</v>
      </c>
      <c r="D183" s="296">
        <v>21.1</v>
      </c>
      <c r="E183" s="288">
        <f t="shared" si="3"/>
        <v>21.1</v>
      </c>
      <c r="G183" s="298"/>
      <c r="I183" s="173" t="s">
        <v>3242</v>
      </c>
      <c r="J183" s="173"/>
      <c r="K183" s="289"/>
    </row>
    <row r="184" spans="1:11" ht="10" x14ac:dyDescent="0.2">
      <c r="A184" s="290" t="s">
        <v>3243</v>
      </c>
      <c r="B184" s="295" t="s">
        <v>3244</v>
      </c>
      <c r="C184" s="291" t="s">
        <v>3245</v>
      </c>
      <c r="D184" s="296">
        <v>29</v>
      </c>
      <c r="E184" s="288">
        <f t="shared" si="3"/>
        <v>29</v>
      </c>
      <c r="G184" s="298"/>
      <c r="I184" s="173" t="s">
        <v>3246</v>
      </c>
      <c r="J184" s="173"/>
      <c r="K184" s="289"/>
    </row>
    <row r="185" spans="1:11" ht="10" x14ac:dyDescent="0.2">
      <c r="A185" s="290" t="s">
        <v>3247</v>
      </c>
      <c r="B185" s="295" t="s">
        <v>3248</v>
      </c>
      <c r="C185" s="291" t="s">
        <v>3249</v>
      </c>
      <c r="D185" s="296">
        <v>28.4</v>
      </c>
      <c r="E185" s="288">
        <f t="shared" si="3"/>
        <v>28.4</v>
      </c>
      <c r="G185" s="298"/>
      <c r="I185" s="173" t="s">
        <v>3250</v>
      </c>
      <c r="J185" s="173"/>
      <c r="K185" s="289"/>
    </row>
    <row r="186" spans="1:11" ht="10" x14ac:dyDescent="0.2">
      <c r="A186" s="290" t="s">
        <v>3251</v>
      </c>
      <c r="B186" s="295" t="s">
        <v>3252</v>
      </c>
      <c r="C186" s="291" t="s">
        <v>3253</v>
      </c>
      <c r="D186" s="296">
        <v>49.5</v>
      </c>
      <c r="E186" s="288">
        <f t="shared" si="3"/>
        <v>49.5</v>
      </c>
      <c r="G186" s="298"/>
      <c r="I186" s="173" t="s">
        <v>3254</v>
      </c>
      <c r="J186" s="173"/>
      <c r="K186" s="289"/>
    </row>
    <row r="187" spans="1:11" ht="10" x14ac:dyDescent="0.2">
      <c r="A187" s="290" t="s">
        <v>3255</v>
      </c>
      <c r="B187" s="295" t="s">
        <v>3256</v>
      </c>
      <c r="C187" s="291" t="s">
        <v>3257</v>
      </c>
      <c r="D187" s="296">
        <v>101.5</v>
      </c>
      <c r="E187" s="288">
        <f t="shared" si="3"/>
        <v>101.5</v>
      </c>
      <c r="G187" s="298"/>
      <c r="I187" s="173" t="s">
        <v>3258</v>
      </c>
      <c r="J187" s="173"/>
      <c r="K187" s="289"/>
    </row>
    <row r="188" spans="1:11" ht="10" x14ac:dyDescent="0.2">
      <c r="A188" s="250" t="s">
        <v>3259</v>
      </c>
      <c r="B188" s="295" t="s">
        <v>3260</v>
      </c>
      <c r="C188" s="291" t="s">
        <v>3261</v>
      </c>
      <c r="D188" s="296">
        <v>53.8</v>
      </c>
      <c r="E188" s="288">
        <f t="shared" si="3"/>
        <v>53.8</v>
      </c>
      <c r="G188" s="298"/>
      <c r="I188" s="173" t="s">
        <v>3262</v>
      </c>
      <c r="J188" s="173"/>
      <c r="K188" s="289"/>
    </row>
    <row r="189" spans="1:11" ht="10" x14ac:dyDescent="0.2">
      <c r="A189" s="250" t="s">
        <v>3263</v>
      </c>
      <c r="B189" s="295" t="s">
        <v>3264</v>
      </c>
      <c r="C189" s="291" t="s">
        <v>3265</v>
      </c>
      <c r="D189" s="296">
        <v>66.2</v>
      </c>
      <c r="E189" s="288">
        <f t="shared" si="3"/>
        <v>66.2</v>
      </c>
      <c r="G189" s="298"/>
      <c r="I189" s="173" t="s">
        <v>3266</v>
      </c>
      <c r="J189" s="173"/>
      <c r="K189" s="289"/>
    </row>
    <row r="190" spans="1:11" ht="10" x14ac:dyDescent="0.2">
      <c r="A190" s="290" t="s">
        <v>3267</v>
      </c>
      <c r="B190" s="295" t="s">
        <v>3268</v>
      </c>
      <c r="C190" s="291" t="s">
        <v>3269</v>
      </c>
      <c r="D190" s="296">
        <v>135</v>
      </c>
      <c r="E190" s="288">
        <f t="shared" si="3"/>
        <v>135</v>
      </c>
      <c r="G190" s="298"/>
      <c r="I190" s="173" t="s">
        <v>3270</v>
      </c>
      <c r="J190" s="173"/>
      <c r="K190" s="289"/>
    </row>
    <row r="191" spans="1:11" ht="10" x14ac:dyDescent="0.2">
      <c r="A191" s="290" t="s">
        <v>3271</v>
      </c>
      <c r="B191" s="295" t="s">
        <v>3272</v>
      </c>
      <c r="C191" s="291" t="s">
        <v>3273</v>
      </c>
      <c r="D191" s="296">
        <v>74.599999999999994</v>
      </c>
      <c r="E191" s="288">
        <f t="shared" si="3"/>
        <v>74.599999999999994</v>
      </c>
      <c r="G191" s="298"/>
      <c r="I191" s="173" t="s">
        <v>3274</v>
      </c>
      <c r="J191" s="173"/>
      <c r="K191" s="289"/>
    </row>
    <row r="192" spans="1:11" ht="10" x14ac:dyDescent="0.2">
      <c r="A192" s="290" t="s">
        <v>3275</v>
      </c>
      <c r="B192" s="295" t="s">
        <v>3276</v>
      </c>
      <c r="C192" s="291" t="s">
        <v>3277</v>
      </c>
      <c r="D192" s="296">
        <v>99.8</v>
      </c>
      <c r="E192" s="288">
        <f t="shared" si="3"/>
        <v>99.8</v>
      </c>
      <c r="G192" s="298"/>
      <c r="I192" s="173" t="s">
        <v>3278</v>
      </c>
      <c r="J192" s="173"/>
      <c r="K192" s="289"/>
    </row>
    <row r="193" spans="1:12" ht="10" x14ac:dyDescent="0.2">
      <c r="A193" s="290" t="s">
        <v>3279</v>
      </c>
      <c r="B193" s="295" t="s">
        <v>3280</v>
      </c>
      <c r="C193" s="291" t="s">
        <v>3281</v>
      </c>
      <c r="D193" s="296">
        <v>99.8</v>
      </c>
      <c r="E193" s="288">
        <f t="shared" si="3"/>
        <v>99.8</v>
      </c>
      <c r="G193" s="298"/>
      <c r="I193" s="173" t="s">
        <v>3282</v>
      </c>
      <c r="J193" s="173"/>
      <c r="K193" s="289"/>
    </row>
    <row r="194" spans="1:12" s="307" customFormat="1" ht="10" x14ac:dyDescent="0.2">
      <c r="A194" s="290" t="s">
        <v>3283</v>
      </c>
      <c r="B194" s="295" t="s">
        <v>3284</v>
      </c>
      <c r="C194" s="291" t="s">
        <v>3285</v>
      </c>
      <c r="D194" s="296">
        <v>184.1</v>
      </c>
      <c r="E194" s="288">
        <f t="shared" si="3"/>
        <v>184.1</v>
      </c>
      <c r="F194" s="250"/>
      <c r="G194" s="298"/>
      <c r="H194" s="250"/>
      <c r="I194" s="173" t="s">
        <v>3286</v>
      </c>
      <c r="J194" s="173"/>
      <c r="K194" s="289"/>
      <c r="L194" s="252"/>
    </row>
    <row r="195" spans="1:12" s="307" customFormat="1" ht="10" x14ac:dyDescent="0.2">
      <c r="A195" s="290" t="s">
        <v>3287</v>
      </c>
      <c r="B195" s="295" t="s">
        <v>3288</v>
      </c>
      <c r="C195" s="291" t="s">
        <v>3289</v>
      </c>
      <c r="D195" s="296">
        <v>191.3</v>
      </c>
      <c r="E195" s="288">
        <f t="shared" si="3"/>
        <v>191.3</v>
      </c>
      <c r="F195" s="250"/>
      <c r="G195" s="298"/>
      <c r="H195" s="250"/>
      <c r="I195" s="173" t="s">
        <v>3290</v>
      </c>
      <c r="J195" s="173"/>
      <c r="K195" s="289"/>
      <c r="L195" s="252"/>
    </row>
    <row r="196" spans="1:12" s="307" customFormat="1" ht="10" x14ac:dyDescent="0.2">
      <c r="A196" s="290" t="s">
        <v>3291</v>
      </c>
      <c r="B196" s="295" t="s">
        <v>3292</v>
      </c>
      <c r="C196" s="291" t="s">
        <v>3293</v>
      </c>
      <c r="D196" s="296">
        <v>290.60000000000002</v>
      </c>
      <c r="E196" s="288">
        <f t="shared" si="3"/>
        <v>290.60000000000002</v>
      </c>
      <c r="F196" s="250"/>
      <c r="G196" s="298"/>
      <c r="H196" s="250"/>
      <c r="I196" s="173" t="s">
        <v>3294</v>
      </c>
      <c r="J196" s="173"/>
      <c r="K196" s="289"/>
      <c r="L196" s="252"/>
    </row>
    <row r="197" spans="1:12" s="315" customFormat="1" ht="10.5" x14ac:dyDescent="0.2">
      <c r="A197" s="290" t="s">
        <v>3295</v>
      </c>
      <c r="B197" s="285" t="s">
        <v>3296</v>
      </c>
      <c r="C197" s="291" t="s">
        <v>3297</v>
      </c>
      <c r="D197" s="296">
        <v>225.4</v>
      </c>
      <c r="E197" s="288">
        <f t="shared" si="3"/>
        <v>225.4</v>
      </c>
      <c r="F197" s="314"/>
      <c r="G197" s="298"/>
      <c r="H197" s="250"/>
      <c r="I197" s="173" t="s">
        <v>3298</v>
      </c>
      <c r="J197" s="173"/>
      <c r="K197" s="289"/>
      <c r="L197" s="252"/>
    </row>
    <row r="198" spans="1:12" s="307" customFormat="1" ht="10" x14ac:dyDescent="0.2">
      <c r="A198" s="290" t="s">
        <v>3299</v>
      </c>
      <c r="B198" s="295" t="s">
        <v>3300</v>
      </c>
      <c r="C198" s="291" t="s">
        <v>3301</v>
      </c>
      <c r="D198" s="296">
        <v>236.3</v>
      </c>
      <c r="E198" s="288">
        <f t="shared" si="3"/>
        <v>236.3</v>
      </c>
      <c r="F198" s="250"/>
      <c r="G198" s="298"/>
      <c r="H198" s="250"/>
      <c r="I198" s="173" t="s">
        <v>3302</v>
      </c>
      <c r="J198" s="173"/>
      <c r="K198" s="289"/>
      <c r="L198" s="252"/>
    </row>
    <row r="199" spans="1:12" s="307" customFormat="1" ht="10" x14ac:dyDescent="0.2">
      <c r="A199" s="290" t="s">
        <v>3303</v>
      </c>
      <c r="B199" s="295" t="s">
        <v>3304</v>
      </c>
      <c r="C199" s="291" t="s">
        <v>3305</v>
      </c>
      <c r="D199" s="296">
        <v>275.7</v>
      </c>
      <c r="E199" s="288">
        <f t="shared" si="3"/>
        <v>275.7</v>
      </c>
      <c r="F199" s="250"/>
      <c r="G199" s="298"/>
      <c r="H199" s="250"/>
      <c r="I199" s="173" t="s">
        <v>3306</v>
      </c>
      <c r="J199" s="173"/>
      <c r="K199" s="289"/>
      <c r="L199" s="252"/>
    </row>
    <row r="200" spans="1:12" s="307" customFormat="1" ht="10" x14ac:dyDescent="0.2">
      <c r="A200" s="290" t="s">
        <v>3307</v>
      </c>
      <c r="B200" s="295" t="s">
        <v>3308</v>
      </c>
      <c r="C200" s="291" t="s">
        <v>3309</v>
      </c>
      <c r="D200" s="296">
        <v>361.1</v>
      </c>
      <c r="E200" s="288">
        <f t="shared" si="3"/>
        <v>361.1</v>
      </c>
      <c r="F200" s="250"/>
      <c r="G200" s="298"/>
      <c r="H200" s="250"/>
      <c r="I200" s="173" t="s">
        <v>3310</v>
      </c>
      <c r="J200" s="173"/>
      <c r="K200" s="289"/>
      <c r="L200" s="252"/>
    </row>
    <row r="201" spans="1:12" s="307" customFormat="1" ht="10" x14ac:dyDescent="0.2">
      <c r="A201" s="290" t="s">
        <v>3311</v>
      </c>
      <c r="B201" s="295" t="s">
        <v>3312</v>
      </c>
      <c r="C201" s="291" t="s">
        <v>3313</v>
      </c>
      <c r="D201" s="296">
        <v>401.7</v>
      </c>
      <c r="E201" s="288">
        <f t="shared" si="3"/>
        <v>401.7</v>
      </c>
      <c r="F201" s="250"/>
      <c r="G201" s="298"/>
      <c r="H201" s="250"/>
      <c r="I201" s="173" t="s">
        <v>3314</v>
      </c>
      <c r="J201" s="173"/>
      <c r="K201" s="289"/>
      <c r="L201" s="252"/>
    </row>
    <row r="202" spans="1:12" ht="10" x14ac:dyDescent="0.2">
      <c r="A202" s="290" t="s">
        <v>3315</v>
      </c>
      <c r="B202" s="295" t="s">
        <v>3316</v>
      </c>
      <c r="C202" s="291" t="s">
        <v>3317</v>
      </c>
      <c r="D202" s="296">
        <v>927.7</v>
      </c>
      <c r="E202" s="288">
        <f t="shared" si="3"/>
        <v>927.7</v>
      </c>
      <c r="I202" s="173" t="s">
        <v>3318</v>
      </c>
      <c r="J202" s="173"/>
      <c r="K202" s="289"/>
    </row>
    <row r="203" spans="1:12" ht="10" x14ac:dyDescent="0.2">
      <c r="A203" s="290" t="s">
        <v>3319</v>
      </c>
      <c r="B203" s="295" t="s">
        <v>3320</v>
      </c>
      <c r="C203" s="291">
        <v>16</v>
      </c>
      <c r="D203" s="296">
        <v>11.4</v>
      </c>
      <c r="E203" s="288">
        <f t="shared" si="3"/>
        <v>11.4</v>
      </c>
      <c r="I203" s="173" t="s">
        <v>3321</v>
      </c>
      <c r="J203" s="173"/>
      <c r="K203" s="289"/>
    </row>
    <row r="204" spans="1:12" ht="10" x14ac:dyDescent="0.2">
      <c r="A204" s="290" t="s">
        <v>3322</v>
      </c>
      <c r="B204" s="295" t="s">
        <v>3323</v>
      </c>
      <c r="C204" s="291">
        <v>20</v>
      </c>
      <c r="D204" s="296">
        <v>9</v>
      </c>
      <c r="E204" s="288">
        <f t="shared" si="3"/>
        <v>9</v>
      </c>
      <c r="I204" s="173" t="s">
        <v>3324</v>
      </c>
      <c r="J204" s="173"/>
      <c r="K204" s="289"/>
    </row>
    <row r="205" spans="1:12" ht="10" x14ac:dyDescent="0.2">
      <c r="A205" s="290" t="s">
        <v>3325</v>
      </c>
      <c r="B205" s="295" t="s">
        <v>3326</v>
      </c>
      <c r="C205" s="291">
        <v>25</v>
      </c>
      <c r="D205" s="296">
        <v>13.6</v>
      </c>
      <c r="E205" s="288">
        <f t="shared" si="3"/>
        <v>13.6</v>
      </c>
      <c r="I205" s="173" t="s">
        <v>3327</v>
      </c>
      <c r="J205" s="173"/>
      <c r="K205" s="289"/>
    </row>
    <row r="206" spans="1:12" ht="10" x14ac:dyDescent="0.2">
      <c r="A206" s="290" t="s">
        <v>3328</v>
      </c>
      <c r="B206" s="285" t="s">
        <v>3329</v>
      </c>
      <c r="C206" s="291">
        <v>32</v>
      </c>
      <c r="D206" s="296">
        <v>24.6</v>
      </c>
      <c r="E206" s="288">
        <f t="shared" si="3"/>
        <v>24.6</v>
      </c>
      <c r="G206" s="298"/>
      <c r="I206" s="173" t="s">
        <v>3330</v>
      </c>
      <c r="J206" s="173"/>
      <c r="K206" s="289"/>
    </row>
    <row r="207" spans="1:12" ht="10" x14ac:dyDescent="0.2">
      <c r="A207" s="250" t="s">
        <v>3331</v>
      </c>
      <c r="B207" s="295" t="s">
        <v>3332</v>
      </c>
      <c r="C207" s="291">
        <v>40</v>
      </c>
      <c r="D207" s="296">
        <v>127.7</v>
      </c>
      <c r="E207" s="288">
        <f t="shared" si="3"/>
        <v>127.7</v>
      </c>
      <c r="G207" s="298"/>
      <c r="I207" s="173" t="s">
        <v>3333</v>
      </c>
      <c r="J207" s="173"/>
      <c r="K207" s="289"/>
    </row>
    <row r="208" spans="1:12" ht="10" x14ac:dyDescent="0.2">
      <c r="A208" s="250" t="s">
        <v>3334</v>
      </c>
      <c r="B208" s="295" t="s">
        <v>3335</v>
      </c>
      <c r="C208" s="291">
        <v>50</v>
      </c>
      <c r="D208" s="296">
        <v>146.69999999999999</v>
      </c>
      <c r="E208" s="288">
        <f t="shared" si="3"/>
        <v>146.69999999999999</v>
      </c>
      <c r="G208" s="298"/>
      <c r="I208" s="173" t="s">
        <v>3336</v>
      </c>
      <c r="J208" s="173"/>
      <c r="K208" s="289"/>
    </row>
    <row r="209" spans="1:12" ht="10" x14ac:dyDescent="0.2">
      <c r="A209" s="294" t="s">
        <v>3337</v>
      </c>
      <c r="B209" s="295" t="s">
        <v>3338</v>
      </c>
      <c r="C209" s="291">
        <v>63</v>
      </c>
      <c r="D209" s="296">
        <v>168.7</v>
      </c>
      <c r="E209" s="288">
        <f t="shared" si="3"/>
        <v>168.7</v>
      </c>
      <c r="G209" s="298"/>
      <c r="I209" s="173" t="s">
        <v>3339</v>
      </c>
      <c r="J209" s="173"/>
      <c r="K209" s="289"/>
    </row>
    <row r="210" spans="1:12" s="307" customFormat="1" ht="10" x14ac:dyDescent="0.2">
      <c r="A210" s="290" t="s">
        <v>3340</v>
      </c>
      <c r="B210" s="285" t="s">
        <v>3341</v>
      </c>
      <c r="C210" s="291">
        <v>75</v>
      </c>
      <c r="D210" s="296">
        <v>325.39999999999998</v>
      </c>
      <c r="E210" s="288">
        <f t="shared" si="3"/>
        <v>325.39999999999998</v>
      </c>
      <c r="F210" s="250"/>
      <c r="G210" s="298"/>
      <c r="H210" s="250"/>
      <c r="I210" s="173" t="s">
        <v>3342</v>
      </c>
      <c r="J210" s="173"/>
      <c r="K210" s="289"/>
      <c r="L210" s="252"/>
    </row>
    <row r="211" spans="1:12" s="307" customFormat="1" ht="10" x14ac:dyDescent="0.2">
      <c r="A211" s="290" t="s">
        <v>3343</v>
      </c>
      <c r="B211" s="285" t="s">
        <v>3344</v>
      </c>
      <c r="C211" s="291">
        <v>90</v>
      </c>
      <c r="D211" s="296">
        <v>374.3</v>
      </c>
      <c r="E211" s="288">
        <f t="shared" si="3"/>
        <v>374.3</v>
      </c>
      <c r="F211" s="250"/>
      <c r="G211" s="298"/>
      <c r="H211" s="250"/>
      <c r="I211" s="173" t="s">
        <v>3345</v>
      </c>
      <c r="J211" s="173"/>
      <c r="K211" s="289"/>
      <c r="L211" s="252"/>
    </row>
    <row r="212" spans="1:12" s="307" customFormat="1" ht="10" x14ac:dyDescent="0.2">
      <c r="A212" s="294" t="s">
        <v>3346</v>
      </c>
      <c r="B212" s="295" t="s">
        <v>3347</v>
      </c>
      <c r="C212" s="291">
        <v>110</v>
      </c>
      <c r="D212" s="296">
        <v>515.9</v>
      </c>
      <c r="E212" s="288">
        <f t="shared" si="3"/>
        <v>515.9</v>
      </c>
      <c r="F212" s="250"/>
      <c r="G212" s="298"/>
      <c r="H212" s="250"/>
      <c r="I212" s="173" t="s">
        <v>3348</v>
      </c>
      <c r="J212" s="173"/>
      <c r="K212" s="289"/>
      <c r="L212" s="252"/>
    </row>
    <row r="213" spans="1:12" s="316" customFormat="1" ht="10" x14ac:dyDescent="0.2">
      <c r="A213" s="290" t="s">
        <v>3349</v>
      </c>
      <c r="B213" s="285" t="s">
        <v>3350</v>
      </c>
      <c r="C213" s="312">
        <v>125</v>
      </c>
      <c r="D213" s="296">
        <v>731.1</v>
      </c>
      <c r="E213" s="288">
        <f t="shared" si="3"/>
        <v>731.1</v>
      </c>
      <c r="F213" s="250"/>
      <c r="G213" s="298"/>
      <c r="H213" s="250"/>
      <c r="I213" s="173" t="s">
        <v>3351</v>
      </c>
      <c r="J213" s="173"/>
      <c r="K213" s="289"/>
      <c r="L213" s="252"/>
    </row>
    <row r="214" spans="1:12" ht="10" x14ac:dyDescent="0.2">
      <c r="A214" s="294" t="s">
        <v>3352</v>
      </c>
      <c r="B214" s="295" t="s">
        <v>3353</v>
      </c>
      <c r="C214" s="291">
        <v>20</v>
      </c>
      <c r="D214" s="296">
        <v>16.2</v>
      </c>
      <c r="E214" s="288">
        <f t="shared" si="3"/>
        <v>16.2</v>
      </c>
      <c r="I214" s="173" t="s">
        <v>3354</v>
      </c>
      <c r="J214" s="173"/>
      <c r="K214" s="289"/>
    </row>
    <row r="215" spans="1:12" ht="10" x14ac:dyDescent="0.2">
      <c r="A215" s="294" t="s">
        <v>3355</v>
      </c>
      <c r="B215" s="295" t="s">
        <v>3356</v>
      </c>
      <c r="C215" s="291">
        <v>16</v>
      </c>
      <c r="D215" s="296">
        <v>76.2</v>
      </c>
      <c r="E215" s="288">
        <f t="shared" si="3"/>
        <v>76.2</v>
      </c>
      <c r="I215" s="173" t="s">
        <v>3357</v>
      </c>
      <c r="J215" s="173"/>
      <c r="K215" s="289"/>
    </row>
    <row r="216" spans="1:12" ht="10" x14ac:dyDescent="0.2">
      <c r="A216" s="294" t="s">
        <v>3358</v>
      </c>
      <c r="B216" s="295" t="s">
        <v>3359</v>
      </c>
      <c r="C216" s="291">
        <v>20</v>
      </c>
      <c r="D216" s="296">
        <v>49.8</v>
      </c>
      <c r="E216" s="288">
        <f t="shared" si="3"/>
        <v>49.8</v>
      </c>
      <c r="I216" s="173" t="s">
        <v>3360</v>
      </c>
      <c r="J216" s="173"/>
      <c r="K216" s="289"/>
    </row>
    <row r="217" spans="1:12" ht="10" x14ac:dyDescent="0.2">
      <c r="A217" s="290" t="s">
        <v>3361</v>
      </c>
      <c r="B217" s="285" t="s">
        <v>3362</v>
      </c>
      <c r="C217" s="291">
        <v>25</v>
      </c>
      <c r="D217" s="296">
        <v>64.400000000000006</v>
      </c>
      <c r="E217" s="288">
        <f t="shared" si="3"/>
        <v>64.400000000000006</v>
      </c>
      <c r="I217" s="173" t="s">
        <v>3363</v>
      </c>
      <c r="J217" s="173"/>
      <c r="K217" s="289"/>
    </row>
    <row r="218" spans="1:12" ht="10" x14ac:dyDescent="0.2">
      <c r="A218" s="290" t="s">
        <v>3364</v>
      </c>
      <c r="B218" s="295" t="s">
        <v>3365</v>
      </c>
      <c r="C218" s="291">
        <v>32</v>
      </c>
      <c r="D218" s="296">
        <v>87.9</v>
      </c>
      <c r="E218" s="288">
        <f t="shared" si="3"/>
        <v>87.9</v>
      </c>
      <c r="I218" s="173" t="s">
        <v>3366</v>
      </c>
      <c r="J218" s="173"/>
      <c r="K218" s="289"/>
    </row>
    <row r="219" spans="1:12" ht="10" x14ac:dyDescent="0.2">
      <c r="A219" s="290" t="s">
        <v>3367</v>
      </c>
      <c r="B219" s="295" t="s">
        <v>3368</v>
      </c>
      <c r="C219" s="291">
        <v>40</v>
      </c>
      <c r="D219" s="296">
        <v>200.7</v>
      </c>
      <c r="E219" s="288">
        <f t="shared" si="3"/>
        <v>200.7</v>
      </c>
      <c r="I219" s="173" t="s">
        <v>3369</v>
      </c>
      <c r="J219" s="173"/>
      <c r="K219" s="289"/>
    </row>
    <row r="220" spans="1:12" ht="10" x14ac:dyDescent="0.2">
      <c r="A220" s="290" t="s">
        <v>3370</v>
      </c>
      <c r="B220" s="285" t="s">
        <v>3371</v>
      </c>
      <c r="C220" s="291">
        <v>20</v>
      </c>
      <c r="D220" s="296">
        <v>45.5</v>
      </c>
      <c r="E220" s="288">
        <f t="shared" si="3"/>
        <v>45.5</v>
      </c>
      <c r="I220" s="173" t="s">
        <v>3372</v>
      </c>
      <c r="J220" s="173"/>
      <c r="K220" s="289"/>
    </row>
    <row r="221" spans="1:12" ht="10" x14ac:dyDescent="0.2">
      <c r="A221" s="294" t="s">
        <v>3373</v>
      </c>
      <c r="B221" s="295" t="s">
        <v>3374</v>
      </c>
      <c r="C221" s="291">
        <v>25</v>
      </c>
      <c r="D221" s="296">
        <v>77.5</v>
      </c>
      <c r="E221" s="288">
        <f t="shared" si="3"/>
        <v>77.5</v>
      </c>
      <c r="I221" s="173" t="s">
        <v>3375</v>
      </c>
      <c r="J221" s="173"/>
      <c r="K221" s="289"/>
    </row>
    <row r="222" spans="1:12" s="316" customFormat="1" ht="10" x14ac:dyDescent="0.2">
      <c r="A222" s="294" t="s">
        <v>3376</v>
      </c>
      <c r="B222" s="295" t="s">
        <v>3377</v>
      </c>
      <c r="C222" s="291">
        <v>32</v>
      </c>
      <c r="D222" s="296">
        <v>183.3</v>
      </c>
      <c r="E222" s="288">
        <f t="shared" si="3"/>
        <v>183.3</v>
      </c>
      <c r="F222" s="250"/>
      <c r="G222" s="298"/>
      <c r="H222" s="250"/>
      <c r="I222" s="173" t="s">
        <v>3378</v>
      </c>
      <c r="J222" s="173"/>
      <c r="K222" s="289"/>
      <c r="L222" s="252"/>
    </row>
    <row r="223" spans="1:12" ht="10" x14ac:dyDescent="0.2">
      <c r="A223" s="294" t="s">
        <v>3379</v>
      </c>
      <c r="B223" s="295" t="s">
        <v>3380</v>
      </c>
      <c r="C223" s="291">
        <v>16</v>
      </c>
      <c r="D223" s="296">
        <v>75.5</v>
      </c>
      <c r="E223" s="288">
        <f t="shared" si="3"/>
        <v>75.5</v>
      </c>
      <c r="I223" s="173" t="s">
        <v>3381</v>
      </c>
      <c r="J223" s="173"/>
      <c r="K223" s="289"/>
    </row>
    <row r="224" spans="1:12" ht="10" x14ac:dyDescent="0.2">
      <c r="A224" s="294" t="s">
        <v>3382</v>
      </c>
      <c r="B224" s="295" t="s">
        <v>3383</v>
      </c>
      <c r="C224" s="291">
        <v>20</v>
      </c>
      <c r="D224" s="296">
        <v>96.5</v>
      </c>
      <c r="E224" s="288">
        <f t="shared" si="3"/>
        <v>96.5</v>
      </c>
      <c r="I224" s="173" t="s">
        <v>3384</v>
      </c>
      <c r="J224" s="173"/>
      <c r="K224" s="289"/>
    </row>
    <row r="225" spans="1:12" ht="10" x14ac:dyDescent="0.2">
      <c r="A225" s="294" t="s">
        <v>3385</v>
      </c>
      <c r="B225" s="295" t="s">
        <v>3386</v>
      </c>
      <c r="C225" s="291">
        <v>25</v>
      </c>
      <c r="D225" s="296">
        <v>127.6</v>
      </c>
      <c r="E225" s="288">
        <f t="shared" si="3"/>
        <v>127.6</v>
      </c>
      <c r="I225" s="173" t="s">
        <v>3387</v>
      </c>
      <c r="J225" s="173"/>
      <c r="K225" s="289"/>
    </row>
    <row r="226" spans="1:12" ht="10" x14ac:dyDescent="0.2">
      <c r="A226" s="294" t="s">
        <v>3388</v>
      </c>
      <c r="B226" s="295" t="s">
        <v>3389</v>
      </c>
      <c r="C226" s="291">
        <v>32</v>
      </c>
      <c r="D226" s="296">
        <v>206.9</v>
      </c>
      <c r="E226" s="288">
        <f t="shared" si="3"/>
        <v>206.9</v>
      </c>
      <c r="I226" s="173" t="s">
        <v>3390</v>
      </c>
      <c r="J226" s="173"/>
      <c r="K226" s="289"/>
    </row>
    <row r="227" spans="1:12" ht="10" x14ac:dyDescent="0.2">
      <c r="A227" s="294" t="s">
        <v>3391</v>
      </c>
      <c r="B227" s="295" t="s">
        <v>3392</v>
      </c>
      <c r="C227" s="291">
        <v>40</v>
      </c>
      <c r="D227" s="296">
        <v>301.10000000000002</v>
      </c>
      <c r="E227" s="288">
        <f t="shared" si="3"/>
        <v>301.10000000000002</v>
      </c>
      <c r="I227" s="173" t="s">
        <v>3393</v>
      </c>
      <c r="J227" s="173"/>
      <c r="K227" s="289"/>
    </row>
    <row r="228" spans="1:12" ht="10" x14ac:dyDescent="0.2">
      <c r="A228" s="294" t="s">
        <v>3394</v>
      </c>
      <c r="B228" s="295" t="s">
        <v>3395</v>
      </c>
      <c r="C228" s="291" t="s">
        <v>3396</v>
      </c>
      <c r="D228" s="296">
        <v>97.7</v>
      </c>
      <c r="E228" s="288">
        <f t="shared" si="3"/>
        <v>97.7</v>
      </c>
      <c r="I228" s="173" t="s">
        <v>3397</v>
      </c>
      <c r="J228" s="173"/>
      <c r="K228" s="289"/>
    </row>
    <row r="229" spans="1:12" ht="10" x14ac:dyDescent="0.2">
      <c r="A229" s="294" t="s">
        <v>3398</v>
      </c>
      <c r="B229" s="295" t="s">
        <v>3399</v>
      </c>
      <c r="C229" s="291" t="s">
        <v>3400</v>
      </c>
      <c r="D229" s="296">
        <v>79.8</v>
      </c>
      <c r="E229" s="288">
        <f t="shared" si="3"/>
        <v>79.8</v>
      </c>
      <c r="I229" s="173" t="s">
        <v>3401</v>
      </c>
      <c r="J229" s="173"/>
      <c r="K229" s="289"/>
    </row>
    <row r="230" spans="1:12" ht="10" x14ac:dyDescent="0.2">
      <c r="A230" s="294" t="s">
        <v>3402</v>
      </c>
      <c r="B230" s="295" t="s">
        <v>3403</v>
      </c>
      <c r="C230" s="291" t="s">
        <v>3404</v>
      </c>
      <c r="D230" s="296">
        <v>126.2</v>
      </c>
      <c r="E230" s="288">
        <f t="shared" ref="E230:E279" si="4">((100-$E$7)/100)*D230</f>
        <v>126.2</v>
      </c>
      <c r="I230" s="173" t="s">
        <v>3405</v>
      </c>
      <c r="J230" s="173"/>
      <c r="K230" s="289"/>
    </row>
    <row r="231" spans="1:12" ht="10" x14ac:dyDescent="0.2">
      <c r="A231" s="294" t="s">
        <v>3406</v>
      </c>
      <c r="B231" s="295" t="s">
        <v>3407</v>
      </c>
      <c r="C231" s="291" t="s">
        <v>3408</v>
      </c>
      <c r="D231" s="296">
        <v>96.9</v>
      </c>
      <c r="E231" s="288">
        <f t="shared" si="4"/>
        <v>96.9</v>
      </c>
      <c r="I231" s="173" t="s">
        <v>3409</v>
      </c>
      <c r="J231" s="173"/>
      <c r="K231" s="289"/>
    </row>
    <row r="232" spans="1:12" ht="10" x14ac:dyDescent="0.2">
      <c r="A232" s="294" t="s">
        <v>3410</v>
      </c>
      <c r="B232" s="295" t="s">
        <v>3411</v>
      </c>
      <c r="C232" s="291" t="s">
        <v>3412</v>
      </c>
      <c r="D232" s="296">
        <v>121.2</v>
      </c>
      <c r="E232" s="288">
        <f t="shared" si="4"/>
        <v>121.2</v>
      </c>
      <c r="I232" s="173" t="s">
        <v>3413</v>
      </c>
      <c r="J232" s="173"/>
      <c r="K232" s="289"/>
    </row>
    <row r="233" spans="1:12" ht="10" x14ac:dyDescent="0.2">
      <c r="A233" s="294" t="s">
        <v>3414</v>
      </c>
      <c r="B233" s="295" t="s">
        <v>3415</v>
      </c>
      <c r="C233" s="291" t="s">
        <v>3416</v>
      </c>
      <c r="D233" s="296">
        <v>132.6</v>
      </c>
      <c r="E233" s="288">
        <f t="shared" si="4"/>
        <v>132.6</v>
      </c>
      <c r="I233" s="173" t="s">
        <v>3417</v>
      </c>
      <c r="J233" s="173"/>
      <c r="K233" s="289"/>
    </row>
    <row r="234" spans="1:12" ht="10" x14ac:dyDescent="0.2">
      <c r="A234" s="294" t="s">
        <v>3418</v>
      </c>
      <c r="B234" s="295" t="s">
        <v>3419</v>
      </c>
      <c r="C234" s="291" t="s">
        <v>3420</v>
      </c>
      <c r="D234" s="296">
        <v>227.1</v>
      </c>
      <c r="E234" s="288">
        <f t="shared" si="4"/>
        <v>227.1</v>
      </c>
      <c r="I234" s="173" t="s">
        <v>3421</v>
      </c>
      <c r="J234" s="173"/>
      <c r="K234" s="289"/>
    </row>
    <row r="235" spans="1:12" ht="10" x14ac:dyDescent="0.2">
      <c r="A235" s="294" t="s">
        <v>3422</v>
      </c>
      <c r="B235" s="295" t="s">
        <v>3423</v>
      </c>
      <c r="C235" s="291" t="s">
        <v>3424</v>
      </c>
      <c r="D235" s="296">
        <v>622.5</v>
      </c>
      <c r="E235" s="288">
        <f t="shared" si="4"/>
        <v>622.5</v>
      </c>
      <c r="I235" s="173" t="s">
        <v>3425</v>
      </c>
      <c r="J235" s="173"/>
      <c r="K235" s="289"/>
    </row>
    <row r="236" spans="1:12" ht="10" x14ac:dyDescent="0.2">
      <c r="A236" s="294" t="s">
        <v>3426</v>
      </c>
      <c r="B236" s="295" t="s">
        <v>3427</v>
      </c>
      <c r="C236" s="291" t="s">
        <v>3428</v>
      </c>
      <c r="D236" s="296">
        <v>894.2</v>
      </c>
      <c r="E236" s="288">
        <f t="shared" si="4"/>
        <v>894.2</v>
      </c>
      <c r="I236" s="173" t="s">
        <v>3429</v>
      </c>
      <c r="J236" s="173"/>
      <c r="K236" s="289"/>
    </row>
    <row r="237" spans="1:12" ht="10" x14ac:dyDescent="0.2">
      <c r="A237" s="294" t="s">
        <v>3430</v>
      </c>
      <c r="B237" s="295" t="s">
        <v>3431</v>
      </c>
      <c r="C237" s="291" t="s">
        <v>3432</v>
      </c>
      <c r="D237" s="296">
        <v>1326.8</v>
      </c>
      <c r="E237" s="288">
        <f t="shared" si="4"/>
        <v>1326.8</v>
      </c>
      <c r="I237" s="173" t="s">
        <v>3433</v>
      </c>
      <c r="J237" s="173"/>
      <c r="K237" s="289"/>
    </row>
    <row r="238" spans="1:12" s="316" customFormat="1" ht="13.5" x14ac:dyDescent="0.35">
      <c r="A238" s="317" t="s">
        <v>3434</v>
      </c>
      <c r="B238" s="285" t="s">
        <v>3435</v>
      </c>
      <c r="C238" s="291" t="s">
        <v>3436</v>
      </c>
      <c r="D238" s="296">
        <v>2260.4</v>
      </c>
      <c r="E238" s="288">
        <f t="shared" si="4"/>
        <v>2260.4</v>
      </c>
      <c r="F238" s="250"/>
      <c r="G238" s="298"/>
      <c r="H238" s="250"/>
      <c r="I238" s="173" t="s">
        <v>3437</v>
      </c>
      <c r="J238" s="173"/>
      <c r="K238" s="289"/>
      <c r="L238" s="252"/>
    </row>
    <row r="239" spans="1:12" s="316" customFormat="1" ht="10" x14ac:dyDescent="0.2">
      <c r="A239" s="290" t="s">
        <v>3438</v>
      </c>
      <c r="B239" s="285" t="s">
        <v>3439</v>
      </c>
      <c r="C239" s="291" t="s">
        <v>3440</v>
      </c>
      <c r="D239" s="296">
        <v>2758.6</v>
      </c>
      <c r="E239" s="288">
        <f t="shared" si="4"/>
        <v>2758.6</v>
      </c>
      <c r="F239" s="250"/>
      <c r="G239" s="298"/>
      <c r="H239" s="250"/>
      <c r="I239" s="173" t="s">
        <v>3441</v>
      </c>
      <c r="J239" s="173"/>
      <c r="K239" s="289"/>
      <c r="L239" s="252"/>
    </row>
    <row r="240" spans="1:12" ht="10" x14ac:dyDescent="0.2">
      <c r="A240" s="294" t="s">
        <v>3442</v>
      </c>
      <c r="B240" s="295" t="s">
        <v>3443</v>
      </c>
      <c r="C240" s="291" t="s">
        <v>3400</v>
      </c>
      <c r="D240" s="296">
        <v>96.9</v>
      </c>
      <c r="E240" s="288">
        <f t="shared" si="4"/>
        <v>96.9</v>
      </c>
      <c r="I240" s="173" t="s">
        <v>3444</v>
      </c>
      <c r="J240" s="173"/>
      <c r="K240" s="289"/>
    </row>
    <row r="241" spans="1:12" ht="10" x14ac:dyDescent="0.2">
      <c r="A241" s="294" t="s">
        <v>3445</v>
      </c>
      <c r="B241" s="295" t="s">
        <v>3446</v>
      </c>
      <c r="C241" s="291" t="s">
        <v>3396</v>
      </c>
      <c r="D241" s="296">
        <v>113.9</v>
      </c>
      <c r="E241" s="288">
        <f t="shared" si="4"/>
        <v>113.9</v>
      </c>
      <c r="I241" s="173" t="s">
        <v>3447</v>
      </c>
      <c r="J241" s="173"/>
      <c r="K241" s="289"/>
    </row>
    <row r="242" spans="1:12" ht="10" x14ac:dyDescent="0.2">
      <c r="A242" s="294" t="s">
        <v>3448</v>
      </c>
      <c r="B242" s="295" t="s">
        <v>3449</v>
      </c>
      <c r="C242" s="291" t="s">
        <v>3400</v>
      </c>
      <c r="D242" s="296">
        <v>95.9</v>
      </c>
      <c r="E242" s="288">
        <f t="shared" si="4"/>
        <v>95.9</v>
      </c>
      <c r="I242" s="173" t="s">
        <v>3450</v>
      </c>
      <c r="J242" s="173"/>
      <c r="K242" s="289"/>
    </row>
    <row r="243" spans="1:12" ht="10" x14ac:dyDescent="0.2">
      <c r="A243" s="294" t="s">
        <v>3451</v>
      </c>
      <c r="B243" s="295" t="s">
        <v>3452</v>
      </c>
      <c r="C243" s="291" t="s">
        <v>3404</v>
      </c>
      <c r="D243" s="296">
        <v>148.5</v>
      </c>
      <c r="E243" s="288">
        <f t="shared" si="4"/>
        <v>148.5</v>
      </c>
      <c r="I243" s="173" t="s">
        <v>3453</v>
      </c>
      <c r="J243" s="173"/>
      <c r="K243" s="289"/>
    </row>
    <row r="244" spans="1:12" ht="10" x14ac:dyDescent="0.2">
      <c r="A244" s="294" t="s">
        <v>3454</v>
      </c>
      <c r="B244" s="295" t="s">
        <v>3455</v>
      </c>
      <c r="C244" s="291" t="s">
        <v>3408</v>
      </c>
      <c r="D244" s="296">
        <v>110.5</v>
      </c>
      <c r="E244" s="288">
        <f t="shared" si="4"/>
        <v>110.5</v>
      </c>
      <c r="I244" s="173" t="s">
        <v>3456</v>
      </c>
      <c r="J244" s="173"/>
      <c r="K244" s="289"/>
    </row>
    <row r="245" spans="1:12" ht="10" x14ac:dyDescent="0.2">
      <c r="A245" s="294" t="s">
        <v>3457</v>
      </c>
      <c r="B245" s="295" t="s">
        <v>3458</v>
      </c>
      <c r="C245" s="291" t="s">
        <v>3412</v>
      </c>
      <c r="D245" s="296">
        <v>150.1</v>
      </c>
      <c r="E245" s="288">
        <f t="shared" si="4"/>
        <v>150.1</v>
      </c>
      <c r="I245" s="173" t="s">
        <v>3459</v>
      </c>
      <c r="J245" s="173"/>
      <c r="K245" s="289"/>
    </row>
    <row r="246" spans="1:12" ht="10" x14ac:dyDescent="0.2">
      <c r="A246" s="294" t="s">
        <v>3460</v>
      </c>
      <c r="B246" s="295" t="s">
        <v>3461</v>
      </c>
      <c r="C246" s="291" t="s">
        <v>3416</v>
      </c>
      <c r="D246" s="296">
        <v>172.3</v>
      </c>
      <c r="E246" s="288">
        <f t="shared" si="4"/>
        <v>172.3</v>
      </c>
      <c r="I246" s="173" t="s">
        <v>3462</v>
      </c>
      <c r="J246" s="173"/>
      <c r="K246" s="289"/>
    </row>
    <row r="247" spans="1:12" ht="10" x14ac:dyDescent="0.2">
      <c r="A247" s="294" t="s">
        <v>3463</v>
      </c>
      <c r="B247" s="295" t="s">
        <v>3464</v>
      </c>
      <c r="C247" s="291" t="s">
        <v>3465</v>
      </c>
      <c r="D247" s="296">
        <v>245.9</v>
      </c>
      <c r="E247" s="288">
        <f t="shared" si="4"/>
        <v>245.9</v>
      </c>
      <c r="I247" s="173" t="s">
        <v>3466</v>
      </c>
      <c r="J247" s="173"/>
      <c r="K247" s="289"/>
    </row>
    <row r="248" spans="1:12" ht="10" x14ac:dyDescent="0.2">
      <c r="A248" s="294" t="s">
        <v>3467</v>
      </c>
      <c r="B248" s="295" t="s">
        <v>3468</v>
      </c>
      <c r="C248" s="291" t="s">
        <v>3420</v>
      </c>
      <c r="D248" s="296">
        <v>284.7</v>
      </c>
      <c r="E248" s="288">
        <f t="shared" si="4"/>
        <v>284.7</v>
      </c>
      <c r="I248" s="173" t="s">
        <v>3469</v>
      </c>
      <c r="J248" s="173"/>
      <c r="K248" s="289"/>
    </row>
    <row r="249" spans="1:12" ht="10" x14ac:dyDescent="0.2">
      <c r="A249" s="294" t="s">
        <v>3470</v>
      </c>
      <c r="B249" s="295" t="s">
        <v>3471</v>
      </c>
      <c r="C249" s="291" t="s">
        <v>3424</v>
      </c>
      <c r="D249" s="296">
        <v>665.8</v>
      </c>
      <c r="E249" s="288">
        <f t="shared" si="4"/>
        <v>665.8</v>
      </c>
      <c r="I249" s="173" t="s">
        <v>3472</v>
      </c>
      <c r="J249" s="173"/>
      <c r="K249" s="289"/>
    </row>
    <row r="250" spans="1:12" ht="10" x14ac:dyDescent="0.2">
      <c r="A250" s="294" t="s">
        <v>3473</v>
      </c>
      <c r="B250" s="295" t="s">
        <v>3474</v>
      </c>
      <c r="C250" s="291" t="s">
        <v>3428</v>
      </c>
      <c r="D250" s="296">
        <v>863.3</v>
      </c>
      <c r="E250" s="288">
        <f t="shared" si="4"/>
        <v>863.3</v>
      </c>
      <c r="I250" s="173" t="s">
        <v>3475</v>
      </c>
      <c r="J250" s="173"/>
      <c r="K250" s="289"/>
    </row>
    <row r="251" spans="1:12" ht="10" x14ac:dyDescent="0.2">
      <c r="A251" s="294" t="s">
        <v>3476</v>
      </c>
      <c r="B251" s="295" t="s">
        <v>3477</v>
      </c>
      <c r="C251" s="291" t="s">
        <v>3432</v>
      </c>
      <c r="D251" s="296">
        <v>1200.3</v>
      </c>
      <c r="E251" s="288">
        <f t="shared" si="4"/>
        <v>1200.3</v>
      </c>
      <c r="I251" s="173" t="s">
        <v>3478</v>
      </c>
      <c r="J251" s="173"/>
      <c r="K251" s="289"/>
    </row>
    <row r="252" spans="1:12" s="307" customFormat="1" ht="10.4" customHeight="1" x14ac:dyDescent="0.35">
      <c r="A252" s="318" t="s">
        <v>3479</v>
      </c>
      <c r="B252" s="295" t="s">
        <v>3480</v>
      </c>
      <c r="C252" s="291" t="s">
        <v>3436</v>
      </c>
      <c r="D252" s="296">
        <v>2149</v>
      </c>
      <c r="E252" s="288">
        <f t="shared" si="4"/>
        <v>2149</v>
      </c>
      <c r="F252" s="250"/>
      <c r="G252" s="298"/>
      <c r="H252" s="250"/>
      <c r="I252" s="173" t="s">
        <v>3481</v>
      </c>
      <c r="J252" s="173"/>
      <c r="K252" s="289"/>
      <c r="L252" s="252"/>
    </row>
    <row r="253" spans="1:12" s="320" customFormat="1" x14ac:dyDescent="0.25">
      <c r="A253" s="294" t="s">
        <v>3482</v>
      </c>
      <c r="B253" s="295" t="s">
        <v>3483</v>
      </c>
      <c r="C253" s="291" t="s">
        <v>3440</v>
      </c>
      <c r="D253" s="296">
        <v>3205.5</v>
      </c>
      <c r="E253" s="288">
        <f t="shared" si="4"/>
        <v>3205.5</v>
      </c>
      <c r="F253" s="319"/>
      <c r="G253" s="298"/>
      <c r="H253" s="250"/>
      <c r="I253" s="173" t="s">
        <v>3484</v>
      </c>
      <c r="J253" s="173"/>
      <c r="K253" s="289"/>
      <c r="L253" s="252"/>
    </row>
    <row r="254" spans="1:12" ht="10" x14ac:dyDescent="0.2">
      <c r="A254" s="294" t="s">
        <v>3485</v>
      </c>
      <c r="B254" s="295" t="s">
        <v>3486</v>
      </c>
      <c r="C254" s="291" t="s">
        <v>3396</v>
      </c>
      <c r="D254" s="296">
        <v>176.7</v>
      </c>
      <c r="E254" s="288">
        <f t="shared" si="4"/>
        <v>176.7</v>
      </c>
      <c r="I254" s="173" t="s">
        <v>3487</v>
      </c>
      <c r="J254" s="173"/>
      <c r="K254" s="289"/>
    </row>
    <row r="255" spans="1:12" ht="10" x14ac:dyDescent="0.2">
      <c r="A255" s="294" t="s">
        <v>3488</v>
      </c>
      <c r="B255" s="295" t="s">
        <v>3489</v>
      </c>
      <c r="C255" s="291" t="s">
        <v>3490</v>
      </c>
      <c r="D255" s="296">
        <v>206.4</v>
      </c>
      <c r="E255" s="288">
        <f t="shared" si="4"/>
        <v>206.4</v>
      </c>
      <c r="I255" s="173" t="s">
        <v>3491</v>
      </c>
      <c r="J255" s="173"/>
      <c r="K255" s="289"/>
    </row>
    <row r="256" spans="1:12" ht="10" x14ac:dyDescent="0.2">
      <c r="A256" s="294" t="s">
        <v>3492</v>
      </c>
      <c r="B256" s="295" t="s">
        <v>3493</v>
      </c>
      <c r="C256" s="291" t="s">
        <v>3400</v>
      </c>
      <c r="D256" s="296">
        <v>176.7</v>
      </c>
      <c r="E256" s="288">
        <f t="shared" si="4"/>
        <v>176.7</v>
      </c>
      <c r="I256" s="173" t="s">
        <v>3494</v>
      </c>
      <c r="J256" s="173"/>
      <c r="K256" s="289"/>
    </row>
    <row r="257" spans="1:11" ht="10" x14ac:dyDescent="0.2">
      <c r="A257" s="294" t="s">
        <v>3495</v>
      </c>
      <c r="B257" s="295" t="s">
        <v>3496</v>
      </c>
      <c r="C257" s="291" t="s">
        <v>3404</v>
      </c>
      <c r="D257" s="296">
        <v>206.4</v>
      </c>
      <c r="E257" s="288">
        <f t="shared" si="4"/>
        <v>206.4</v>
      </c>
      <c r="I257" s="173" t="s">
        <v>3497</v>
      </c>
      <c r="J257" s="173"/>
      <c r="K257" s="289"/>
    </row>
    <row r="258" spans="1:11" ht="10" x14ac:dyDescent="0.2">
      <c r="A258" s="294" t="s">
        <v>3498</v>
      </c>
      <c r="B258" s="295" t="s">
        <v>3499</v>
      </c>
      <c r="C258" s="291" t="s">
        <v>3500</v>
      </c>
      <c r="D258" s="296">
        <v>423.9</v>
      </c>
      <c r="E258" s="288">
        <f t="shared" si="4"/>
        <v>423.9</v>
      </c>
      <c r="I258" s="173" t="s">
        <v>3501</v>
      </c>
      <c r="J258" s="173"/>
      <c r="K258" s="289"/>
    </row>
    <row r="259" spans="1:11" ht="10" x14ac:dyDescent="0.2">
      <c r="A259" s="294" t="s">
        <v>3502</v>
      </c>
      <c r="B259" s="295" t="s">
        <v>3503</v>
      </c>
      <c r="C259" s="291" t="s">
        <v>3412</v>
      </c>
      <c r="D259" s="296">
        <v>277.2</v>
      </c>
      <c r="E259" s="288">
        <f t="shared" si="4"/>
        <v>277.2</v>
      </c>
      <c r="I259" s="173" t="s">
        <v>3504</v>
      </c>
      <c r="J259" s="173"/>
      <c r="K259" s="289"/>
    </row>
    <row r="260" spans="1:11" ht="10" x14ac:dyDescent="0.2">
      <c r="A260" s="294" t="s">
        <v>3505</v>
      </c>
      <c r="B260" s="295" t="s">
        <v>3506</v>
      </c>
      <c r="C260" s="291" t="s">
        <v>3507</v>
      </c>
      <c r="D260" s="296">
        <v>434.7</v>
      </c>
      <c r="E260" s="288">
        <f t="shared" si="4"/>
        <v>434.7</v>
      </c>
      <c r="I260" s="173" t="s">
        <v>3508</v>
      </c>
      <c r="J260" s="173"/>
      <c r="K260" s="289"/>
    </row>
    <row r="261" spans="1:11" ht="10" x14ac:dyDescent="0.2">
      <c r="A261" s="294" t="s">
        <v>3509</v>
      </c>
      <c r="B261" s="295" t="s">
        <v>3510</v>
      </c>
      <c r="C261" s="291" t="s">
        <v>3511</v>
      </c>
      <c r="D261" s="296">
        <v>709.2</v>
      </c>
      <c r="E261" s="288">
        <f t="shared" si="4"/>
        <v>709.2</v>
      </c>
      <c r="I261" s="173" t="s">
        <v>3512</v>
      </c>
      <c r="J261" s="173"/>
      <c r="K261" s="289"/>
    </row>
    <row r="262" spans="1:11" ht="10" x14ac:dyDescent="0.2">
      <c r="A262" s="294" t="s">
        <v>3513</v>
      </c>
      <c r="B262" s="295" t="s">
        <v>3514</v>
      </c>
      <c r="C262" s="291" t="s">
        <v>3404</v>
      </c>
      <c r="D262" s="296">
        <v>211.8</v>
      </c>
      <c r="E262" s="288">
        <f t="shared" si="4"/>
        <v>211.8</v>
      </c>
      <c r="I262" s="173" t="s">
        <v>3515</v>
      </c>
      <c r="J262" s="173"/>
      <c r="K262" s="289"/>
    </row>
    <row r="263" spans="1:11" ht="10" x14ac:dyDescent="0.2">
      <c r="A263" s="294" t="s">
        <v>3516</v>
      </c>
      <c r="B263" s="295" t="s">
        <v>3517</v>
      </c>
      <c r="C263" s="291" t="s">
        <v>3396</v>
      </c>
      <c r="D263" s="296">
        <v>102.2</v>
      </c>
      <c r="E263" s="288">
        <f t="shared" si="4"/>
        <v>102.2</v>
      </c>
      <c r="I263" s="173" t="s">
        <v>3518</v>
      </c>
      <c r="J263" s="173"/>
      <c r="K263" s="289"/>
    </row>
    <row r="264" spans="1:11" ht="10" x14ac:dyDescent="0.2">
      <c r="A264" s="294" t="s">
        <v>3519</v>
      </c>
      <c r="B264" s="295" t="s">
        <v>3520</v>
      </c>
      <c r="C264" s="291" t="s">
        <v>3400</v>
      </c>
      <c r="D264" s="296">
        <v>113.8</v>
      </c>
      <c r="E264" s="288">
        <f t="shared" si="4"/>
        <v>113.8</v>
      </c>
      <c r="I264" s="173" t="s">
        <v>3521</v>
      </c>
      <c r="J264" s="173"/>
      <c r="K264" s="289"/>
    </row>
    <row r="265" spans="1:11" ht="10" x14ac:dyDescent="0.2">
      <c r="A265" s="294" t="s">
        <v>3522</v>
      </c>
      <c r="B265" s="295" t="s">
        <v>3523</v>
      </c>
      <c r="C265" s="291" t="s">
        <v>3404</v>
      </c>
      <c r="D265" s="296">
        <v>155.1</v>
      </c>
      <c r="E265" s="288">
        <f t="shared" si="4"/>
        <v>155.1</v>
      </c>
      <c r="I265" s="173" t="s">
        <v>3524</v>
      </c>
      <c r="J265" s="173"/>
      <c r="K265" s="289"/>
    </row>
    <row r="266" spans="1:11" ht="10" x14ac:dyDescent="0.2">
      <c r="A266" s="294" t="s">
        <v>3525</v>
      </c>
      <c r="B266" s="295" t="s">
        <v>3526</v>
      </c>
      <c r="C266" s="291" t="s">
        <v>3408</v>
      </c>
      <c r="D266" s="296">
        <v>123.3</v>
      </c>
      <c r="E266" s="288">
        <f t="shared" si="4"/>
        <v>123.3</v>
      </c>
      <c r="I266" s="173" t="s">
        <v>3527</v>
      </c>
      <c r="J266" s="173"/>
      <c r="K266" s="289"/>
    </row>
    <row r="267" spans="1:11" ht="10" x14ac:dyDescent="0.2">
      <c r="A267" s="294" t="s">
        <v>3528</v>
      </c>
      <c r="B267" s="295" t="s">
        <v>3529</v>
      </c>
      <c r="C267" s="291" t="s">
        <v>3412</v>
      </c>
      <c r="D267" s="296">
        <v>151.80000000000001</v>
      </c>
      <c r="E267" s="288">
        <f t="shared" si="4"/>
        <v>151.80000000000001</v>
      </c>
      <c r="I267" s="173" t="s">
        <v>3530</v>
      </c>
      <c r="J267" s="173"/>
      <c r="K267" s="289"/>
    </row>
    <row r="268" spans="1:11" ht="10" x14ac:dyDescent="0.2">
      <c r="A268" s="294" t="s">
        <v>3531</v>
      </c>
      <c r="B268" s="295" t="s">
        <v>3532</v>
      </c>
      <c r="C268" s="291" t="s">
        <v>3465</v>
      </c>
      <c r="D268" s="296">
        <v>276.10000000000002</v>
      </c>
      <c r="E268" s="288">
        <f t="shared" si="4"/>
        <v>276.10000000000002</v>
      </c>
      <c r="I268" s="173" t="s">
        <v>3533</v>
      </c>
      <c r="J268" s="173"/>
      <c r="K268" s="289"/>
    </row>
    <row r="269" spans="1:11" ht="10" x14ac:dyDescent="0.2">
      <c r="A269" s="294" t="s">
        <v>3534</v>
      </c>
      <c r="B269" s="295" t="s">
        <v>3535</v>
      </c>
      <c r="C269" s="291" t="s">
        <v>3396</v>
      </c>
      <c r="D269" s="296">
        <v>117.7</v>
      </c>
      <c r="E269" s="288">
        <f t="shared" si="4"/>
        <v>117.7</v>
      </c>
      <c r="I269" s="173" t="s">
        <v>3536</v>
      </c>
      <c r="J269" s="173"/>
      <c r="K269" s="289"/>
    </row>
    <row r="270" spans="1:11" ht="10" x14ac:dyDescent="0.2">
      <c r="A270" s="294" t="s">
        <v>3537</v>
      </c>
      <c r="B270" s="295" t="s">
        <v>3538</v>
      </c>
      <c r="C270" s="291" t="s">
        <v>3400</v>
      </c>
      <c r="D270" s="296">
        <v>121</v>
      </c>
      <c r="E270" s="288">
        <f t="shared" si="4"/>
        <v>121</v>
      </c>
      <c r="I270" s="173" t="s">
        <v>3539</v>
      </c>
      <c r="J270" s="173"/>
      <c r="K270" s="289"/>
    </row>
    <row r="271" spans="1:11" ht="10" x14ac:dyDescent="0.2">
      <c r="A271" s="294" t="s">
        <v>3540</v>
      </c>
      <c r="B271" s="295" t="s">
        <v>3541</v>
      </c>
      <c r="C271" s="291" t="s">
        <v>3404</v>
      </c>
      <c r="D271" s="296">
        <v>184.9</v>
      </c>
      <c r="E271" s="288">
        <f t="shared" si="4"/>
        <v>184.9</v>
      </c>
      <c r="I271" s="173" t="s">
        <v>3542</v>
      </c>
      <c r="J271" s="173"/>
      <c r="K271" s="289"/>
    </row>
    <row r="272" spans="1:11" ht="10" x14ac:dyDescent="0.2">
      <c r="A272" s="294" t="s">
        <v>3543</v>
      </c>
      <c r="B272" s="295" t="s">
        <v>3544</v>
      </c>
      <c r="C272" s="291" t="s">
        <v>3408</v>
      </c>
      <c r="D272" s="296">
        <v>131.19999999999999</v>
      </c>
      <c r="E272" s="288">
        <f t="shared" si="4"/>
        <v>131.19999999999999</v>
      </c>
      <c r="I272" s="173" t="s">
        <v>3545</v>
      </c>
      <c r="J272" s="173"/>
      <c r="K272" s="289"/>
    </row>
    <row r="273" spans="1:11" ht="10" x14ac:dyDescent="0.2">
      <c r="A273" s="294" t="s">
        <v>3546</v>
      </c>
      <c r="B273" s="295" t="s">
        <v>3547</v>
      </c>
      <c r="C273" s="291" t="s">
        <v>3412</v>
      </c>
      <c r="D273" s="296">
        <v>184.2</v>
      </c>
      <c r="E273" s="288">
        <f t="shared" si="4"/>
        <v>184.2</v>
      </c>
      <c r="I273" s="173" t="s">
        <v>3548</v>
      </c>
      <c r="J273" s="173"/>
      <c r="K273" s="289"/>
    </row>
    <row r="274" spans="1:11" ht="10" x14ac:dyDescent="0.2">
      <c r="A274" s="294" t="s">
        <v>3549</v>
      </c>
      <c r="B274" s="295" t="s">
        <v>3550</v>
      </c>
      <c r="C274" s="291" t="s">
        <v>3465</v>
      </c>
      <c r="D274" s="296">
        <v>314.8</v>
      </c>
      <c r="E274" s="288">
        <f t="shared" si="4"/>
        <v>314.8</v>
      </c>
      <c r="I274" s="173" t="s">
        <v>3551</v>
      </c>
      <c r="J274" s="173"/>
      <c r="K274" s="289"/>
    </row>
    <row r="275" spans="1:11" ht="10" x14ac:dyDescent="0.2">
      <c r="A275" s="294" t="s">
        <v>3552</v>
      </c>
      <c r="B275" s="295" t="s">
        <v>3553</v>
      </c>
      <c r="C275" s="291">
        <v>20</v>
      </c>
      <c r="D275" s="296">
        <v>142.19999999999999</v>
      </c>
      <c r="E275" s="288">
        <f t="shared" si="4"/>
        <v>142.19999999999999</v>
      </c>
      <c r="I275" s="173" t="s">
        <v>3554</v>
      </c>
      <c r="J275" s="173"/>
      <c r="K275" s="289"/>
    </row>
    <row r="276" spans="1:11" ht="10" x14ac:dyDescent="0.2">
      <c r="A276" s="294" t="s">
        <v>3555</v>
      </c>
      <c r="B276" s="295" t="s">
        <v>3556</v>
      </c>
      <c r="C276" s="291">
        <v>25</v>
      </c>
      <c r="D276" s="296">
        <v>150.5</v>
      </c>
      <c r="E276" s="288">
        <f t="shared" si="4"/>
        <v>150.5</v>
      </c>
      <c r="I276" s="173" t="s">
        <v>3557</v>
      </c>
      <c r="J276" s="173"/>
      <c r="K276" s="289"/>
    </row>
    <row r="277" spans="1:11" ht="10" x14ac:dyDescent="0.2">
      <c r="A277" s="321" t="s">
        <v>3558</v>
      </c>
      <c r="B277" s="305" t="s">
        <v>3559</v>
      </c>
      <c r="C277" s="311">
        <v>32</v>
      </c>
      <c r="D277" s="296">
        <v>160.5</v>
      </c>
      <c r="E277" s="288">
        <f t="shared" si="4"/>
        <v>160.5</v>
      </c>
      <c r="F277" s="307"/>
      <c r="G277" s="307" t="s">
        <v>2940</v>
      </c>
      <c r="I277" s="308" t="s">
        <v>3560</v>
      </c>
      <c r="J277" s="173"/>
      <c r="K277" s="289"/>
    </row>
    <row r="278" spans="1:11" ht="10" x14ac:dyDescent="0.2">
      <c r="A278" s="294" t="s">
        <v>3561</v>
      </c>
      <c r="B278" s="295" t="s">
        <v>3562</v>
      </c>
      <c r="C278" s="291" t="s">
        <v>3396</v>
      </c>
      <c r="D278" s="296">
        <v>94.1</v>
      </c>
      <c r="E278" s="288">
        <f t="shared" si="4"/>
        <v>94.1</v>
      </c>
      <c r="I278" s="173" t="s">
        <v>3563</v>
      </c>
      <c r="J278" s="173"/>
      <c r="K278" s="289"/>
    </row>
    <row r="279" spans="1:11" ht="10" x14ac:dyDescent="0.2">
      <c r="A279" s="294" t="s">
        <v>3564</v>
      </c>
      <c r="B279" s="295" t="s">
        <v>3565</v>
      </c>
      <c r="C279" s="291" t="s">
        <v>3400</v>
      </c>
      <c r="D279" s="296">
        <v>93</v>
      </c>
      <c r="E279" s="288">
        <f t="shared" si="4"/>
        <v>93</v>
      </c>
      <c r="I279" s="173" t="s">
        <v>3566</v>
      </c>
      <c r="J279" s="173"/>
      <c r="K279" s="289"/>
    </row>
    <row r="280" spans="1:11" ht="10" x14ac:dyDescent="0.2">
      <c r="A280" s="294" t="s">
        <v>3567</v>
      </c>
      <c r="B280" s="295" t="s">
        <v>3568</v>
      </c>
      <c r="C280" s="291" t="s">
        <v>3408</v>
      </c>
      <c r="D280" s="296">
        <v>98.8</v>
      </c>
      <c r="E280" s="288">
        <f>((100-$E$7)/100)*D280</f>
        <v>98.8</v>
      </c>
      <c r="I280" s="173" t="s">
        <v>3569</v>
      </c>
      <c r="J280" s="173"/>
      <c r="K280" s="289"/>
    </row>
    <row r="281" spans="1:11" ht="10" x14ac:dyDescent="0.2">
      <c r="A281" s="294" t="s">
        <v>3570</v>
      </c>
      <c r="B281" s="295" t="s">
        <v>3571</v>
      </c>
      <c r="C281" s="291" t="s">
        <v>3412</v>
      </c>
      <c r="D281" s="296">
        <v>160.69999999999999</v>
      </c>
      <c r="E281" s="288">
        <f t="shared" ref="E281:E352" si="5">((100-$E$7)/100)*D281</f>
        <v>160.69999999999999</v>
      </c>
      <c r="I281" s="173" t="s">
        <v>3572</v>
      </c>
      <c r="J281" s="173"/>
      <c r="K281" s="289"/>
    </row>
    <row r="282" spans="1:11" ht="10" x14ac:dyDescent="0.2">
      <c r="A282" s="294" t="s">
        <v>3573</v>
      </c>
      <c r="B282" s="295" t="s">
        <v>3574</v>
      </c>
      <c r="C282" s="291" t="s">
        <v>3400</v>
      </c>
      <c r="D282" s="296">
        <v>106.3</v>
      </c>
      <c r="E282" s="288">
        <f t="shared" si="5"/>
        <v>106.3</v>
      </c>
      <c r="I282" s="173" t="s">
        <v>3575</v>
      </c>
      <c r="J282" s="173"/>
      <c r="K282" s="289"/>
    </row>
    <row r="283" spans="1:11" ht="10" x14ac:dyDescent="0.2">
      <c r="A283" s="294" t="s">
        <v>3576</v>
      </c>
      <c r="B283" s="295" t="s">
        <v>3577</v>
      </c>
      <c r="C283" s="291" t="s">
        <v>3400</v>
      </c>
      <c r="D283" s="296">
        <v>116.6</v>
      </c>
      <c r="E283" s="288">
        <f t="shared" si="5"/>
        <v>116.6</v>
      </c>
      <c r="I283" s="173" t="s">
        <v>3578</v>
      </c>
      <c r="J283" s="173"/>
      <c r="K283" s="289"/>
    </row>
    <row r="284" spans="1:11" ht="10" x14ac:dyDescent="0.2">
      <c r="A284" s="322" t="s">
        <v>3579</v>
      </c>
      <c r="B284" s="295" t="s">
        <v>3580</v>
      </c>
      <c r="C284" s="291" t="s">
        <v>3400</v>
      </c>
      <c r="D284" s="296">
        <v>216.7</v>
      </c>
      <c r="E284" s="288">
        <f t="shared" si="5"/>
        <v>216.7</v>
      </c>
      <c r="I284" s="173" t="s">
        <v>3581</v>
      </c>
      <c r="J284" s="173"/>
      <c r="K284" s="289"/>
    </row>
    <row r="285" spans="1:11" ht="10" x14ac:dyDescent="0.2">
      <c r="A285" s="322" t="s">
        <v>3582</v>
      </c>
      <c r="B285" s="295" t="s">
        <v>3583</v>
      </c>
      <c r="C285" s="291"/>
      <c r="D285" s="296">
        <v>34.200000000000003</v>
      </c>
      <c r="E285" s="288">
        <f t="shared" si="5"/>
        <v>34.200000000000003</v>
      </c>
      <c r="F285" s="283"/>
      <c r="I285" s="173" t="s">
        <v>3584</v>
      </c>
      <c r="J285" s="173"/>
      <c r="K285" s="289"/>
    </row>
    <row r="286" spans="1:11" ht="10" x14ac:dyDescent="0.2">
      <c r="A286" s="322" t="s">
        <v>3585</v>
      </c>
      <c r="B286" s="295" t="s">
        <v>3586</v>
      </c>
      <c r="C286" s="291" t="s">
        <v>3400</v>
      </c>
      <c r="D286" s="296">
        <v>131.69999999999999</v>
      </c>
      <c r="E286" s="288">
        <f t="shared" si="5"/>
        <v>131.69999999999999</v>
      </c>
      <c r="F286" s="283"/>
      <c r="I286" s="173" t="s">
        <v>3587</v>
      </c>
      <c r="J286" s="173"/>
      <c r="K286" s="289"/>
    </row>
    <row r="287" spans="1:11" ht="10" x14ac:dyDescent="0.2">
      <c r="A287" s="322" t="s">
        <v>3588</v>
      </c>
      <c r="B287" s="295" t="s">
        <v>3589</v>
      </c>
      <c r="C287" s="291" t="s">
        <v>3400</v>
      </c>
      <c r="D287" s="296">
        <v>139.19999999999999</v>
      </c>
      <c r="E287" s="288">
        <f t="shared" si="5"/>
        <v>139.19999999999999</v>
      </c>
      <c r="F287" s="283"/>
      <c r="I287" s="173" t="s">
        <v>3590</v>
      </c>
      <c r="J287" s="173"/>
      <c r="K287" s="289"/>
    </row>
    <row r="288" spans="1:11" ht="10" x14ac:dyDescent="0.2">
      <c r="A288" s="294" t="s">
        <v>3591</v>
      </c>
      <c r="B288" s="295" t="s">
        <v>3592</v>
      </c>
      <c r="C288" s="291" t="s">
        <v>3400</v>
      </c>
      <c r="D288" s="296">
        <v>113.1</v>
      </c>
      <c r="E288" s="288">
        <f t="shared" si="5"/>
        <v>113.1</v>
      </c>
      <c r="I288" s="173" t="s">
        <v>3593</v>
      </c>
      <c r="J288" s="173"/>
      <c r="K288" s="289"/>
    </row>
    <row r="289" spans="1:11" ht="10" x14ac:dyDescent="0.2">
      <c r="A289" s="294" t="s">
        <v>3594</v>
      </c>
      <c r="B289" s="295" t="s">
        <v>3595</v>
      </c>
      <c r="C289" s="291" t="s">
        <v>3400</v>
      </c>
      <c r="D289" s="296">
        <v>113.1</v>
      </c>
      <c r="E289" s="288">
        <f t="shared" si="5"/>
        <v>113.1</v>
      </c>
      <c r="I289" s="173" t="s">
        <v>3596</v>
      </c>
      <c r="J289" s="173"/>
      <c r="K289" s="289"/>
    </row>
    <row r="290" spans="1:11" ht="10" x14ac:dyDescent="0.2">
      <c r="A290" s="294" t="s">
        <v>3597</v>
      </c>
      <c r="B290" s="295" t="s">
        <v>3598</v>
      </c>
      <c r="C290" s="291" t="s">
        <v>3400</v>
      </c>
      <c r="D290" s="296">
        <v>372.9</v>
      </c>
      <c r="E290" s="288">
        <f t="shared" si="5"/>
        <v>372.9</v>
      </c>
      <c r="I290" s="173" t="s">
        <v>3599</v>
      </c>
      <c r="J290" s="173"/>
      <c r="K290" s="289"/>
    </row>
    <row r="291" spans="1:11" ht="10" x14ac:dyDescent="0.2">
      <c r="A291" s="294" t="s">
        <v>3600</v>
      </c>
      <c r="B291" s="295" t="s">
        <v>3601</v>
      </c>
      <c r="C291" s="291" t="s">
        <v>3408</v>
      </c>
      <c r="D291" s="296">
        <v>465.4</v>
      </c>
      <c r="E291" s="288">
        <f t="shared" si="5"/>
        <v>465.4</v>
      </c>
      <c r="I291" s="173" t="s">
        <v>3602</v>
      </c>
      <c r="J291" s="173"/>
      <c r="K291" s="289"/>
    </row>
    <row r="292" spans="1:11" ht="10" x14ac:dyDescent="0.2">
      <c r="A292" s="294" t="s">
        <v>3603</v>
      </c>
      <c r="B292" s="295" t="s">
        <v>3604</v>
      </c>
      <c r="C292" s="291" t="s">
        <v>3605</v>
      </c>
      <c r="D292" s="296">
        <v>103.6</v>
      </c>
      <c r="E292" s="288">
        <f t="shared" si="5"/>
        <v>103.6</v>
      </c>
      <c r="I292" s="173" t="s">
        <v>3606</v>
      </c>
      <c r="J292" s="173"/>
      <c r="K292" s="289"/>
    </row>
    <row r="293" spans="1:11" ht="10" x14ac:dyDescent="0.2">
      <c r="A293" s="290" t="s">
        <v>3607</v>
      </c>
      <c r="B293" s="285" t="s">
        <v>3608</v>
      </c>
      <c r="C293" s="291" t="s">
        <v>3408</v>
      </c>
      <c r="D293" s="296">
        <v>109</v>
      </c>
      <c r="E293" s="288">
        <f t="shared" si="5"/>
        <v>109</v>
      </c>
      <c r="I293" s="173" t="s">
        <v>3609</v>
      </c>
      <c r="J293" s="173"/>
      <c r="K293" s="289"/>
    </row>
    <row r="294" spans="1:11" ht="10" x14ac:dyDescent="0.2">
      <c r="A294" s="294" t="s">
        <v>3610</v>
      </c>
      <c r="B294" s="295" t="s">
        <v>3611</v>
      </c>
      <c r="C294" s="291" t="s">
        <v>3412</v>
      </c>
      <c r="D294" s="296">
        <v>165.1</v>
      </c>
      <c r="E294" s="288">
        <f t="shared" si="5"/>
        <v>165.1</v>
      </c>
      <c r="I294" s="173" t="s">
        <v>3612</v>
      </c>
      <c r="J294" s="173"/>
      <c r="K294" s="289"/>
    </row>
    <row r="295" spans="1:11" ht="10" x14ac:dyDescent="0.2">
      <c r="A295" s="294" t="s">
        <v>3613</v>
      </c>
      <c r="B295" s="295" t="s">
        <v>3614</v>
      </c>
      <c r="C295" s="291" t="s">
        <v>3615</v>
      </c>
      <c r="D295" s="296">
        <v>137.6</v>
      </c>
      <c r="E295" s="288">
        <f t="shared" si="5"/>
        <v>137.6</v>
      </c>
      <c r="I295" s="173" t="s">
        <v>3616</v>
      </c>
      <c r="J295" s="173"/>
      <c r="K295" s="289"/>
    </row>
    <row r="296" spans="1:11" ht="10" x14ac:dyDescent="0.2">
      <c r="A296" s="294" t="s">
        <v>3617</v>
      </c>
      <c r="B296" s="295" t="s">
        <v>3618</v>
      </c>
      <c r="C296" s="291" t="s">
        <v>3416</v>
      </c>
      <c r="D296" s="296">
        <v>188</v>
      </c>
      <c r="E296" s="288">
        <f t="shared" si="5"/>
        <v>188</v>
      </c>
      <c r="I296" s="173" t="s">
        <v>3619</v>
      </c>
      <c r="J296" s="173"/>
      <c r="K296" s="289"/>
    </row>
    <row r="297" spans="1:11" ht="10" x14ac:dyDescent="0.2">
      <c r="A297" s="294" t="s">
        <v>3620</v>
      </c>
      <c r="B297" s="295" t="s">
        <v>3621</v>
      </c>
      <c r="C297" s="291" t="s">
        <v>3622</v>
      </c>
      <c r="D297" s="296">
        <v>305.10000000000002</v>
      </c>
      <c r="E297" s="288">
        <f t="shared" si="5"/>
        <v>305.10000000000002</v>
      </c>
      <c r="I297" s="173" t="s">
        <v>3623</v>
      </c>
      <c r="J297" s="173"/>
      <c r="K297" s="289"/>
    </row>
    <row r="298" spans="1:11" ht="10" x14ac:dyDescent="0.2">
      <c r="A298" s="294" t="s">
        <v>3624</v>
      </c>
      <c r="B298" s="295" t="s">
        <v>3625</v>
      </c>
      <c r="C298" s="291" t="s">
        <v>3400</v>
      </c>
      <c r="D298" s="296">
        <v>138.69999999999999</v>
      </c>
      <c r="E298" s="288">
        <f t="shared" si="5"/>
        <v>138.69999999999999</v>
      </c>
      <c r="I298" s="173" t="s">
        <v>3626</v>
      </c>
      <c r="J298" s="173"/>
      <c r="K298" s="289"/>
    </row>
    <row r="299" spans="1:11" ht="10" x14ac:dyDescent="0.2">
      <c r="A299" s="294" t="s">
        <v>3627</v>
      </c>
      <c r="B299" s="295" t="s">
        <v>3628</v>
      </c>
      <c r="C299" s="291" t="s">
        <v>3404</v>
      </c>
      <c r="D299" s="296">
        <v>179.6</v>
      </c>
      <c r="E299" s="288">
        <f t="shared" si="5"/>
        <v>179.6</v>
      </c>
      <c r="I299" s="173" t="s">
        <v>3629</v>
      </c>
      <c r="J299" s="173"/>
      <c r="K299" s="289"/>
    </row>
    <row r="300" spans="1:11" ht="10" x14ac:dyDescent="0.2">
      <c r="A300" s="294" t="s">
        <v>3630</v>
      </c>
      <c r="B300" s="295" t="s">
        <v>3631</v>
      </c>
      <c r="C300" s="291" t="s">
        <v>3408</v>
      </c>
      <c r="D300" s="296">
        <v>145.6</v>
      </c>
      <c r="E300" s="288">
        <f t="shared" si="5"/>
        <v>145.6</v>
      </c>
      <c r="I300" s="173" t="s">
        <v>3632</v>
      </c>
      <c r="J300" s="173"/>
      <c r="K300" s="289"/>
    </row>
    <row r="301" spans="1:11" ht="10" x14ac:dyDescent="0.2">
      <c r="A301" s="294" t="s">
        <v>3633</v>
      </c>
      <c r="B301" s="295" t="s">
        <v>3634</v>
      </c>
      <c r="C301" s="291" t="s">
        <v>3412</v>
      </c>
      <c r="D301" s="296">
        <v>183.3</v>
      </c>
      <c r="E301" s="288">
        <f t="shared" si="5"/>
        <v>183.3</v>
      </c>
      <c r="I301" s="173" t="s">
        <v>3635</v>
      </c>
      <c r="J301" s="173"/>
      <c r="K301" s="289"/>
    </row>
    <row r="302" spans="1:11" ht="10" x14ac:dyDescent="0.2">
      <c r="A302" s="294" t="s">
        <v>3636</v>
      </c>
      <c r="B302" s="295" t="s">
        <v>3637</v>
      </c>
      <c r="C302" s="291" t="s">
        <v>3416</v>
      </c>
      <c r="D302" s="296">
        <v>194</v>
      </c>
      <c r="E302" s="288">
        <f t="shared" si="5"/>
        <v>194</v>
      </c>
      <c r="I302" s="173" t="s">
        <v>3638</v>
      </c>
      <c r="J302" s="173"/>
      <c r="K302" s="289"/>
    </row>
    <row r="303" spans="1:11" ht="10" x14ac:dyDescent="0.2">
      <c r="A303" s="294" t="s">
        <v>3639</v>
      </c>
      <c r="B303" s="295" t="s">
        <v>3640</v>
      </c>
      <c r="C303" s="291" t="s">
        <v>3465</v>
      </c>
      <c r="D303" s="296">
        <v>264.10000000000002</v>
      </c>
      <c r="E303" s="288">
        <f t="shared" si="5"/>
        <v>264.10000000000002</v>
      </c>
      <c r="I303" s="173" t="s">
        <v>3641</v>
      </c>
      <c r="J303" s="173"/>
      <c r="K303" s="289"/>
    </row>
    <row r="304" spans="1:11" ht="10" x14ac:dyDescent="0.2">
      <c r="A304" s="250" t="s">
        <v>3642</v>
      </c>
      <c r="B304" s="295" t="s">
        <v>3643</v>
      </c>
      <c r="C304" s="291" t="s">
        <v>3273</v>
      </c>
      <c r="D304" s="296">
        <v>88.2</v>
      </c>
      <c r="E304" s="288">
        <f t="shared" si="5"/>
        <v>88.2</v>
      </c>
      <c r="G304" s="298"/>
      <c r="I304" s="173" t="s">
        <v>3644</v>
      </c>
      <c r="J304" s="173"/>
      <c r="K304" s="289"/>
    </row>
    <row r="305" spans="1:12" s="319" customFormat="1" x14ac:dyDescent="0.25">
      <c r="A305" s="250" t="s">
        <v>3645</v>
      </c>
      <c r="B305" s="295" t="s">
        <v>3646</v>
      </c>
      <c r="C305" s="291" t="s">
        <v>3647</v>
      </c>
      <c r="D305" s="296">
        <v>88.2</v>
      </c>
      <c r="E305" s="288">
        <f t="shared" si="5"/>
        <v>88.2</v>
      </c>
      <c r="G305" s="298"/>
      <c r="H305" s="250"/>
      <c r="I305" s="173" t="s">
        <v>3648</v>
      </c>
      <c r="J305" s="173"/>
      <c r="K305" s="289"/>
      <c r="L305" s="252"/>
    </row>
    <row r="306" spans="1:12" s="319" customFormat="1" x14ac:dyDescent="0.25">
      <c r="A306" s="250" t="s">
        <v>3649</v>
      </c>
      <c r="B306" s="295" t="s">
        <v>3650</v>
      </c>
      <c r="C306" s="291" t="s">
        <v>3651</v>
      </c>
      <c r="D306" s="296">
        <v>85.4</v>
      </c>
      <c r="E306" s="288">
        <f t="shared" si="5"/>
        <v>85.4</v>
      </c>
      <c r="G306" s="298"/>
      <c r="H306" s="250"/>
      <c r="I306" s="173" t="s">
        <v>3652</v>
      </c>
      <c r="J306" s="173"/>
      <c r="K306" s="289"/>
      <c r="L306" s="252"/>
    </row>
    <row r="307" spans="1:12" s="319" customFormat="1" x14ac:dyDescent="0.25">
      <c r="A307" s="250" t="s">
        <v>3653</v>
      </c>
      <c r="B307" s="295" t="s">
        <v>3654</v>
      </c>
      <c r="C307" s="291" t="s">
        <v>3655</v>
      </c>
      <c r="D307" s="296">
        <v>94.8</v>
      </c>
      <c r="E307" s="288">
        <f t="shared" si="5"/>
        <v>94.8</v>
      </c>
      <c r="G307" s="298"/>
      <c r="H307" s="250"/>
      <c r="I307" s="173" t="s">
        <v>3656</v>
      </c>
      <c r="J307" s="173"/>
      <c r="K307" s="289"/>
      <c r="L307" s="252"/>
    </row>
    <row r="308" spans="1:12" s="319" customFormat="1" x14ac:dyDescent="0.25">
      <c r="A308" s="250" t="s">
        <v>3657</v>
      </c>
      <c r="B308" s="295" t="s">
        <v>3658</v>
      </c>
      <c r="C308" s="291" t="s">
        <v>3659</v>
      </c>
      <c r="D308" s="296">
        <v>94.8</v>
      </c>
      <c r="E308" s="288">
        <f t="shared" si="5"/>
        <v>94.8</v>
      </c>
      <c r="G308" s="298"/>
      <c r="H308" s="250"/>
      <c r="I308" s="173" t="s">
        <v>3660</v>
      </c>
      <c r="J308" s="173"/>
      <c r="K308" s="289"/>
      <c r="L308" s="252"/>
    </row>
    <row r="309" spans="1:12" s="319" customFormat="1" x14ac:dyDescent="0.25">
      <c r="A309" s="290" t="s">
        <v>3661</v>
      </c>
      <c r="B309" s="285" t="s">
        <v>3662</v>
      </c>
      <c r="C309" s="291" t="s">
        <v>3663</v>
      </c>
      <c r="D309" s="296">
        <v>103.2</v>
      </c>
      <c r="E309" s="288">
        <f t="shared" si="5"/>
        <v>103.2</v>
      </c>
      <c r="H309" s="250"/>
      <c r="I309" s="173" t="s">
        <v>3664</v>
      </c>
      <c r="J309" s="173"/>
      <c r="K309" s="289"/>
      <c r="L309" s="252"/>
    </row>
    <row r="310" spans="1:12" s="319" customFormat="1" x14ac:dyDescent="0.25">
      <c r="A310" s="290" t="s">
        <v>3665</v>
      </c>
      <c r="B310" s="285" t="s">
        <v>3666</v>
      </c>
      <c r="C310" s="291" t="s">
        <v>3667</v>
      </c>
      <c r="D310" s="296">
        <v>104.2</v>
      </c>
      <c r="E310" s="288">
        <f t="shared" si="5"/>
        <v>104.2</v>
      </c>
      <c r="H310" s="250"/>
      <c r="I310" s="173" t="s">
        <v>3668</v>
      </c>
      <c r="J310" s="173"/>
      <c r="K310" s="289"/>
      <c r="L310" s="252"/>
    </row>
    <row r="311" spans="1:12" s="319" customFormat="1" x14ac:dyDescent="0.25">
      <c r="A311" s="290" t="s">
        <v>3669</v>
      </c>
      <c r="B311" s="285" t="s">
        <v>3670</v>
      </c>
      <c r="C311" s="291" t="s">
        <v>3671</v>
      </c>
      <c r="D311" s="296">
        <v>206.7</v>
      </c>
      <c r="E311" s="288">
        <f t="shared" si="5"/>
        <v>206.7</v>
      </c>
      <c r="H311" s="250"/>
      <c r="I311" s="173" t="s">
        <v>3672</v>
      </c>
      <c r="J311" s="173"/>
      <c r="K311" s="289"/>
      <c r="L311" s="252"/>
    </row>
    <row r="312" spans="1:12" s="319" customFormat="1" x14ac:dyDescent="0.25">
      <c r="A312" s="290" t="s">
        <v>3673</v>
      </c>
      <c r="B312" s="285" t="s">
        <v>3674</v>
      </c>
      <c r="C312" s="291" t="s">
        <v>3675</v>
      </c>
      <c r="D312" s="296">
        <v>206.7</v>
      </c>
      <c r="E312" s="288">
        <f t="shared" si="5"/>
        <v>206.7</v>
      </c>
      <c r="H312" s="250"/>
      <c r="I312" s="173" t="s">
        <v>3676</v>
      </c>
      <c r="J312" s="173"/>
      <c r="K312" s="289"/>
      <c r="L312" s="252"/>
    </row>
    <row r="313" spans="1:12" s="319" customFormat="1" x14ac:dyDescent="0.25">
      <c r="A313" s="294" t="s">
        <v>3677</v>
      </c>
      <c r="B313" s="295" t="s">
        <v>3678</v>
      </c>
      <c r="C313" s="291" t="s">
        <v>3679</v>
      </c>
      <c r="D313" s="296">
        <v>158.69999999999999</v>
      </c>
      <c r="E313" s="288">
        <f t="shared" si="5"/>
        <v>158.69999999999999</v>
      </c>
      <c r="H313" s="250"/>
      <c r="I313" s="173" t="s">
        <v>3680</v>
      </c>
      <c r="J313" s="173"/>
      <c r="K313" s="289"/>
      <c r="L313" s="252"/>
    </row>
    <row r="314" spans="1:12" s="319" customFormat="1" x14ac:dyDescent="0.25">
      <c r="A314" s="294" t="s">
        <v>3681</v>
      </c>
      <c r="B314" s="295" t="s">
        <v>3682</v>
      </c>
      <c r="C314" s="291" t="s">
        <v>3683</v>
      </c>
      <c r="D314" s="296">
        <v>167.2</v>
      </c>
      <c r="E314" s="288">
        <f t="shared" si="5"/>
        <v>167.2</v>
      </c>
      <c r="H314" s="250"/>
      <c r="I314" s="173" t="s">
        <v>3684</v>
      </c>
      <c r="J314" s="173"/>
      <c r="K314" s="289"/>
      <c r="L314" s="252"/>
    </row>
    <row r="315" spans="1:12" s="319" customFormat="1" x14ac:dyDescent="0.25">
      <c r="A315" s="294" t="s">
        <v>3685</v>
      </c>
      <c r="B315" s="295" t="s">
        <v>3686</v>
      </c>
      <c r="C315" s="291" t="s">
        <v>3687</v>
      </c>
      <c r="D315" s="296">
        <v>158.69999999999999</v>
      </c>
      <c r="E315" s="288">
        <f t="shared" si="5"/>
        <v>158.69999999999999</v>
      </c>
      <c r="H315" s="250"/>
      <c r="I315" s="173" t="s">
        <v>3688</v>
      </c>
      <c r="J315" s="173"/>
      <c r="K315" s="289"/>
      <c r="L315" s="252"/>
    </row>
    <row r="316" spans="1:12" s="319" customFormat="1" x14ac:dyDescent="0.25">
      <c r="A316" s="294" t="s">
        <v>3689</v>
      </c>
      <c r="B316" s="295" t="s">
        <v>3690</v>
      </c>
      <c r="C316" s="291" t="s">
        <v>3679</v>
      </c>
      <c r="D316" s="296">
        <v>194.4</v>
      </c>
      <c r="E316" s="288">
        <f t="shared" si="5"/>
        <v>194.4</v>
      </c>
      <c r="H316" s="250"/>
      <c r="I316" s="173" t="s">
        <v>3691</v>
      </c>
      <c r="J316" s="173"/>
      <c r="K316" s="289"/>
      <c r="L316" s="252"/>
    </row>
    <row r="317" spans="1:12" ht="10" x14ac:dyDescent="0.2">
      <c r="A317" s="294" t="s">
        <v>3692</v>
      </c>
      <c r="B317" s="295" t="s">
        <v>3693</v>
      </c>
      <c r="C317" s="291" t="s">
        <v>3683</v>
      </c>
      <c r="D317" s="296">
        <v>193.7</v>
      </c>
      <c r="E317" s="288">
        <f t="shared" si="5"/>
        <v>193.7</v>
      </c>
      <c r="I317" s="173" t="s">
        <v>3694</v>
      </c>
      <c r="J317" s="173"/>
      <c r="K317" s="289"/>
    </row>
    <row r="318" spans="1:12" ht="10" x14ac:dyDescent="0.2">
      <c r="A318" s="294" t="s">
        <v>3695</v>
      </c>
      <c r="B318" s="295" t="s">
        <v>3696</v>
      </c>
      <c r="C318" s="291" t="s">
        <v>3687</v>
      </c>
      <c r="D318" s="296">
        <v>194.5</v>
      </c>
      <c r="E318" s="288">
        <f t="shared" si="5"/>
        <v>194.5</v>
      </c>
      <c r="I318" s="173" t="s">
        <v>3697</v>
      </c>
      <c r="J318" s="173"/>
      <c r="K318" s="289"/>
    </row>
    <row r="319" spans="1:12" ht="10" x14ac:dyDescent="0.2">
      <c r="A319" s="294" t="s">
        <v>3698</v>
      </c>
      <c r="B319" s="295" t="s">
        <v>3699</v>
      </c>
      <c r="C319" s="323">
        <v>20</v>
      </c>
      <c r="D319" s="296">
        <v>422.2</v>
      </c>
      <c r="E319" s="288">
        <f t="shared" si="5"/>
        <v>422.2</v>
      </c>
      <c r="I319" s="173" t="s">
        <v>3700</v>
      </c>
      <c r="J319" s="173"/>
      <c r="K319" s="289"/>
    </row>
    <row r="320" spans="1:12" ht="10" x14ac:dyDescent="0.2">
      <c r="A320" s="294" t="s">
        <v>3701</v>
      </c>
      <c r="B320" s="295" t="s">
        <v>3702</v>
      </c>
      <c r="C320" s="291">
        <v>25</v>
      </c>
      <c r="D320" s="296">
        <v>426.8</v>
      </c>
      <c r="E320" s="288">
        <f t="shared" si="5"/>
        <v>426.8</v>
      </c>
      <c r="I320" s="173" t="s">
        <v>3703</v>
      </c>
      <c r="J320" s="173"/>
      <c r="K320" s="289"/>
    </row>
    <row r="321" spans="1:11" ht="10" x14ac:dyDescent="0.2">
      <c r="A321" s="294" t="s">
        <v>3704</v>
      </c>
      <c r="B321" s="295" t="s">
        <v>3705</v>
      </c>
      <c r="C321" s="291">
        <v>32</v>
      </c>
      <c r="D321" s="296">
        <v>619</v>
      </c>
      <c r="E321" s="288">
        <f t="shared" si="5"/>
        <v>619</v>
      </c>
      <c r="I321" s="173" t="s">
        <v>3706</v>
      </c>
      <c r="J321" s="173"/>
      <c r="K321" s="289"/>
    </row>
    <row r="322" spans="1:11" ht="10" x14ac:dyDescent="0.2">
      <c r="A322" s="294" t="s">
        <v>3707</v>
      </c>
      <c r="B322" s="295" t="s">
        <v>3708</v>
      </c>
      <c r="C322" s="323">
        <v>20</v>
      </c>
      <c r="D322" s="296">
        <v>323.8</v>
      </c>
      <c r="E322" s="288">
        <f t="shared" si="5"/>
        <v>323.8</v>
      </c>
      <c r="I322" s="173" t="s">
        <v>3709</v>
      </c>
      <c r="J322" s="173"/>
      <c r="K322" s="289"/>
    </row>
    <row r="323" spans="1:11" ht="10" x14ac:dyDescent="0.2">
      <c r="A323" s="294" t="s">
        <v>3710</v>
      </c>
      <c r="B323" s="295" t="s">
        <v>3711</v>
      </c>
      <c r="C323" s="291">
        <v>25</v>
      </c>
      <c r="D323" s="296">
        <v>353.7</v>
      </c>
      <c r="E323" s="288">
        <f t="shared" si="5"/>
        <v>353.7</v>
      </c>
      <c r="I323" s="173" t="s">
        <v>3712</v>
      </c>
      <c r="J323" s="173"/>
      <c r="K323" s="289"/>
    </row>
    <row r="324" spans="1:11" ht="10" x14ac:dyDescent="0.2">
      <c r="A324" s="294" t="s">
        <v>3713</v>
      </c>
      <c r="B324" s="295" t="s">
        <v>3714</v>
      </c>
      <c r="C324" s="291">
        <v>32</v>
      </c>
      <c r="D324" s="296">
        <v>535.29999999999995</v>
      </c>
      <c r="E324" s="288">
        <f t="shared" si="5"/>
        <v>535.29999999999995</v>
      </c>
      <c r="I324" s="173" t="s">
        <v>3715</v>
      </c>
      <c r="J324" s="173"/>
      <c r="K324" s="289"/>
    </row>
    <row r="325" spans="1:11" ht="10" x14ac:dyDescent="0.2">
      <c r="A325" s="294" t="s">
        <v>3716</v>
      </c>
      <c r="B325" s="295" t="s">
        <v>3717</v>
      </c>
      <c r="C325" s="291">
        <v>20</v>
      </c>
      <c r="D325" s="296">
        <v>336.7</v>
      </c>
      <c r="E325" s="288">
        <f t="shared" si="5"/>
        <v>336.7</v>
      </c>
      <c r="I325" s="173" t="s">
        <v>3718</v>
      </c>
      <c r="J325" s="173"/>
      <c r="K325" s="289"/>
    </row>
    <row r="326" spans="1:11" ht="10" x14ac:dyDescent="0.2">
      <c r="A326" s="294" t="s">
        <v>3719</v>
      </c>
      <c r="B326" s="295" t="s">
        <v>3720</v>
      </c>
      <c r="C326" s="291" t="s">
        <v>3721</v>
      </c>
      <c r="D326" s="296">
        <v>474.3</v>
      </c>
      <c r="E326" s="288">
        <f t="shared" si="5"/>
        <v>474.3</v>
      </c>
      <c r="I326" s="173" t="s">
        <v>3722</v>
      </c>
      <c r="J326" s="173"/>
      <c r="K326" s="289"/>
    </row>
    <row r="327" spans="1:11" ht="10" x14ac:dyDescent="0.2">
      <c r="A327" s="294" t="s">
        <v>3723</v>
      </c>
      <c r="B327" s="295" t="s">
        <v>3724</v>
      </c>
      <c r="C327" s="291">
        <v>32</v>
      </c>
      <c r="D327" s="296">
        <v>714.1</v>
      </c>
      <c r="E327" s="288">
        <f t="shared" si="5"/>
        <v>714.1</v>
      </c>
      <c r="I327" s="173" t="s">
        <v>3725</v>
      </c>
      <c r="J327" s="173"/>
      <c r="K327" s="289"/>
    </row>
    <row r="328" spans="1:11" ht="10" x14ac:dyDescent="0.2">
      <c r="A328" s="294" t="s">
        <v>3726</v>
      </c>
      <c r="B328" s="295" t="s">
        <v>3727</v>
      </c>
      <c r="C328" s="291">
        <v>40</v>
      </c>
      <c r="D328" s="296">
        <v>1083</v>
      </c>
      <c r="E328" s="288">
        <f t="shared" si="5"/>
        <v>1083</v>
      </c>
      <c r="I328" s="173" t="s">
        <v>3728</v>
      </c>
      <c r="J328" s="173"/>
      <c r="K328" s="289"/>
    </row>
    <row r="329" spans="1:11" ht="10" x14ac:dyDescent="0.2">
      <c r="A329" s="294" t="s">
        <v>3729</v>
      </c>
      <c r="B329" s="295" t="s">
        <v>3730</v>
      </c>
      <c r="C329" s="291">
        <v>50</v>
      </c>
      <c r="D329" s="296">
        <v>1419.6</v>
      </c>
      <c r="E329" s="288">
        <f t="shared" si="5"/>
        <v>1419.6</v>
      </c>
      <c r="I329" s="173" t="s">
        <v>3731</v>
      </c>
      <c r="J329" s="173"/>
      <c r="K329" s="289"/>
    </row>
    <row r="330" spans="1:11" ht="10" x14ac:dyDescent="0.2">
      <c r="A330" s="294" t="s">
        <v>3732</v>
      </c>
      <c r="B330" s="295" t="s">
        <v>3733</v>
      </c>
      <c r="C330" s="291">
        <v>63</v>
      </c>
      <c r="D330" s="296">
        <v>2208.1</v>
      </c>
      <c r="E330" s="288">
        <f t="shared" si="5"/>
        <v>2208.1</v>
      </c>
      <c r="I330" s="173" t="s">
        <v>3734</v>
      </c>
      <c r="J330" s="173"/>
      <c r="K330" s="289"/>
    </row>
    <row r="331" spans="1:11" ht="10" x14ac:dyDescent="0.2">
      <c r="A331" s="294" t="s">
        <v>3735</v>
      </c>
      <c r="B331" s="295" t="s">
        <v>3736</v>
      </c>
      <c r="C331" s="291">
        <v>16</v>
      </c>
      <c r="D331" s="296">
        <v>299.60000000000002</v>
      </c>
      <c r="E331" s="288">
        <f t="shared" si="5"/>
        <v>299.60000000000002</v>
      </c>
      <c r="I331" s="173" t="s">
        <v>3737</v>
      </c>
      <c r="J331" s="173"/>
      <c r="K331" s="289"/>
    </row>
    <row r="332" spans="1:11" ht="10" x14ac:dyDescent="0.2">
      <c r="A332" s="294" t="s">
        <v>3738</v>
      </c>
      <c r="B332" s="295" t="s">
        <v>3739</v>
      </c>
      <c r="C332" s="291" t="s">
        <v>3740</v>
      </c>
      <c r="D332" s="296">
        <v>299.60000000000002</v>
      </c>
      <c r="E332" s="288">
        <f t="shared" si="5"/>
        <v>299.60000000000002</v>
      </c>
      <c r="I332" s="173" t="s">
        <v>3741</v>
      </c>
      <c r="J332" s="173"/>
      <c r="K332" s="289"/>
    </row>
    <row r="333" spans="1:11" ht="10" x14ac:dyDescent="0.2">
      <c r="A333" s="294" t="s">
        <v>3742</v>
      </c>
      <c r="B333" s="295" t="s">
        <v>3743</v>
      </c>
      <c r="C333" s="291">
        <v>25</v>
      </c>
      <c r="D333" s="296">
        <v>401</v>
      </c>
      <c r="E333" s="288">
        <f t="shared" si="5"/>
        <v>401</v>
      </c>
      <c r="I333" s="173" t="s">
        <v>3744</v>
      </c>
      <c r="J333" s="173"/>
      <c r="K333" s="289"/>
    </row>
    <row r="334" spans="1:11" ht="10" x14ac:dyDescent="0.2">
      <c r="A334" s="294" t="s">
        <v>3745</v>
      </c>
      <c r="B334" s="295" t="s">
        <v>3746</v>
      </c>
      <c r="C334" s="291" t="s">
        <v>3747</v>
      </c>
      <c r="D334" s="296">
        <v>571.5</v>
      </c>
      <c r="E334" s="288">
        <f t="shared" si="5"/>
        <v>571.5</v>
      </c>
      <c r="I334" s="173" t="s">
        <v>3748</v>
      </c>
      <c r="J334" s="173"/>
      <c r="K334" s="289"/>
    </row>
    <row r="335" spans="1:11" ht="10" x14ac:dyDescent="0.2">
      <c r="A335" s="294" t="s">
        <v>3749</v>
      </c>
      <c r="B335" s="295" t="s">
        <v>3750</v>
      </c>
      <c r="C335" s="291">
        <v>40</v>
      </c>
      <c r="D335" s="296">
        <v>867</v>
      </c>
      <c r="E335" s="288">
        <f t="shared" si="5"/>
        <v>867</v>
      </c>
      <c r="I335" s="173" t="s">
        <v>3751</v>
      </c>
      <c r="J335" s="173"/>
      <c r="K335" s="289"/>
    </row>
    <row r="336" spans="1:11" ht="10" x14ac:dyDescent="0.2">
      <c r="A336" s="294" t="s">
        <v>3752</v>
      </c>
      <c r="B336" s="295" t="s">
        <v>3753</v>
      </c>
      <c r="C336" s="291">
        <v>50</v>
      </c>
      <c r="D336" s="296">
        <v>1359.9</v>
      </c>
      <c r="E336" s="288">
        <f t="shared" si="5"/>
        <v>1359.9</v>
      </c>
      <c r="I336" s="173" t="s">
        <v>3754</v>
      </c>
      <c r="J336" s="173"/>
      <c r="K336" s="289"/>
    </row>
    <row r="337" spans="1:12" ht="10" x14ac:dyDescent="0.2">
      <c r="A337" s="294" t="s">
        <v>3755</v>
      </c>
      <c r="B337" s="295" t="s">
        <v>3756</v>
      </c>
      <c r="C337" s="291">
        <v>63</v>
      </c>
      <c r="D337" s="296">
        <v>1883.7</v>
      </c>
      <c r="E337" s="288">
        <f t="shared" si="5"/>
        <v>1883.7</v>
      </c>
      <c r="I337" s="173" t="s">
        <v>3757</v>
      </c>
      <c r="J337" s="173"/>
      <c r="K337" s="289"/>
    </row>
    <row r="338" spans="1:12" ht="10" x14ac:dyDescent="0.2">
      <c r="A338" s="294" t="s">
        <v>3758</v>
      </c>
      <c r="B338" s="295" t="s">
        <v>3759</v>
      </c>
      <c r="C338" s="291">
        <v>20</v>
      </c>
      <c r="D338" s="296">
        <v>650.79999999999995</v>
      </c>
      <c r="E338" s="288">
        <f t="shared" si="5"/>
        <v>650.79999999999995</v>
      </c>
      <c r="I338" s="173" t="s">
        <v>3760</v>
      </c>
      <c r="J338" s="173"/>
      <c r="K338" s="289"/>
    </row>
    <row r="339" spans="1:12" ht="10" x14ac:dyDescent="0.2">
      <c r="A339" s="294" t="s">
        <v>3761</v>
      </c>
      <c r="B339" s="295" t="s">
        <v>3762</v>
      </c>
      <c r="C339" s="291">
        <v>25</v>
      </c>
      <c r="D339" s="296">
        <v>756</v>
      </c>
      <c r="E339" s="288">
        <f t="shared" si="5"/>
        <v>756</v>
      </c>
      <c r="I339" s="173" t="s">
        <v>3763</v>
      </c>
      <c r="J339" s="173"/>
      <c r="K339" s="289"/>
    </row>
    <row r="340" spans="1:12" ht="10" x14ac:dyDescent="0.2">
      <c r="A340" s="294" t="s">
        <v>3764</v>
      </c>
      <c r="B340" s="295" t="s">
        <v>3765</v>
      </c>
      <c r="C340" s="291">
        <v>20</v>
      </c>
      <c r="D340" s="296">
        <v>878.5</v>
      </c>
      <c r="E340" s="288">
        <f t="shared" si="5"/>
        <v>878.5</v>
      </c>
      <c r="I340" s="173" t="s">
        <v>3766</v>
      </c>
      <c r="J340" s="173"/>
      <c r="K340" s="289"/>
    </row>
    <row r="341" spans="1:12" ht="10" x14ac:dyDescent="0.2">
      <c r="A341" s="294" t="s">
        <v>3767</v>
      </c>
      <c r="B341" s="295" t="s">
        <v>3768</v>
      </c>
      <c r="C341" s="291">
        <v>25</v>
      </c>
      <c r="D341" s="296">
        <v>1008</v>
      </c>
      <c r="E341" s="288">
        <f t="shared" si="5"/>
        <v>1008</v>
      </c>
      <c r="I341" s="173" t="s">
        <v>3769</v>
      </c>
      <c r="J341" s="173"/>
      <c r="K341" s="289"/>
    </row>
    <row r="342" spans="1:12" ht="10" x14ac:dyDescent="0.2">
      <c r="A342" s="290" t="s">
        <v>3770</v>
      </c>
      <c r="B342" s="285" t="s">
        <v>3771</v>
      </c>
      <c r="C342" s="291">
        <v>20.25</v>
      </c>
      <c r="D342" s="296">
        <v>354.4</v>
      </c>
      <c r="E342" s="288">
        <f t="shared" si="5"/>
        <v>354.4</v>
      </c>
      <c r="I342" s="173" t="s">
        <v>3772</v>
      </c>
      <c r="J342" s="173"/>
      <c r="K342" s="289"/>
    </row>
    <row r="343" spans="1:12" ht="10" x14ac:dyDescent="0.2">
      <c r="A343" s="294" t="s">
        <v>3773</v>
      </c>
      <c r="B343" s="295" t="s">
        <v>3774</v>
      </c>
      <c r="C343" s="291">
        <v>20</v>
      </c>
      <c r="D343" s="296">
        <v>785</v>
      </c>
      <c r="E343" s="288">
        <f t="shared" si="5"/>
        <v>785</v>
      </c>
      <c r="I343" s="173" t="s">
        <v>3775</v>
      </c>
      <c r="J343" s="173"/>
      <c r="K343" s="289"/>
    </row>
    <row r="344" spans="1:12" ht="10" x14ac:dyDescent="0.2">
      <c r="A344" s="290" t="s">
        <v>3776</v>
      </c>
      <c r="B344" s="285" t="s">
        <v>3777</v>
      </c>
      <c r="C344" s="291">
        <v>25</v>
      </c>
      <c r="D344" s="296">
        <v>806.3</v>
      </c>
      <c r="E344" s="288">
        <f t="shared" si="5"/>
        <v>806.3</v>
      </c>
      <c r="I344" s="173" t="s">
        <v>3778</v>
      </c>
      <c r="J344" s="173"/>
      <c r="K344" s="289"/>
    </row>
    <row r="345" spans="1:12" s="316" customFormat="1" ht="10" x14ac:dyDescent="0.2">
      <c r="A345" s="294" t="s">
        <v>3779</v>
      </c>
      <c r="B345" s="295" t="s">
        <v>3780</v>
      </c>
      <c r="C345" s="291">
        <v>20</v>
      </c>
      <c r="D345" s="296">
        <v>711.7</v>
      </c>
      <c r="E345" s="288">
        <f t="shared" si="5"/>
        <v>711.7</v>
      </c>
      <c r="F345" s="250"/>
      <c r="G345" s="298"/>
      <c r="H345" s="250"/>
      <c r="I345" s="173" t="s">
        <v>3781</v>
      </c>
      <c r="J345" s="173"/>
      <c r="K345" s="289"/>
      <c r="L345" s="252"/>
    </row>
    <row r="346" spans="1:12" s="316" customFormat="1" ht="10" x14ac:dyDescent="0.2">
      <c r="A346" s="294" t="s">
        <v>3782</v>
      </c>
      <c r="B346" s="295" t="s">
        <v>3783</v>
      </c>
      <c r="C346" s="291">
        <v>25</v>
      </c>
      <c r="D346" s="296">
        <v>932.5</v>
      </c>
      <c r="E346" s="288">
        <f t="shared" si="5"/>
        <v>932.5</v>
      </c>
      <c r="F346" s="250"/>
      <c r="G346" s="298"/>
      <c r="H346" s="250"/>
      <c r="I346" s="173" t="s">
        <v>3784</v>
      </c>
      <c r="J346" s="173"/>
      <c r="K346" s="289"/>
      <c r="L346" s="252"/>
    </row>
    <row r="347" spans="1:12" ht="10" x14ac:dyDescent="0.2">
      <c r="A347" s="294" t="s">
        <v>3785</v>
      </c>
      <c r="B347" s="295" t="s">
        <v>3786</v>
      </c>
      <c r="C347" s="291">
        <v>20</v>
      </c>
      <c r="D347" s="296">
        <v>187.6</v>
      </c>
      <c r="E347" s="288">
        <f t="shared" si="5"/>
        <v>187.6</v>
      </c>
      <c r="I347" s="173" t="s">
        <v>3787</v>
      </c>
      <c r="J347" s="173"/>
      <c r="K347" s="289"/>
    </row>
    <row r="348" spans="1:12" ht="10" x14ac:dyDescent="0.2">
      <c r="A348" s="294" t="s">
        <v>3788</v>
      </c>
      <c r="B348" s="295" t="s">
        <v>3789</v>
      </c>
      <c r="C348" s="291">
        <v>25</v>
      </c>
      <c r="D348" s="296">
        <v>286.89999999999998</v>
      </c>
      <c r="E348" s="288">
        <f t="shared" si="5"/>
        <v>286.89999999999998</v>
      </c>
      <c r="I348" s="173" t="s">
        <v>3790</v>
      </c>
      <c r="J348" s="173"/>
      <c r="K348" s="289"/>
    </row>
    <row r="349" spans="1:12" ht="10" x14ac:dyDescent="0.2">
      <c r="A349" s="294" t="s">
        <v>3791</v>
      </c>
      <c r="B349" s="295" t="s">
        <v>3792</v>
      </c>
      <c r="C349" s="291">
        <v>32</v>
      </c>
      <c r="D349" s="296">
        <v>400.1</v>
      </c>
      <c r="E349" s="288">
        <f t="shared" si="5"/>
        <v>400.1</v>
      </c>
      <c r="I349" s="173" t="s">
        <v>3793</v>
      </c>
      <c r="J349" s="173"/>
      <c r="K349" s="289"/>
    </row>
    <row r="350" spans="1:12" ht="10" x14ac:dyDescent="0.2">
      <c r="A350" s="294" t="s">
        <v>3794</v>
      </c>
      <c r="B350" s="295" t="s">
        <v>3795</v>
      </c>
      <c r="C350" s="291">
        <v>40</v>
      </c>
      <c r="D350" s="296">
        <v>650.1</v>
      </c>
      <c r="E350" s="288">
        <f t="shared" si="5"/>
        <v>650.1</v>
      </c>
      <c r="I350" s="173" t="s">
        <v>3796</v>
      </c>
      <c r="J350" s="173"/>
      <c r="K350" s="289"/>
    </row>
    <row r="351" spans="1:12" ht="10" x14ac:dyDescent="0.2">
      <c r="A351" s="294" t="s">
        <v>3797</v>
      </c>
      <c r="B351" s="295" t="s">
        <v>3798</v>
      </c>
      <c r="C351" s="291" t="s">
        <v>3400</v>
      </c>
      <c r="D351" s="296">
        <v>207.1</v>
      </c>
      <c r="E351" s="288">
        <f t="shared" si="5"/>
        <v>207.1</v>
      </c>
      <c r="I351" s="173" t="s">
        <v>3799</v>
      </c>
      <c r="J351" s="173"/>
      <c r="K351" s="289"/>
    </row>
    <row r="352" spans="1:12" ht="10" x14ac:dyDescent="0.2">
      <c r="A352" s="290" t="s">
        <v>3800</v>
      </c>
      <c r="B352" s="295" t="s">
        <v>3801</v>
      </c>
      <c r="C352" s="291" t="s">
        <v>3412</v>
      </c>
      <c r="D352" s="296">
        <v>295.8</v>
      </c>
      <c r="E352" s="288">
        <f t="shared" si="5"/>
        <v>295.8</v>
      </c>
      <c r="I352" s="173" t="s">
        <v>3802</v>
      </c>
      <c r="J352" s="173"/>
      <c r="K352" s="289"/>
    </row>
    <row r="353" spans="1:11" ht="10" x14ac:dyDescent="0.2">
      <c r="A353" s="290" t="s">
        <v>3803</v>
      </c>
      <c r="B353" s="295" t="s">
        <v>3804</v>
      </c>
      <c r="C353" s="291" t="s">
        <v>3465</v>
      </c>
      <c r="D353" s="296">
        <v>483.8</v>
      </c>
      <c r="E353" s="288">
        <f t="shared" ref="E353:E401" si="6">((100-$E$7)/100)*D353</f>
        <v>483.8</v>
      </c>
      <c r="I353" s="173" t="s">
        <v>3805</v>
      </c>
      <c r="J353" s="173"/>
      <c r="K353" s="289"/>
    </row>
    <row r="354" spans="1:11" ht="10" x14ac:dyDescent="0.2">
      <c r="A354" s="290" t="s">
        <v>3806</v>
      </c>
      <c r="B354" s="295" t="s">
        <v>3807</v>
      </c>
      <c r="C354" s="291" t="s">
        <v>3400</v>
      </c>
      <c r="D354" s="296">
        <v>275.2</v>
      </c>
      <c r="E354" s="288">
        <f t="shared" si="6"/>
        <v>275.2</v>
      </c>
      <c r="I354" s="173" t="s">
        <v>3808</v>
      </c>
      <c r="J354" s="173"/>
      <c r="K354" s="289"/>
    </row>
    <row r="355" spans="1:11" ht="10" x14ac:dyDescent="0.2">
      <c r="A355" s="294" t="s">
        <v>3809</v>
      </c>
      <c r="B355" s="295" t="s">
        <v>3810</v>
      </c>
      <c r="C355" s="291" t="s">
        <v>3412</v>
      </c>
      <c r="D355" s="296">
        <v>399.4</v>
      </c>
      <c r="E355" s="288">
        <f t="shared" si="6"/>
        <v>399.4</v>
      </c>
      <c r="I355" s="173" t="s">
        <v>3811</v>
      </c>
      <c r="J355" s="173"/>
      <c r="K355" s="289"/>
    </row>
    <row r="356" spans="1:11" ht="10" x14ac:dyDescent="0.2">
      <c r="A356" s="294" t="s">
        <v>3812</v>
      </c>
      <c r="B356" s="295" t="s">
        <v>3813</v>
      </c>
      <c r="C356" s="291" t="s">
        <v>3465</v>
      </c>
      <c r="D356" s="296">
        <v>686</v>
      </c>
      <c r="E356" s="288">
        <f t="shared" si="6"/>
        <v>686</v>
      </c>
      <c r="I356" s="173" t="s">
        <v>3814</v>
      </c>
      <c r="J356" s="173"/>
      <c r="K356" s="289"/>
    </row>
    <row r="357" spans="1:11" ht="10" x14ac:dyDescent="0.2">
      <c r="A357" s="290" t="s">
        <v>3815</v>
      </c>
      <c r="B357" s="295" t="s">
        <v>3816</v>
      </c>
      <c r="C357" s="291" t="s">
        <v>3400</v>
      </c>
      <c r="D357" s="296">
        <v>246.8</v>
      </c>
      <c r="E357" s="288">
        <f t="shared" si="6"/>
        <v>246.8</v>
      </c>
      <c r="I357" s="173" t="s">
        <v>3817</v>
      </c>
      <c r="J357" s="173"/>
      <c r="K357" s="289"/>
    </row>
    <row r="358" spans="1:11" ht="10" x14ac:dyDescent="0.2">
      <c r="A358" s="290" t="s">
        <v>3818</v>
      </c>
      <c r="B358" s="295" t="s">
        <v>3819</v>
      </c>
      <c r="C358" s="291" t="s">
        <v>3412</v>
      </c>
      <c r="D358" s="296">
        <v>380.5</v>
      </c>
      <c r="E358" s="288">
        <f t="shared" si="6"/>
        <v>380.5</v>
      </c>
      <c r="I358" s="173" t="s">
        <v>3820</v>
      </c>
      <c r="J358" s="173"/>
      <c r="K358" s="289"/>
    </row>
    <row r="359" spans="1:11" ht="10" x14ac:dyDescent="0.2">
      <c r="A359" s="290" t="s">
        <v>3821</v>
      </c>
      <c r="B359" s="295" t="s">
        <v>3822</v>
      </c>
      <c r="C359" s="291" t="s">
        <v>3400</v>
      </c>
      <c r="D359" s="296">
        <v>278.39999999999998</v>
      </c>
      <c r="E359" s="288">
        <f t="shared" si="6"/>
        <v>278.39999999999998</v>
      </c>
      <c r="I359" s="173" t="s">
        <v>3823</v>
      </c>
      <c r="J359" s="173"/>
      <c r="K359" s="289"/>
    </row>
    <row r="360" spans="1:11" ht="10" x14ac:dyDescent="0.2">
      <c r="A360" s="290" t="s">
        <v>3824</v>
      </c>
      <c r="B360" s="295" t="s">
        <v>3825</v>
      </c>
      <c r="C360" s="291" t="s">
        <v>3412</v>
      </c>
      <c r="D360" s="296">
        <v>571.6</v>
      </c>
      <c r="E360" s="288">
        <f t="shared" si="6"/>
        <v>571.6</v>
      </c>
      <c r="I360" s="173" t="s">
        <v>3826</v>
      </c>
      <c r="J360" s="173"/>
      <c r="K360" s="289"/>
    </row>
    <row r="361" spans="1:11" ht="10" x14ac:dyDescent="0.2">
      <c r="A361" s="250" t="s">
        <v>3827</v>
      </c>
      <c r="B361" s="295" t="s">
        <v>3828</v>
      </c>
      <c r="C361" s="291">
        <v>40</v>
      </c>
      <c r="D361" s="296">
        <v>88.2</v>
      </c>
      <c r="E361" s="288">
        <f t="shared" si="6"/>
        <v>88.2</v>
      </c>
      <c r="G361" s="298"/>
      <c r="I361" s="173" t="s">
        <v>3829</v>
      </c>
      <c r="J361" s="173"/>
      <c r="K361" s="289"/>
    </row>
    <row r="362" spans="1:11" ht="10" x14ac:dyDescent="0.2">
      <c r="A362" s="250" t="s">
        <v>3830</v>
      </c>
      <c r="B362" s="295" t="s">
        <v>3831</v>
      </c>
      <c r="C362" s="291">
        <v>50</v>
      </c>
      <c r="D362" s="296">
        <v>90.6</v>
      </c>
      <c r="E362" s="288">
        <f t="shared" si="6"/>
        <v>90.6</v>
      </c>
      <c r="G362" s="298"/>
      <c r="I362" s="173" t="s">
        <v>3832</v>
      </c>
      <c r="J362" s="173"/>
      <c r="K362" s="289"/>
    </row>
    <row r="363" spans="1:11" ht="10" x14ac:dyDescent="0.2">
      <c r="A363" s="290" t="s">
        <v>3833</v>
      </c>
      <c r="B363" s="295" t="s">
        <v>3834</v>
      </c>
      <c r="C363" s="291">
        <v>63</v>
      </c>
      <c r="D363" s="296">
        <v>131.30000000000001</v>
      </c>
      <c r="E363" s="288">
        <f t="shared" si="6"/>
        <v>131.30000000000001</v>
      </c>
      <c r="G363" s="298"/>
      <c r="I363" s="173" t="s">
        <v>3835</v>
      </c>
      <c r="J363" s="173"/>
      <c r="K363" s="289"/>
    </row>
    <row r="364" spans="1:11" ht="10" x14ac:dyDescent="0.2">
      <c r="A364" s="290" t="s">
        <v>3836</v>
      </c>
      <c r="B364" s="295" t="s">
        <v>3837</v>
      </c>
      <c r="C364" s="291">
        <v>75</v>
      </c>
      <c r="D364" s="296">
        <v>229.7</v>
      </c>
      <c r="E364" s="288">
        <f t="shared" si="6"/>
        <v>229.7</v>
      </c>
      <c r="F364" s="283"/>
      <c r="G364" s="298"/>
      <c r="I364" s="173" t="s">
        <v>3838</v>
      </c>
      <c r="J364" s="173"/>
      <c r="K364" s="289"/>
    </row>
    <row r="365" spans="1:11" ht="10" x14ac:dyDescent="0.2">
      <c r="A365" s="290" t="s">
        <v>3839</v>
      </c>
      <c r="B365" s="295" t="s">
        <v>3840</v>
      </c>
      <c r="C365" s="291">
        <v>90</v>
      </c>
      <c r="D365" s="296">
        <v>343.9</v>
      </c>
      <c r="E365" s="288">
        <f t="shared" si="6"/>
        <v>343.9</v>
      </c>
      <c r="G365" s="298"/>
      <c r="I365" s="173" t="s">
        <v>3841</v>
      </c>
      <c r="J365" s="173"/>
      <c r="K365" s="289"/>
    </row>
    <row r="366" spans="1:11" ht="10" x14ac:dyDescent="0.2">
      <c r="A366" s="290" t="s">
        <v>3842</v>
      </c>
      <c r="B366" s="285" t="s">
        <v>3843</v>
      </c>
      <c r="C366" s="291">
        <v>110</v>
      </c>
      <c r="D366" s="296">
        <v>539.9</v>
      </c>
      <c r="E366" s="288">
        <f t="shared" si="6"/>
        <v>539.9</v>
      </c>
      <c r="G366" s="298"/>
      <c r="I366" s="173" t="s">
        <v>3844</v>
      </c>
      <c r="J366" s="173"/>
      <c r="K366" s="289"/>
    </row>
    <row r="367" spans="1:11" ht="10" x14ac:dyDescent="0.2">
      <c r="A367" s="290" t="s">
        <v>3845</v>
      </c>
      <c r="B367" s="295" t="s">
        <v>3846</v>
      </c>
      <c r="C367" s="291">
        <v>125</v>
      </c>
      <c r="D367" s="296">
        <v>676.6</v>
      </c>
      <c r="E367" s="288">
        <f t="shared" si="6"/>
        <v>676.6</v>
      </c>
      <c r="I367" s="173" t="s">
        <v>3847</v>
      </c>
      <c r="J367" s="173"/>
      <c r="K367" s="289"/>
    </row>
    <row r="368" spans="1:11" ht="10" x14ac:dyDescent="0.2">
      <c r="A368" s="290" t="s">
        <v>3848</v>
      </c>
      <c r="B368" s="295" t="s">
        <v>3849</v>
      </c>
      <c r="C368" s="291">
        <v>20</v>
      </c>
      <c r="D368" s="296">
        <v>603.70000000000005</v>
      </c>
      <c r="E368" s="288">
        <f t="shared" si="6"/>
        <v>603.70000000000005</v>
      </c>
      <c r="I368" s="173" t="s">
        <v>3850</v>
      </c>
      <c r="J368" s="173"/>
      <c r="K368" s="289"/>
    </row>
    <row r="369" spans="1:11" ht="10" x14ac:dyDescent="0.2">
      <c r="A369" s="290" t="s">
        <v>3851</v>
      </c>
      <c r="B369" s="295" t="s">
        <v>3852</v>
      </c>
      <c r="C369" s="291">
        <v>25</v>
      </c>
      <c r="D369" s="296">
        <v>617.20000000000005</v>
      </c>
      <c r="E369" s="288">
        <f t="shared" si="6"/>
        <v>617.20000000000005</v>
      </c>
      <c r="I369" s="173" t="s">
        <v>3853</v>
      </c>
      <c r="J369" s="173"/>
      <c r="K369" s="289"/>
    </row>
    <row r="370" spans="1:11" ht="10" x14ac:dyDescent="0.2">
      <c r="A370" s="290" t="s">
        <v>3854</v>
      </c>
      <c r="B370" s="295" t="s">
        <v>3855</v>
      </c>
      <c r="C370" s="291">
        <v>32</v>
      </c>
      <c r="D370" s="296">
        <v>767.7</v>
      </c>
      <c r="E370" s="288">
        <f t="shared" si="6"/>
        <v>767.7</v>
      </c>
      <c r="I370" s="173" t="s">
        <v>3856</v>
      </c>
      <c r="J370" s="173"/>
      <c r="K370" s="289"/>
    </row>
    <row r="371" spans="1:11" ht="10" x14ac:dyDescent="0.2">
      <c r="A371" s="290" t="s">
        <v>3857</v>
      </c>
      <c r="B371" s="295" t="s">
        <v>3858</v>
      </c>
      <c r="C371" s="291">
        <v>40</v>
      </c>
      <c r="D371" s="296">
        <v>1068.8</v>
      </c>
      <c r="E371" s="288">
        <f t="shared" si="6"/>
        <v>1068.8</v>
      </c>
      <c r="I371" s="173" t="s">
        <v>3859</v>
      </c>
      <c r="J371" s="173"/>
      <c r="K371" s="289"/>
    </row>
    <row r="372" spans="1:11" ht="10" x14ac:dyDescent="0.2">
      <c r="A372" s="290" t="s">
        <v>3860</v>
      </c>
      <c r="B372" s="295" t="s">
        <v>3861</v>
      </c>
      <c r="C372" s="291">
        <v>50</v>
      </c>
      <c r="D372" s="296">
        <v>1138.7</v>
      </c>
      <c r="E372" s="288">
        <f t="shared" si="6"/>
        <v>1138.7</v>
      </c>
      <c r="I372" s="173" t="s">
        <v>3862</v>
      </c>
      <c r="J372" s="173"/>
      <c r="K372" s="289"/>
    </row>
    <row r="373" spans="1:11" ht="10" x14ac:dyDescent="0.2">
      <c r="A373" s="290" t="s">
        <v>3863</v>
      </c>
      <c r="B373" s="295" t="s">
        <v>3864</v>
      </c>
      <c r="C373" s="291">
        <v>63</v>
      </c>
      <c r="D373" s="296">
        <v>1324.1</v>
      </c>
      <c r="E373" s="288">
        <f t="shared" si="6"/>
        <v>1324.1</v>
      </c>
      <c r="I373" s="173" t="s">
        <v>3865</v>
      </c>
      <c r="J373" s="173"/>
      <c r="K373" s="289"/>
    </row>
    <row r="374" spans="1:11" ht="10" x14ac:dyDescent="0.2">
      <c r="A374" s="290" t="s">
        <v>3866</v>
      </c>
      <c r="B374" s="295" t="s">
        <v>3867</v>
      </c>
      <c r="C374" s="291">
        <v>75</v>
      </c>
      <c r="D374" s="296">
        <v>1742.3</v>
      </c>
      <c r="E374" s="288">
        <f t="shared" si="6"/>
        <v>1742.3</v>
      </c>
      <c r="I374" s="173" t="s">
        <v>3868</v>
      </c>
      <c r="J374" s="173"/>
      <c r="K374" s="289"/>
    </row>
    <row r="375" spans="1:11" ht="10" x14ac:dyDescent="0.2">
      <c r="A375" s="290" t="s">
        <v>3869</v>
      </c>
      <c r="B375" s="295" t="s">
        <v>3870</v>
      </c>
      <c r="C375" s="291">
        <v>90</v>
      </c>
      <c r="D375" s="296">
        <v>2067.6</v>
      </c>
      <c r="E375" s="288">
        <f t="shared" si="6"/>
        <v>2067.6</v>
      </c>
      <c r="I375" s="173" t="s">
        <v>3871</v>
      </c>
      <c r="J375" s="173"/>
      <c r="K375" s="289"/>
    </row>
    <row r="376" spans="1:11" ht="10" x14ac:dyDescent="0.2">
      <c r="A376" s="290" t="s">
        <v>3872</v>
      </c>
      <c r="B376" s="285" t="s">
        <v>3873</v>
      </c>
      <c r="C376" s="291">
        <v>110</v>
      </c>
      <c r="D376" s="296">
        <v>2485.5</v>
      </c>
      <c r="E376" s="288">
        <f t="shared" si="6"/>
        <v>2485.5</v>
      </c>
      <c r="I376" s="173" t="s">
        <v>3874</v>
      </c>
      <c r="J376" s="173"/>
      <c r="K376" s="289"/>
    </row>
    <row r="377" spans="1:11" ht="10" x14ac:dyDescent="0.2">
      <c r="A377" s="290" t="s">
        <v>3875</v>
      </c>
      <c r="B377" s="285" t="s">
        <v>3876</v>
      </c>
      <c r="C377" s="291">
        <v>125</v>
      </c>
      <c r="D377" s="296">
        <v>3461.7</v>
      </c>
      <c r="E377" s="288">
        <f t="shared" si="6"/>
        <v>3461.7</v>
      </c>
      <c r="I377" s="173" t="s">
        <v>3877</v>
      </c>
      <c r="J377" s="173"/>
      <c r="K377" s="289"/>
    </row>
    <row r="378" spans="1:11" ht="10" x14ac:dyDescent="0.2">
      <c r="A378" s="290" t="s">
        <v>3878</v>
      </c>
      <c r="B378" s="285" t="s">
        <v>3879</v>
      </c>
      <c r="C378" s="291" t="s">
        <v>3400</v>
      </c>
      <c r="D378" s="296">
        <v>191.1</v>
      </c>
      <c r="E378" s="288">
        <f t="shared" si="6"/>
        <v>191.1</v>
      </c>
      <c r="I378" s="173" t="s">
        <v>3880</v>
      </c>
      <c r="J378" s="173"/>
      <c r="K378" s="289"/>
    </row>
    <row r="379" spans="1:11" ht="10" x14ac:dyDescent="0.2">
      <c r="A379" s="290" t="s">
        <v>3881</v>
      </c>
      <c r="B379" s="285" t="s">
        <v>3882</v>
      </c>
      <c r="C379" s="291" t="s">
        <v>3400</v>
      </c>
      <c r="D379" s="296">
        <v>188.8</v>
      </c>
      <c r="E379" s="288">
        <f t="shared" si="6"/>
        <v>188.8</v>
      </c>
      <c r="I379" s="173" t="s">
        <v>3883</v>
      </c>
      <c r="J379" s="173"/>
      <c r="K379" s="289"/>
    </row>
    <row r="380" spans="1:11" ht="10" x14ac:dyDescent="0.2">
      <c r="A380" s="290" t="s">
        <v>3884</v>
      </c>
      <c r="B380" s="285" t="s">
        <v>3885</v>
      </c>
      <c r="C380" s="291" t="s">
        <v>3400</v>
      </c>
      <c r="D380" s="296">
        <v>514.70000000000005</v>
      </c>
      <c r="E380" s="288">
        <f t="shared" si="6"/>
        <v>514.70000000000005</v>
      </c>
      <c r="I380" s="173" t="s">
        <v>3886</v>
      </c>
      <c r="J380" s="173"/>
      <c r="K380" s="289"/>
    </row>
    <row r="381" spans="1:11" ht="10" x14ac:dyDescent="0.2">
      <c r="A381" s="290" t="s">
        <v>3887</v>
      </c>
      <c r="B381" s="285" t="s">
        <v>3888</v>
      </c>
      <c r="C381" s="291">
        <v>270</v>
      </c>
      <c r="D381" s="296">
        <v>780.8</v>
      </c>
      <c r="E381" s="288">
        <f t="shared" si="6"/>
        <v>780.8</v>
      </c>
      <c r="I381" s="173" t="s">
        <v>3889</v>
      </c>
      <c r="J381" s="173"/>
      <c r="K381" s="289"/>
    </row>
    <row r="382" spans="1:11" ht="10" x14ac:dyDescent="0.2">
      <c r="A382" s="290" t="s">
        <v>3890</v>
      </c>
      <c r="B382" s="285" t="s">
        <v>3891</v>
      </c>
      <c r="C382" s="291">
        <v>720</v>
      </c>
      <c r="D382" s="296">
        <v>1380.5</v>
      </c>
      <c r="E382" s="288">
        <f t="shared" si="6"/>
        <v>1380.5</v>
      </c>
      <c r="I382" s="173" t="s">
        <v>3892</v>
      </c>
      <c r="J382" s="173"/>
      <c r="K382" s="289"/>
    </row>
    <row r="383" spans="1:11" ht="10" x14ac:dyDescent="0.2">
      <c r="A383" s="290" t="s">
        <v>3893</v>
      </c>
      <c r="B383" s="285" t="s">
        <v>3894</v>
      </c>
      <c r="C383" s="291">
        <v>270</v>
      </c>
      <c r="D383" s="296">
        <v>780.8</v>
      </c>
      <c r="E383" s="288">
        <f t="shared" si="6"/>
        <v>780.8</v>
      </c>
      <c r="I383" s="173" t="s">
        <v>3895</v>
      </c>
      <c r="J383" s="173"/>
      <c r="K383" s="289"/>
    </row>
    <row r="384" spans="1:11" ht="10" x14ac:dyDescent="0.2">
      <c r="A384" s="290" t="s">
        <v>3896</v>
      </c>
      <c r="B384" s="285" t="s">
        <v>3897</v>
      </c>
      <c r="C384" s="291">
        <v>720</v>
      </c>
      <c r="D384" s="296">
        <v>1380.5</v>
      </c>
      <c r="E384" s="288">
        <f t="shared" si="6"/>
        <v>1380.5</v>
      </c>
      <c r="I384" s="173" t="s">
        <v>3898</v>
      </c>
      <c r="J384" s="173"/>
      <c r="K384" s="289"/>
    </row>
    <row r="385" spans="1:11" ht="10" x14ac:dyDescent="0.2">
      <c r="A385" s="290" t="s">
        <v>3899</v>
      </c>
      <c r="B385" s="285" t="s">
        <v>3900</v>
      </c>
      <c r="C385" s="291" t="s">
        <v>3901</v>
      </c>
      <c r="D385" s="296">
        <v>110.4</v>
      </c>
      <c r="E385" s="288">
        <f t="shared" si="6"/>
        <v>110.4</v>
      </c>
      <c r="I385" s="173" t="s">
        <v>3902</v>
      </c>
      <c r="J385" s="173"/>
      <c r="K385" s="289"/>
    </row>
    <row r="386" spans="1:11" ht="10" x14ac:dyDescent="0.2">
      <c r="A386" s="290" t="s">
        <v>3903</v>
      </c>
      <c r="B386" s="285" t="s">
        <v>3904</v>
      </c>
      <c r="C386" s="291" t="s">
        <v>3220</v>
      </c>
      <c r="D386" s="296">
        <v>141.1</v>
      </c>
      <c r="E386" s="288">
        <f t="shared" si="6"/>
        <v>141.1</v>
      </c>
      <c r="I386" s="173" t="s">
        <v>3905</v>
      </c>
      <c r="J386" s="173"/>
      <c r="K386" s="289"/>
    </row>
    <row r="387" spans="1:11" ht="10" x14ac:dyDescent="0.2">
      <c r="A387" s="290" t="s">
        <v>3906</v>
      </c>
      <c r="B387" s="285" t="s">
        <v>3907</v>
      </c>
      <c r="C387" s="291" t="s">
        <v>3404</v>
      </c>
      <c r="D387" s="296">
        <v>211.1</v>
      </c>
      <c r="E387" s="288">
        <f t="shared" si="6"/>
        <v>211.1</v>
      </c>
      <c r="I387" s="173" t="s">
        <v>3908</v>
      </c>
      <c r="J387" s="173"/>
      <c r="K387" s="289"/>
    </row>
    <row r="388" spans="1:11" ht="10" x14ac:dyDescent="0.2">
      <c r="A388" s="290" t="s">
        <v>3909</v>
      </c>
      <c r="B388" s="285" t="s">
        <v>3910</v>
      </c>
      <c r="C388" s="291"/>
      <c r="D388" s="296">
        <v>1051.9000000000001</v>
      </c>
      <c r="E388" s="288">
        <f t="shared" si="6"/>
        <v>1051.9000000000001</v>
      </c>
      <c r="I388" s="173" t="s">
        <v>3911</v>
      </c>
      <c r="J388" s="173"/>
      <c r="K388" s="289"/>
    </row>
    <row r="389" spans="1:11" ht="10" x14ac:dyDescent="0.2">
      <c r="A389" s="68" t="s">
        <v>3912</v>
      </c>
      <c r="B389" s="285" t="s">
        <v>3913</v>
      </c>
      <c r="C389" s="291"/>
      <c r="D389" s="296">
        <v>1051.9000000000001</v>
      </c>
      <c r="E389" s="288">
        <f t="shared" si="6"/>
        <v>1051.9000000000001</v>
      </c>
      <c r="I389" s="173" t="s">
        <v>3914</v>
      </c>
      <c r="J389" s="173"/>
      <c r="K389" s="289"/>
    </row>
    <row r="390" spans="1:11" ht="10" x14ac:dyDescent="0.2">
      <c r="A390" s="68" t="s">
        <v>3915</v>
      </c>
      <c r="B390" s="285" t="s">
        <v>3916</v>
      </c>
      <c r="C390" s="291">
        <v>16</v>
      </c>
      <c r="D390" s="296">
        <v>95.6</v>
      </c>
      <c r="E390" s="288">
        <f t="shared" si="6"/>
        <v>95.6</v>
      </c>
      <c r="I390" s="173" t="s">
        <v>3917</v>
      </c>
      <c r="J390" s="173"/>
      <c r="K390" s="289"/>
    </row>
    <row r="391" spans="1:11" ht="10" x14ac:dyDescent="0.2">
      <c r="A391" s="68" t="s">
        <v>3918</v>
      </c>
      <c r="B391" s="285" t="s">
        <v>3919</v>
      </c>
      <c r="C391" s="291">
        <v>20</v>
      </c>
      <c r="D391" s="296">
        <v>95.6</v>
      </c>
      <c r="E391" s="288">
        <f t="shared" si="6"/>
        <v>95.6</v>
      </c>
      <c r="I391" s="173" t="s">
        <v>3920</v>
      </c>
      <c r="J391" s="173"/>
      <c r="K391" s="289"/>
    </row>
    <row r="392" spans="1:11" ht="10" x14ac:dyDescent="0.2">
      <c r="A392" s="68" t="s">
        <v>3921</v>
      </c>
      <c r="B392" s="285" t="s">
        <v>3922</v>
      </c>
      <c r="C392" s="291">
        <v>16</v>
      </c>
      <c r="D392" s="296">
        <v>107.3</v>
      </c>
      <c r="E392" s="288">
        <f t="shared" si="6"/>
        <v>107.3</v>
      </c>
      <c r="I392" s="173" t="s">
        <v>3923</v>
      </c>
      <c r="J392" s="173"/>
      <c r="K392" s="289"/>
    </row>
    <row r="393" spans="1:11" ht="10" x14ac:dyDescent="0.2">
      <c r="A393" s="68" t="s">
        <v>3924</v>
      </c>
      <c r="B393" s="285" t="s">
        <v>3925</v>
      </c>
      <c r="C393" s="291">
        <v>20</v>
      </c>
      <c r="D393" s="296">
        <v>107.3</v>
      </c>
      <c r="E393" s="288">
        <f t="shared" si="6"/>
        <v>107.3</v>
      </c>
      <c r="I393" s="173" t="s">
        <v>3926</v>
      </c>
      <c r="J393" s="173"/>
      <c r="K393" s="289"/>
    </row>
    <row r="394" spans="1:11" ht="10" x14ac:dyDescent="0.2">
      <c r="A394" s="68" t="s">
        <v>3927</v>
      </c>
      <c r="B394" s="285" t="s">
        <v>3928</v>
      </c>
      <c r="C394" s="291">
        <v>16</v>
      </c>
      <c r="D394" s="296">
        <v>1458.4</v>
      </c>
      <c r="E394" s="288">
        <f t="shared" si="6"/>
        <v>1458.4</v>
      </c>
      <c r="I394" s="173" t="s">
        <v>3929</v>
      </c>
      <c r="J394" s="173"/>
      <c r="K394" s="289"/>
    </row>
    <row r="395" spans="1:11" ht="10" x14ac:dyDescent="0.2">
      <c r="A395" s="68" t="s">
        <v>3930</v>
      </c>
      <c r="B395" s="285" t="s">
        <v>3931</v>
      </c>
      <c r="C395" s="291">
        <v>20</v>
      </c>
      <c r="D395" s="296">
        <v>1458.4</v>
      </c>
      <c r="E395" s="288">
        <f t="shared" si="6"/>
        <v>1458.4</v>
      </c>
      <c r="I395" s="173" t="s">
        <v>3932</v>
      </c>
      <c r="J395" s="173"/>
      <c r="K395" s="289"/>
    </row>
    <row r="396" spans="1:11" ht="10" x14ac:dyDescent="0.2">
      <c r="A396" s="68" t="s">
        <v>3933</v>
      </c>
      <c r="B396" s="285" t="s">
        <v>3934</v>
      </c>
      <c r="C396" s="291">
        <v>16</v>
      </c>
      <c r="D396" s="296">
        <v>2181.6</v>
      </c>
      <c r="E396" s="288">
        <f t="shared" si="6"/>
        <v>2181.6</v>
      </c>
      <c r="I396" s="173" t="s">
        <v>3935</v>
      </c>
      <c r="J396" s="173"/>
      <c r="K396" s="289"/>
    </row>
    <row r="397" spans="1:11" ht="10" x14ac:dyDescent="0.2">
      <c r="A397" s="68" t="s">
        <v>3936</v>
      </c>
      <c r="B397" s="285" t="s">
        <v>3937</v>
      </c>
      <c r="C397" s="291">
        <v>20</v>
      </c>
      <c r="D397" s="296">
        <v>2181.6</v>
      </c>
      <c r="E397" s="288">
        <f t="shared" si="6"/>
        <v>2181.6</v>
      </c>
      <c r="I397" s="173" t="s">
        <v>3938</v>
      </c>
      <c r="J397" s="173"/>
      <c r="K397" s="289"/>
    </row>
    <row r="398" spans="1:11" ht="10" x14ac:dyDescent="0.2">
      <c r="A398" s="68" t="s">
        <v>3939</v>
      </c>
      <c r="B398" s="285" t="s">
        <v>3940</v>
      </c>
      <c r="C398" s="291">
        <v>16</v>
      </c>
      <c r="D398" s="296">
        <v>89.3</v>
      </c>
      <c r="E398" s="288">
        <f t="shared" si="6"/>
        <v>89.3</v>
      </c>
      <c r="I398" s="173" t="s">
        <v>3941</v>
      </c>
      <c r="J398" s="173"/>
      <c r="K398" s="289"/>
    </row>
    <row r="399" spans="1:11" ht="10" x14ac:dyDescent="0.2">
      <c r="A399" s="68" t="s">
        <v>3942</v>
      </c>
      <c r="B399" s="285" t="s">
        <v>3943</v>
      </c>
      <c r="C399" s="291">
        <v>20</v>
      </c>
      <c r="D399" s="296">
        <v>89.3</v>
      </c>
      <c r="E399" s="288">
        <f t="shared" si="6"/>
        <v>89.3</v>
      </c>
      <c r="I399" s="173" t="s">
        <v>3944</v>
      </c>
      <c r="J399" s="173"/>
      <c r="K399" s="289"/>
    </row>
    <row r="400" spans="1:11" ht="10" x14ac:dyDescent="0.2">
      <c r="A400" s="68" t="s">
        <v>3945</v>
      </c>
      <c r="B400" s="285" t="s">
        <v>3946</v>
      </c>
      <c r="C400" s="291"/>
      <c r="D400" s="296">
        <v>645.29999999999995</v>
      </c>
      <c r="E400" s="288">
        <f t="shared" si="6"/>
        <v>645.29999999999995</v>
      </c>
      <c r="I400" s="173" t="s">
        <v>3947</v>
      </c>
      <c r="J400" s="173"/>
      <c r="K400" s="289"/>
    </row>
    <row r="401" spans="1:12" ht="10" x14ac:dyDescent="0.2">
      <c r="A401" s="68" t="s">
        <v>3948</v>
      </c>
      <c r="B401" s="285" t="s">
        <v>3949</v>
      </c>
      <c r="C401" s="291"/>
      <c r="D401" s="296">
        <v>614.6</v>
      </c>
      <c r="E401" s="288">
        <f t="shared" si="6"/>
        <v>614.6</v>
      </c>
      <c r="I401" s="173" t="s">
        <v>3950</v>
      </c>
      <c r="J401" s="173"/>
      <c r="K401" s="289"/>
    </row>
    <row r="402" spans="1:12" ht="10" x14ac:dyDescent="0.2">
      <c r="A402" s="290" t="s">
        <v>3951</v>
      </c>
      <c r="B402" s="285" t="s">
        <v>3952</v>
      </c>
      <c r="C402" s="291">
        <v>160</v>
      </c>
      <c r="D402" s="296">
        <v>3851.4</v>
      </c>
      <c r="E402" s="299" t="s">
        <v>325</v>
      </c>
      <c r="I402" s="173" t="s">
        <v>3953</v>
      </c>
      <c r="J402" s="173"/>
      <c r="K402" s="289"/>
    </row>
    <row r="403" spans="1:12" ht="10" x14ac:dyDescent="0.2">
      <c r="A403" s="290" t="s">
        <v>3954</v>
      </c>
      <c r="B403" s="285" t="s">
        <v>3955</v>
      </c>
      <c r="C403" s="291">
        <v>200</v>
      </c>
      <c r="D403" s="296">
        <v>7814.3</v>
      </c>
      <c r="E403" s="299" t="s">
        <v>325</v>
      </c>
      <c r="I403" s="173" t="s">
        <v>3956</v>
      </c>
      <c r="J403" s="173"/>
      <c r="K403" s="289"/>
    </row>
    <row r="404" spans="1:12" ht="10" x14ac:dyDescent="0.2">
      <c r="A404" s="290" t="s">
        <v>3957</v>
      </c>
      <c r="B404" s="285" t="s">
        <v>3958</v>
      </c>
      <c r="C404" s="291">
        <v>250</v>
      </c>
      <c r="D404" s="296">
        <v>12101.1</v>
      </c>
      <c r="E404" s="299" t="s">
        <v>325</v>
      </c>
      <c r="I404" s="173" t="s">
        <v>3959</v>
      </c>
      <c r="J404" s="173"/>
      <c r="K404" s="289"/>
    </row>
    <row r="405" spans="1:12" ht="10" x14ac:dyDescent="0.2">
      <c r="A405" s="290" t="s">
        <v>3960</v>
      </c>
      <c r="B405" s="285" t="s">
        <v>3961</v>
      </c>
      <c r="C405" s="291">
        <v>160</v>
      </c>
      <c r="D405" s="296">
        <v>3202.5</v>
      </c>
      <c r="E405" s="299" t="s">
        <v>325</v>
      </c>
      <c r="I405" s="173" t="s">
        <v>3962</v>
      </c>
      <c r="J405" s="173"/>
      <c r="K405" s="289"/>
    </row>
    <row r="406" spans="1:12" ht="10" x14ac:dyDescent="0.2">
      <c r="A406" s="290" t="s">
        <v>3963</v>
      </c>
      <c r="B406" s="295" t="s">
        <v>3964</v>
      </c>
      <c r="C406" s="291">
        <v>200</v>
      </c>
      <c r="D406" s="296">
        <v>6644.2</v>
      </c>
      <c r="E406" s="299" t="s">
        <v>325</v>
      </c>
      <c r="I406" s="173" t="s">
        <v>3965</v>
      </c>
      <c r="J406" s="173"/>
      <c r="K406" s="289"/>
    </row>
    <row r="407" spans="1:12" ht="10" x14ac:dyDescent="0.2">
      <c r="A407" s="290" t="s">
        <v>3966</v>
      </c>
      <c r="B407" s="285" t="s">
        <v>3967</v>
      </c>
      <c r="C407" s="291">
        <v>250</v>
      </c>
      <c r="D407" s="296">
        <v>13126.3</v>
      </c>
      <c r="E407" s="299" t="s">
        <v>325</v>
      </c>
      <c r="I407" s="173" t="s">
        <v>3968</v>
      </c>
      <c r="J407" s="173"/>
      <c r="K407" s="289"/>
    </row>
    <row r="408" spans="1:12" ht="10" x14ac:dyDescent="0.2">
      <c r="A408" s="290" t="s">
        <v>3969</v>
      </c>
      <c r="B408" s="295" t="s">
        <v>3970</v>
      </c>
      <c r="C408" s="291">
        <v>160</v>
      </c>
      <c r="D408" s="296">
        <v>5311.9</v>
      </c>
      <c r="E408" s="299" t="s">
        <v>325</v>
      </c>
      <c r="I408" s="173" t="s">
        <v>3971</v>
      </c>
      <c r="J408" s="173"/>
      <c r="K408" s="289"/>
    </row>
    <row r="409" spans="1:12" ht="10" x14ac:dyDescent="0.2">
      <c r="A409" s="290" t="s">
        <v>3972</v>
      </c>
      <c r="B409" s="295" t="s">
        <v>3973</v>
      </c>
      <c r="C409" s="291">
        <v>200</v>
      </c>
      <c r="D409" s="296">
        <v>8685.2999999999993</v>
      </c>
      <c r="E409" s="299" t="s">
        <v>325</v>
      </c>
      <c r="I409" s="173" t="s">
        <v>3974</v>
      </c>
      <c r="J409" s="173"/>
      <c r="K409" s="289"/>
    </row>
    <row r="410" spans="1:12" ht="10" x14ac:dyDescent="0.2">
      <c r="A410" s="290" t="s">
        <v>3975</v>
      </c>
      <c r="B410" s="295" t="s">
        <v>3976</v>
      </c>
      <c r="C410" s="291">
        <v>250</v>
      </c>
      <c r="D410" s="296">
        <v>15636.8</v>
      </c>
      <c r="E410" s="299" t="s">
        <v>325</v>
      </c>
      <c r="I410" s="173" t="s">
        <v>3977</v>
      </c>
      <c r="J410" s="173"/>
      <c r="K410" s="289"/>
    </row>
    <row r="411" spans="1:12" ht="10" x14ac:dyDescent="0.2">
      <c r="A411" s="290" t="s">
        <v>3978</v>
      </c>
      <c r="B411" s="295" t="s">
        <v>3979</v>
      </c>
      <c r="C411" s="291" t="s">
        <v>3980</v>
      </c>
      <c r="D411" s="296">
        <v>2485.1999999999998</v>
      </c>
      <c r="E411" s="299" t="s">
        <v>325</v>
      </c>
      <c r="I411" s="173" t="s">
        <v>3981</v>
      </c>
      <c r="J411" s="173"/>
      <c r="K411" s="289"/>
    </row>
    <row r="412" spans="1:12" s="300" customFormat="1" ht="10" x14ac:dyDescent="0.2">
      <c r="A412" s="290" t="s">
        <v>3982</v>
      </c>
      <c r="B412" s="295" t="s">
        <v>3983</v>
      </c>
      <c r="C412" s="291" t="s">
        <v>3984</v>
      </c>
      <c r="D412" s="296">
        <v>2553.6</v>
      </c>
      <c r="E412" s="299" t="s">
        <v>325</v>
      </c>
      <c r="F412" s="250"/>
      <c r="G412" s="250"/>
      <c r="H412" s="250"/>
      <c r="I412" s="173" t="s">
        <v>3985</v>
      </c>
      <c r="J412" s="173"/>
      <c r="K412" s="289"/>
      <c r="L412" s="252"/>
    </row>
    <row r="413" spans="1:12" s="300" customFormat="1" ht="10" x14ac:dyDescent="0.2">
      <c r="A413" s="290" t="s">
        <v>3986</v>
      </c>
      <c r="B413" s="295" t="s">
        <v>3987</v>
      </c>
      <c r="C413" s="291" t="s">
        <v>3988</v>
      </c>
      <c r="D413" s="296">
        <v>3979.7</v>
      </c>
      <c r="E413" s="299" t="s">
        <v>325</v>
      </c>
      <c r="F413" s="250"/>
      <c r="G413" s="250"/>
      <c r="H413" s="250"/>
      <c r="I413" s="173" t="s">
        <v>3989</v>
      </c>
      <c r="J413" s="173"/>
      <c r="K413" s="289"/>
      <c r="L413" s="252"/>
    </row>
    <row r="414" spans="1:12" s="300" customFormat="1" ht="10" x14ac:dyDescent="0.2">
      <c r="A414" s="290" t="s">
        <v>3990</v>
      </c>
      <c r="B414" s="295" t="s">
        <v>3991</v>
      </c>
      <c r="C414" s="291" t="s">
        <v>3992</v>
      </c>
      <c r="D414" s="296">
        <v>5115.5</v>
      </c>
      <c r="E414" s="299" t="s">
        <v>325</v>
      </c>
      <c r="F414" s="250"/>
      <c r="G414" s="250"/>
      <c r="H414" s="250"/>
      <c r="I414" s="173" t="s">
        <v>3993</v>
      </c>
      <c r="J414" s="173"/>
      <c r="K414" s="289"/>
      <c r="L414" s="252"/>
    </row>
    <row r="415" spans="1:12" s="300" customFormat="1" ht="10" x14ac:dyDescent="0.2">
      <c r="A415" s="290" t="s">
        <v>3994</v>
      </c>
      <c r="B415" s="285" t="s">
        <v>3995</v>
      </c>
      <c r="C415" s="291" t="s">
        <v>3996</v>
      </c>
      <c r="D415" s="296">
        <v>5909.7</v>
      </c>
      <c r="E415" s="299" t="s">
        <v>325</v>
      </c>
      <c r="F415" s="250"/>
      <c r="G415" s="250"/>
      <c r="H415" s="250"/>
      <c r="I415" s="173" t="s">
        <v>3997</v>
      </c>
      <c r="J415" s="173"/>
      <c r="K415" s="289"/>
      <c r="L415" s="252"/>
    </row>
    <row r="416" spans="1:12" s="300" customFormat="1" ht="10" x14ac:dyDescent="0.2">
      <c r="A416" s="290" t="s">
        <v>3998</v>
      </c>
      <c r="B416" s="295" t="s">
        <v>3999</v>
      </c>
      <c r="C416" s="291">
        <v>160</v>
      </c>
      <c r="D416" s="296">
        <v>2331.5</v>
      </c>
      <c r="E416" s="299" t="s">
        <v>325</v>
      </c>
      <c r="F416" s="250"/>
      <c r="G416" s="250"/>
      <c r="H416" s="250"/>
      <c r="I416" s="173" t="s">
        <v>4000</v>
      </c>
      <c r="J416" s="173"/>
      <c r="K416" s="289"/>
      <c r="L416" s="252"/>
    </row>
    <row r="417" spans="1:12" s="300" customFormat="1" ht="10" x14ac:dyDescent="0.2">
      <c r="A417" s="290" t="s">
        <v>4001</v>
      </c>
      <c r="B417" s="295" t="s">
        <v>4002</v>
      </c>
      <c r="C417" s="291">
        <v>200</v>
      </c>
      <c r="D417" s="296">
        <v>3830.8</v>
      </c>
      <c r="E417" s="299" t="s">
        <v>325</v>
      </c>
      <c r="F417" s="250"/>
      <c r="G417" s="250"/>
      <c r="H417" s="250"/>
      <c r="I417" s="173" t="s">
        <v>4003</v>
      </c>
      <c r="J417" s="173"/>
      <c r="K417" s="289"/>
      <c r="L417" s="252"/>
    </row>
    <row r="418" spans="1:12" s="300" customFormat="1" ht="10" x14ac:dyDescent="0.2">
      <c r="A418" s="290" t="s">
        <v>4004</v>
      </c>
      <c r="B418" s="295" t="s">
        <v>4005</v>
      </c>
      <c r="C418" s="291">
        <v>250</v>
      </c>
      <c r="D418" s="296">
        <v>6677.5</v>
      </c>
      <c r="E418" s="299" t="s">
        <v>325</v>
      </c>
      <c r="F418" s="250"/>
      <c r="G418" s="250"/>
      <c r="H418" s="250"/>
      <c r="I418" s="173" t="s">
        <v>4006</v>
      </c>
      <c r="J418" s="173"/>
      <c r="K418" s="289"/>
      <c r="L418" s="252"/>
    </row>
    <row r="419" spans="1:12" s="300" customFormat="1" ht="10" x14ac:dyDescent="0.2">
      <c r="A419" s="290" t="s">
        <v>4007</v>
      </c>
      <c r="B419" s="295" t="s">
        <v>4008</v>
      </c>
      <c r="C419" s="291">
        <v>160</v>
      </c>
      <c r="D419" s="296">
        <v>3797.8</v>
      </c>
      <c r="E419" s="299" t="s">
        <v>325</v>
      </c>
      <c r="F419" s="250"/>
      <c r="G419" s="250"/>
      <c r="H419" s="250"/>
      <c r="I419" s="173" t="s">
        <v>4009</v>
      </c>
      <c r="J419" s="173"/>
      <c r="K419" s="289"/>
      <c r="L419" s="252"/>
    </row>
    <row r="420" spans="1:12" s="300" customFormat="1" ht="10" x14ac:dyDescent="0.2">
      <c r="A420" s="290" t="s">
        <v>4010</v>
      </c>
      <c r="B420" s="295" t="s">
        <v>4011</v>
      </c>
      <c r="C420" s="291">
        <v>200</v>
      </c>
      <c r="D420" s="296">
        <v>7389.2</v>
      </c>
      <c r="E420" s="299" t="s">
        <v>325</v>
      </c>
      <c r="F420" s="250"/>
      <c r="G420" s="250"/>
      <c r="H420" s="250"/>
      <c r="I420" s="173" t="s">
        <v>4012</v>
      </c>
      <c r="J420" s="173"/>
      <c r="K420" s="289"/>
      <c r="L420" s="252"/>
    </row>
    <row r="421" spans="1:12" s="300" customFormat="1" ht="10" x14ac:dyDescent="0.2">
      <c r="A421" s="290" t="s">
        <v>4013</v>
      </c>
      <c r="B421" s="295" t="s">
        <v>4014</v>
      </c>
      <c r="C421" s="291">
        <v>250</v>
      </c>
      <c r="D421" s="296">
        <v>5586.9</v>
      </c>
      <c r="E421" s="299" t="s">
        <v>325</v>
      </c>
      <c r="F421" s="250"/>
      <c r="G421" s="250"/>
      <c r="H421" s="250"/>
      <c r="I421" s="173" t="s">
        <v>4015</v>
      </c>
      <c r="J421" s="173"/>
      <c r="K421" s="289"/>
      <c r="L421" s="252"/>
    </row>
    <row r="422" spans="1:12" s="300" customFormat="1" ht="10" x14ac:dyDescent="0.2">
      <c r="A422" s="68" t="s">
        <v>4016</v>
      </c>
      <c r="B422" s="295" t="s">
        <v>4017</v>
      </c>
      <c r="C422" s="291">
        <v>160</v>
      </c>
      <c r="D422" s="296">
        <v>4075.8</v>
      </c>
      <c r="E422" s="299" t="s">
        <v>325</v>
      </c>
      <c r="F422" s="250"/>
      <c r="G422" s="250"/>
      <c r="H422" s="250"/>
      <c r="I422" s="173" t="s">
        <v>4018</v>
      </c>
      <c r="J422" s="173"/>
      <c r="K422" s="289"/>
      <c r="L422" s="252"/>
    </row>
    <row r="423" spans="1:12" s="300" customFormat="1" ht="10" x14ac:dyDescent="0.2">
      <c r="A423" s="68" t="s">
        <v>4019</v>
      </c>
      <c r="B423" s="295" t="s">
        <v>4020</v>
      </c>
      <c r="C423" s="291">
        <v>200</v>
      </c>
      <c r="D423" s="296">
        <v>5431.1</v>
      </c>
      <c r="E423" s="299" t="s">
        <v>325</v>
      </c>
      <c r="F423" s="250"/>
      <c r="G423" s="250"/>
      <c r="H423" s="250"/>
      <c r="I423" s="173" t="s">
        <v>4021</v>
      </c>
      <c r="J423" s="173"/>
      <c r="K423" s="289"/>
      <c r="L423" s="252"/>
    </row>
    <row r="424" spans="1:12" s="300" customFormat="1" ht="10" x14ac:dyDescent="0.2">
      <c r="A424" s="68" t="s">
        <v>4022</v>
      </c>
      <c r="B424" s="295" t="s">
        <v>4023</v>
      </c>
      <c r="C424" s="291">
        <v>250</v>
      </c>
      <c r="D424" s="296">
        <v>9183.2999999999993</v>
      </c>
      <c r="E424" s="299" t="s">
        <v>325</v>
      </c>
      <c r="F424" s="250"/>
      <c r="G424" s="250"/>
      <c r="H424" s="250"/>
      <c r="I424" s="173" t="s">
        <v>4024</v>
      </c>
      <c r="J424" s="173"/>
      <c r="K424" s="289"/>
      <c r="L424" s="252"/>
    </row>
    <row r="425" spans="1:12" s="300" customFormat="1" ht="10" x14ac:dyDescent="0.2">
      <c r="A425" s="68" t="s">
        <v>4025</v>
      </c>
      <c r="B425" s="295" t="s">
        <v>4026</v>
      </c>
      <c r="C425" s="291" t="s">
        <v>4027</v>
      </c>
      <c r="D425" s="296">
        <v>189.7</v>
      </c>
      <c r="E425" s="299" t="s">
        <v>325</v>
      </c>
      <c r="F425" s="250"/>
      <c r="G425" s="250"/>
      <c r="H425" s="250"/>
      <c r="I425" s="173" t="s">
        <v>4028</v>
      </c>
      <c r="J425" s="173"/>
      <c r="K425" s="289"/>
      <c r="L425" s="252"/>
    </row>
    <row r="426" spans="1:12" s="300" customFormat="1" ht="10" x14ac:dyDescent="0.2">
      <c r="A426" s="68" t="s">
        <v>4029</v>
      </c>
      <c r="B426" s="295" t="s">
        <v>4030</v>
      </c>
      <c r="C426" s="291" t="s">
        <v>4031</v>
      </c>
      <c r="D426" s="296">
        <v>146.19999999999999</v>
      </c>
      <c r="E426" s="299" t="s">
        <v>325</v>
      </c>
      <c r="F426" s="250"/>
      <c r="G426" s="250"/>
      <c r="H426" s="250"/>
      <c r="I426" s="173" t="s">
        <v>4032</v>
      </c>
      <c r="J426" s="173"/>
      <c r="K426" s="289"/>
      <c r="L426" s="252"/>
    </row>
    <row r="427" spans="1:12" s="300" customFormat="1" ht="10" x14ac:dyDescent="0.2">
      <c r="A427" s="68" t="s">
        <v>4033</v>
      </c>
      <c r="B427" s="295" t="s">
        <v>4034</v>
      </c>
      <c r="C427" s="291" t="s">
        <v>4035</v>
      </c>
      <c r="D427" s="296">
        <v>235.7</v>
      </c>
      <c r="E427" s="299" t="s">
        <v>325</v>
      </c>
      <c r="F427" s="250"/>
      <c r="G427" s="250"/>
      <c r="H427" s="250"/>
      <c r="I427" s="173" t="s">
        <v>4036</v>
      </c>
      <c r="J427" s="173"/>
      <c r="K427" s="289"/>
      <c r="L427" s="252"/>
    </row>
    <row r="428" spans="1:12" s="300" customFormat="1" ht="10" x14ac:dyDescent="0.2">
      <c r="A428" s="68" t="s">
        <v>4037</v>
      </c>
      <c r="B428" s="295" t="s">
        <v>4038</v>
      </c>
      <c r="C428" s="291" t="s">
        <v>4039</v>
      </c>
      <c r="D428" s="296">
        <v>162.69999999999999</v>
      </c>
      <c r="E428" s="299" t="s">
        <v>325</v>
      </c>
      <c r="F428" s="250"/>
      <c r="G428" s="250"/>
      <c r="H428" s="250"/>
      <c r="I428" s="173" t="s">
        <v>4040</v>
      </c>
      <c r="J428" s="173"/>
      <c r="K428" s="289"/>
      <c r="L428" s="252"/>
    </row>
    <row r="429" spans="1:12" s="300" customFormat="1" ht="10" x14ac:dyDescent="0.2">
      <c r="A429" s="68" t="s">
        <v>4041</v>
      </c>
      <c r="B429" s="295" t="s">
        <v>4042</v>
      </c>
      <c r="C429" s="291" t="s">
        <v>4043</v>
      </c>
      <c r="D429" s="296">
        <v>240.2</v>
      </c>
      <c r="E429" s="299" t="s">
        <v>325</v>
      </c>
      <c r="F429" s="250"/>
      <c r="G429" s="250"/>
      <c r="H429" s="250"/>
      <c r="I429" s="173" t="s">
        <v>4044</v>
      </c>
      <c r="J429" s="173"/>
      <c r="K429" s="289"/>
      <c r="L429" s="252"/>
    </row>
    <row r="430" spans="1:12" s="300" customFormat="1" ht="10" x14ac:dyDescent="0.2">
      <c r="A430" s="68" t="s">
        <v>4045</v>
      </c>
      <c r="B430" s="295" t="s">
        <v>4046</v>
      </c>
      <c r="C430" s="291" t="s">
        <v>4047</v>
      </c>
      <c r="D430" s="296">
        <v>223.8</v>
      </c>
      <c r="E430" s="299" t="s">
        <v>325</v>
      </c>
      <c r="F430" s="250"/>
      <c r="G430" s="250"/>
      <c r="H430" s="250"/>
      <c r="I430" s="173" t="s">
        <v>4048</v>
      </c>
      <c r="J430" s="173"/>
      <c r="K430" s="289"/>
      <c r="L430" s="252"/>
    </row>
    <row r="431" spans="1:12" s="300" customFormat="1" ht="10" x14ac:dyDescent="0.2">
      <c r="A431" s="68" t="s">
        <v>4049</v>
      </c>
      <c r="B431" s="295" t="s">
        <v>4050</v>
      </c>
      <c r="C431" s="291" t="s">
        <v>4051</v>
      </c>
      <c r="D431" s="296">
        <v>574.4</v>
      </c>
      <c r="E431" s="299" t="s">
        <v>325</v>
      </c>
      <c r="F431" s="250"/>
      <c r="G431" s="250"/>
      <c r="H431" s="250"/>
      <c r="I431" s="173" t="s">
        <v>4052</v>
      </c>
      <c r="J431" s="173"/>
      <c r="K431" s="289"/>
      <c r="L431" s="252"/>
    </row>
    <row r="432" spans="1:12" s="300" customFormat="1" ht="10" x14ac:dyDescent="0.2">
      <c r="A432" s="68" t="s">
        <v>4053</v>
      </c>
      <c r="B432" s="295" t="s">
        <v>4054</v>
      </c>
      <c r="C432" s="291" t="s">
        <v>4055</v>
      </c>
      <c r="D432" s="296">
        <v>329.8</v>
      </c>
      <c r="E432" s="299" t="s">
        <v>325</v>
      </c>
      <c r="F432" s="250"/>
      <c r="G432" s="250"/>
      <c r="H432" s="250"/>
      <c r="I432" s="173" t="s">
        <v>4056</v>
      </c>
      <c r="J432" s="173"/>
      <c r="K432" s="289"/>
      <c r="L432" s="252"/>
    </row>
    <row r="433" spans="1:12" s="300" customFormat="1" ht="10" x14ac:dyDescent="0.2">
      <c r="A433" s="68" t="s">
        <v>4057</v>
      </c>
      <c r="B433" s="295" t="s">
        <v>4058</v>
      </c>
      <c r="C433" s="291" t="s">
        <v>4059</v>
      </c>
      <c r="D433" s="296">
        <v>386.6</v>
      </c>
      <c r="E433" s="299" t="s">
        <v>325</v>
      </c>
      <c r="F433" s="250"/>
      <c r="G433" s="250"/>
      <c r="H433" s="250"/>
      <c r="I433" s="173" t="s">
        <v>4060</v>
      </c>
      <c r="J433" s="173"/>
      <c r="K433" s="289"/>
      <c r="L433" s="252"/>
    </row>
    <row r="434" spans="1:12" s="300" customFormat="1" ht="10" x14ac:dyDescent="0.2">
      <c r="A434" s="68" t="s">
        <v>4061</v>
      </c>
      <c r="B434" s="295" t="s">
        <v>4062</v>
      </c>
      <c r="C434" s="291" t="s">
        <v>4063</v>
      </c>
      <c r="D434" s="296">
        <v>446.1</v>
      </c>
      <c r="E434" s="299" t="s">
        <v>325</v>
      </c>
      <c r="F434" s="250"/>
      <c r="G434" s="250"/>
      <c r="H434" s="250"/>
      <c r="I434" s="173" t="s">
        <v>4064</v>
      </c>
      <c r="J434" s="173"/>
      <c r="K434" s="289"/>
      <c r="L434" s="252"/>
    </row>
    <row r="435" spans="1:12" s="300" customFormat="1" ht="10" x14ac:dyDescent="0.2">
      <c r="A435" s="68" t="s">
        <v>4065</v>
      </c>
      <c r="B435" s="295" t="s">
        <v>4066</v>
      </c>
      <c r="C435" s="291" t="s">
        <v>4067</v>
      </c>
      <c r="D435" s="296">
        <v>523.9</v>
      </c>
      <c r="E435" s="299" t="s">
        <v>325</v>
      </c>
      <c r="F435" s="250"/>
      <c r="G435" s="250"/>
      <c r="H435" s="250"/>
      <c r="I435" s="173" t="s">
        <v>4068</v>
      </c>
      <c r="J435" s="173"/>
      <c r="K435" s="289"/>
      <c r="L435" s="252"/>
    </row>
    <row r="436" spans="1:12" ht="10.5" x14ac:dyDescent="0.25">
      <c r="A436" s="324" t="s">
        <v>4069</v>
      </c>
      <c r="B436" s="325"/>
      <c r="C436" s="325"/>
      <c r="D436" s="325"/>
      <c r="E436" s="326"/>
      <c r="I436" s="173"/>
      <c r="J436" s="173"/>
      <c r="K436" s="289"/>
    </row>
    <row r="437" spans="1:12" s="303" customFormat="1" ht="10.5" x14ac:dyDescent="0.2">
      <c r="A437" s="327" t="s">
        <v>94</v>
      </c>
      <c r="B437" s="327" t="s">
        <v>2927</v>
      </c>
      <c r="C437" s="327" t="s">
        <v>2644</v>
      </c>
      <c r="D437" s="328" t="s">
        <v>2928</v>
      </c>
      <c r="E437" s="329" t="s">
        <v>96</v>
      </c>
      <c r="H437" s="250"/>
      <c r="I437" s="173"/>
      <c r="J437" s="173"/>
      <c r="K437" s="289"/>
      <c r="L437" s="252"/>
    </row>
    <row r="438" spans="1:12" ht="10" x14ac:dyDescent="0.2">
      <c r="A438" s="290" t="s">
        <v>4070</v>
      </c>
      <c r="B438" s="285" t="s">
        <v>4071</v>
      </c>
      <c r="C438" s="291">
        <v>40</v>
      </c>
      <c r="D438" s="296">
        <v>1656</v>
      </c>
      <c r="E438" s="288">
        <f t="shared" ref="E438:E461" si="7">((100-$E$7)/100)*D438</f>
        <v>1656</v>
      </c>
      <c r="I438" s="173" t="s">
        <v>4072</v>
      </c>
      <c r="J438" s="173"/>
      <c r="K438" s="289"/>
    </row>
    <row r="439" spans="1:12" ht="10" x14ac:dyDescent="0.2">
      <c r="A439" s="290" t="s">
        <v>4073</v>
      </c>
      <c r="B439" s="285" t="s">
        <v>4074</v>
      </c>
      <c r="C439" s="291">
        <v>50</v>
      </c>
      <c r="D439" s="296">
        <v>1761.8</v>
      </c>
      <c r="E439" s="288">
        <f t="shared" si="7"/>
        <v>1761.8</v>
      </c>
      <c r="I439" s="173" t="s">
        <v>4075</v>
      </c>
      <c r="J439" s="173"/>
      <c r="K439" s="289"/>
    </row>
    <row r="440" spans="1:12" ht="10" x14ac:dyDescent="0.2">
      <c r="A440" s="290" t="s">
        <v>4076</v>
      </c>
      <c r="B440" s="285" t="s">
        <v>4077</v>
      </c>
      <c r="C440" s="291">
        <v>63</v>
      </c>
      <c r="D440" s="296">
        <v>2610.9</v>
      </c>
      <c r="E440" s="288">
        <f t="shared" si="7"/>
        <v>2610.9</v>
      </c>
      <c r="I440" s="173" t="s">
        <v>4078</v>
      </c>
      <c r="J440" s="173"/>
      <c r="K440" s="289"/>
    </row>
    <row r="441" spans="1:12" ht="10" x14ac:dyDescent="0.2">
      <c r="A441" s="290" t="s">
        <v>4079</v>
      </c>
      <c r="B441" s="285" t="s">
        <v>4071</v>
      </c>
      <c r="C441" s="291">
        <v>40</v>
      </c>
      <c r="D441" s="296">
        <v>1656</v>
      </c>
      <c r="E441" s="288">
        <f t="shared" si="7"/>
        <v>1656</v>
      </c>
      <c r="I441" s="173" t="s">
        <v>4080</v>
      </c>
      <c r="J441" s="173"/>
      <c r="K441" s="289"/>
    </row>
    <row r="442" spans="1:12" ht="10" x14ac:dyDescent="0.2">
      <c r="A442" s="290" t="s">
        <v>4081</v>
      </c>
      <c r="B442" s="285" t="s">
        <v>4074</v>
      </c>
      <c r="C442" s="291">
        <v>50</v>
      </c>
      <c r="D442" s="296">
        <v>1761.8</v>
      </c>
      <c r="E442" s="288">
        <f t="shared" si="7"/>
        <v>1761.8</v>
      </c>
      <c r="I442" s="173" t="s">
        <v>4082</v>
      </c>
      <c r="J442" s="173"/>
      <c r="K442" s="289"/>
    </row>
    <row r="443" spans="1:12" ht="10" x14ac:dyDescent="0.2">
      <c r="A443" s="290" t="s">
        <v>4083</v>
      </c>
      <c r="B443" s="285" t="s">
        <v>4077</v>
      </c>
      <c r="C443" s="291">
        <v>63</v>
      </c>
      <c r="D443" s="296">
        <v>2610.9</v>
      </c>
      <c r="E443" s="288">
        <f t="shared" si="7"/>
        <v>2610.9</v>
      </c>
      <c r="I443" s="173" t="s">
        <v>4084</v>
      </c>
      <c r="J443" s="173"/>
      <c r="K443" s="289"/>
    </row>
    <row r="444" spans="1:12" ht="10" x14ac:dyDescent="0.2">
      <c r="A444" s="294" t="s">
        <v>4085</v>
      </c>
      <c r="B444" s="295" t="s">
        <v>4086</v>
      </c>
      <c r="C444" s="291" t="s">
        <v>3404</v>
      </c>
      <c r="D444" s="296">
        <v>103</v>
      </c>
      <c r="E444" s="288">
        <f t="shared" si="7"/>
        <v>103</v>
      </c>
      <c r="I444" s="173" t="s">
        <v>4087</v>
      </c>
      <c r="J444" s="173"/>
      <c r="K444" s="289"/>
    </row>
    <row r="445" spans="1:12" ht="10" x14ac:dyDescent="0.2">
      <c r="A445" s="294" t="s">
        <v>4088</v>
      </c>
      <c r="B445" s="295" t="s">
        <v>4089</v>
      </c>
      <c r="C445" s="291" t="s">
        <v>3507</v>
      </c>
      <c r="D445" s="296">
        <v>163.69999999999999</v>
      </c>
      <c r="E445" s="288">
        <f t="shared" si="7"/>
        <v>163.69999999999999</v>
      </c>
      <c r="I445" s="173" t="s">
        <v>4090</v>
      </c>
      <c r="J445" s="173"/>
      <c r="K445" s="289"/>
    </row>
    <row r="446" spans="1:12" x14ac:dyDescent="0.25">
      <c r="A446" s="294" t="s">
        <v>4091</v>
      </c>
      <c r="B446" s="295" t="s">
        <v>4092</v>
      </c>
      <c r="C446" s="291" t="s">
        <v>3511</v>
      </c>
      <c r="D446" s="296">
        <v>204</v>
      </c>
      <c r="E446" s="288">
        <f t="shared" si="7"/>
        <v>204</v>
      </c>
      <c r="F446" s="330"/>
      <c r="I446" s="173" t="s">
        <v>4093</v>
      </c>
      <c r="J446" s="173"/>
      <c r="K446" s="289"/>
    </row>
    <row r="447" spans="1:12" x14ac:dyDescent="0.25">
      <c r="A447" s="290" t="s">
        <v>4094</v>
      </c>
      <c r="B447" s="285" t="s">
        <v>4095</v>
      </c>
      <c r="C447" s="291" t="s">
        <v>3396</v>
      </c>
      <c r="D447" s="296">
        <v>134.30000000000001</v>
      </c>
      <c r="E447" s="288">
        <f t="shared" si="7"/>
        <v>134.30000000000001</v>
      </c>
      <c r="F447" s="330"/>
      <c r="I447" s="173" t="s">
        <v>4096</v>
      </c>
      <c r="J447" s="173"/>
      <c r="K447" s="289"/>
    </row>
    <row r="448" spans="1:12" x14ac:dyDescent="0.25">
      <c r="A448" s="290" t="s">
        <v>4097</v>
      </c>
      <c r="B448" s="285" t="s">
        <v>4098</v>
      </c>
      <c r="C448" s="291" t="s">
        <v>3400</v>
      </c>
      <c r="D448" s="296">
        <v>120.9</v>
      </c>
      <c r="E448" s="288">
        <f t="shared" si="7"/>
        <v>120.9</v>
      </c>
      <c r="F448" s="330"/>
      <c r="I448" s="173" t="s">
        <v>4099</v>
      </c>
      <c r="J448" s="173"/>
      <c r="K448" s="289"/>
    </row>
    <row r="449" spans="1:12" x14ac:dyDescent="0.25">
      <c r="A449" s="294" t="s">
        <v>4100</v>
      </c>
      <c r="B449" s="295" t="s">
        <v>4101</v>
      </c>
      <c r="C449" s="291" t="s">
        <v>3404</v>
      </c>
      <c r="D449" s="296">
        <v>126.9</v>
      </c>
      <c r="E449" s="288">
        <f t="shared" si="7"/>
        <v>126.9</v>
      </c>
      <c r="F449" s="330"/>
      <c r="I449" s="173" t="s">
        <v>4102</v>
      </c>
      <c r="J449" s="173"/>
      <c r="K449" s="289"/>
    </row>
    <row r="450" spans="1:12" x14ac:dyDescent="0.25">
      <c r="A450" s="294" t="s">
        <v>4103</v>
      </c>
      <c r="B450" s="295" t="s">
        <v>4104</v>
      </c>
      <c r="C450" s="291" t="s">
        <v>3412</v>
      </c>
      <c r="D450" s="296">
        <v>129.69999999999999</v>
      </c>
      <c r="E450" s="288">
        <f t="shared" si="7"/>
        <v>129.69999999999999</v>
      </c>
      <c r="F450" s="330"/>
      <c r="I450" s="173" t="s">
        <v>4105</v>
      </c>
      <c r="J450" s="173"/>
      <c r="K450" s="289"/>
    </row>
    <row r="451" spans="1:12" x14ac:dyDescent="0.25">
      <c r="A451" s="294" t="s">
        <v>4106</v>
      </c>
      <c r="B451" s="295" t="s">
        <v>4107</v>
      </c>
      <c r="C451" s="291" t="s">
        <v>3507</v>
      </c>
      <c r="D451" s="296">
        <v>183.6</v>
      </c>
      <c r="E451" s="288">
        <f t="shared" si="7"/>
        <v>183.6</v>
      </c>
      <c r="F451" s="330"/>
      <c r="I451" s="173" t="s">
        <v>4108</v>
      </c>
      <c r="J451" s="173"/>
      <c r="K451" s="289"/>
    </row>
    <row r="452" spans="1:12" ht="10" x14ac:dyDescent="0.2">
      <c r="A452" s="294" t="s">
        <v>4109</v>
      </c>
      <c r="B452" s="295" t="s">
        <v>4110</v>
      </c>
      <c r="C452" s="291" t="s">
        <v>3465</v>
      </c>
      <c r="D452" s="296">
        <v>221.8</v>
      </c>
      <c r="E452" s="288">
        <f t="shared" si="7"/>
        <v>221.8</v>
      </c>
      <c r="I452" s="173" t="s">
        <v>4111</v>
      </c>
      <c r="J452" s="173"/>
      <c r="K452" s="289"/>
    </row>
    <row r="453" spans="1:12" ht="10" x14ac:dyDescent="0.2">
      <c r="A453" s="294" t="s">
        <v>4112</v>
      </c>
      <c r="B453" s="295" t="s">
        <v>4113</v>
      </c>
      <c r="C453" s="291" t="s">
        <v>3404</v>
      </c>
      <c r="D453" s="296">
        <v>138.9</v>
      </c>
      <c r="E453" s="288">
        <f t="shared" si="7"/>
        <v>138.9</v>
      </c>
      <c r="I453" s="173" t="s">
        <v>4114</v>
      </c>
      <c r="J453" s="173"/>
      <c r="K453" s="289"/>
    </row>
    <row r="454" spans="1:12" ht="10" x14ac:dyDescent="0.2">
      <c r="A454" s="294" t="s">
        <v>4115</v>
      </c>
      <c r="B454" s="295" t="s">
        <v>4116</v>
      </c>
      <c r="C454" s="291" t="s">
        <v>3412</v>
      </c>
      <c r="D454" s="296">
        <v>141.80000000000001</v>
      </c>
      <c r="E454" s="288">
        <f t="shared" si="7"/>
        <v>141.80000000000001</v>
      </c>
      <c r="I454" s="173" t="s">
        <v>4117</v>
      </c>
      <c r="J454" s="173"/>
      <c r="K454" s="289"/>
    </row>
    <row r="455" spans="1:12" ht="10" x14ac:dyDescent="0.2">
      <c r="A455" s="290" t="s">
        <v>4118</v>
      </c>
      <c r="B455" s="285" t="s">
        <v>4119</v>
      </c>
      <c r="C455" s="291" t="s">
        <v>3400</v>
      </c>
      <c r="D455" s="296">
        <v>138.9</v>
      </c>
      <c r="E455" s="288">
        <f t="shared" si="7"/>
        <v>138.9</v>
      </c>
      <c r="I455" s="173" t="s">
        <v>4120</v>
      </c>
      <c r="J455" s="173"/>
      <c r="K455" s="289"/>
    </row>
    <row r="456" spans="1:12" ht="10" x14ac:dyDescent="0.2">
      <c r="A456" s="294" t="s">
        <v>4121</v>
      </c>
      <c r="B456" s="295" t="s">
        <v>4122</v>
      </c>
      <c r="C456" s="291" t="s">
        <v>3404</v>
      </c>
      <c r="D456" s="296">
        <v>126.9</v>
      </c>
      <c r="E456" s="288">
        <f t="shared" si="7"/>
        <v>126.9</v>
      </c>
      <c r="I456" s="173" t="s">
        <v>4123</v>
      </c>
      <c r="J456" s="173"/>
      <c r="K456" s="289"/>
    </row>
    <row r="457" spans="1:12" ht="10" x14ac:dyDescent="0.2">
      <c r="A457" s="294" t="s">
        <v>4124</v>
      </c>
      <c r="B457" s="295" t="s">
        <v>4125</v>
      </c>
      <c r="C457" s="291" t="s">
        <v>3404</v>
      </c>
      <c r="D457" s="296">
        <v>135.80000000000001</v>
      </c>
      <c r="E457" s="288">
        <f t="shared" si="7"/>
        <v>135.80000000000001</v>
      </c>
      <c r="I457" s="173" t="s">
        <v>4126</v>
      </c>
      <c r="J457" s="173"/>
      <c r="K457" s="289"/>
    </row>
    <row r="458" spans="1:12" ht="10" x14ac:dyDescent="0.2">
      <c r="A458" s="294" t="s">
        <v>4127</v>
      </c>
      <c r="B458" s="295" t="s">
        <v>4128</v>
      </c>
      <c r="C458" s="291" t="s">
        <v>3412</v>
      </c>
      <c r="D458" s="296">
        <v>141.80000000000001</v>
      </c>
      <c r="E458" s="288">
        <f t="shared" si="7"/>
        <v>141.80000000000001</v>
      </c>
      <c r="I458" s="173" t="s">
        <v>4129</v>
      </c>
      <c r="J458" s="173"/>
      <c r="K458" s="289"/>
    </row>
    <row r="459" spans="1:12" ht="10" x14ac:dyDescent="0.2">
      <c r="A459" s="294" t="s">
        <v>4130</v>
      </c>
      <c r="B459" s="295" t="s">
        <v>4131</v>
      </c>
      <c r="C459" s="291" t="s">
        <v>3507</v>
      </c>
      <c r="D459" s="296">
        <v>183.7</v>
      </c>
      <c r="E459" s="288">
        <f t="shared" si="7"/>
        <v>183.7</v>
      </c>
      <c r="I459" s="173" t="s">
        <v>4132</v>
      </c>
      <c r="J459" s="173"/>
      <c r="K459" s="289"/>
    </row>
    <row r="460" spans="1:12" ht="10" x14ac:dyDescent="0.2">
      <c r="A460" s="294" t="s">
        <v>4133</v>
      </c>
      <c r="B460" s="295" t="s">
        <v>4134</v>
      </c>
      <c r="C460" s="291" t="s">
        <v>3416</v>
      </c>
      <c r="D460" s="296">
        <v>149.30000000000001</v>
      </c>
      <c r="E460" s="288">
        <f t="shared" si="7"/>
        <v>149.30000000000001</v>
      </c>
      <c r="I460" s="173" t="s">
        <v>4135</v>
      </c>
      <c r="J460" s="173"/>
      <c r="K460" s="289"/>
    </row>
    <row r="461" spans="1:12" ht="10" x14ac:dyDescent="0.2">
      <c r="A461" s="294" t="s">
        <v>4136</v>
      </c>
      <c r="B461" s="295" t="s">
        <v>4137</v>
      </c>
      <c r="C461" s="291" t="s">
        <v>3622</v>
      </c>
      <c r="D461" s="296">
        <v>228.6</v>
      </c>
      <c r="E461" s="288">
        <f t="shared" si="7"/>
        <v>228.6</v>
      </c>
      <c r="I461" s="173" t="s">
        <v>4138</v>
      </c>
      <c r="J461" s="173"/>
      <c r="K461" s="289"/>
    </row>
    <row r="462" spans="1:12" s="319" customFormat="1" ht="13" x14ac:dyDescent="0.3">
      <c r="A462" s="324" t="s">
        <v>4139</v>
      </c>
      <c r="B462" s="331" t="s">
        <v>312</v>
      </c>
      <c r="C462" s="331"/>
      <c r="D462" s="331"/>
      <c r="E462" s="332"/>
      <c r="H462" s="250"/>
      <c r="I462" s="173"/>
      <c r="J462" s="173"/>
      <c r="K462" s="289"/>
      <c r="L462" s="252"/>
    </row>
    <row r="463" spans="1:12" ht="10" x14ac:dyDescent="0.2">
      <c r="A463" s="290" t="s">
        <v>4140</v>
      </c>
      <c r="B463" s="285" t="s">
        <v>4141</v>
      </c>
      <c r="C463" s="291" t="s">
        <v>3400</v>
      </c>
      <c r="D463" s="296">
        <v>63.4</v>
      </c>
      <c r="E463" s="288">
        <f t="shared" ref="E463:E469" si="8">((100-$E$7)/100)*D463</f>
        <v>63.4</v>
      </c>
      <c r="I463" s="173" t="s">
        <v>4142</v>
      </c>
      <c r="J463" s="173"/>
      <c r="K463" s="289"/>
    </row>
    <row r="464" spans="1:12" ht="10" x14ac:dyDescent="0.2">
      <c r="A464" s="290" t="s">
        <v>4143</v>
      </c>
      <c r="B464" s="285" t="s">
        <v>4144</v>
      </c>
      <c r="C464" s="291" t="s">
        <v>3404</v>
      </c>
      <c r="D464" s="296">
        <v>49.3</v>
      </c>
      <c r="E464" s="288">
        <f t="shared" si="8"/>
        <v>49.3</v>
      </c>
      <c r="I464" s="173" t="s">
        <v>4145</v>
      </c>
      <c r="J464" s="173"/>
      <c r="K464" s="289"/>
    </row>
    <row r="465" spans="1:12" ht="10" x14ac:dyDescent="0.2">
      <c r="A465" s="304" t="s">
        <v>4146</v>
      </c>
      <c r="B465" s="310" t="s">
        <v>4147</v>
      </c>
      <c r="C465" s="311" t="s">
        <v>3412</v>
      </c>
      <c r="D465" s="296">
        <v>49.3</v>
      </c>
      <c r="E465" s="288">
        <f t="shared" si="8"/>
        <v>49.3</v>
      </c>
      <c r="G465" s="307" t="s">
        <v>2940</v>
      </c>
      <c r="I465" s="308" t="s">
        <v>4148</v>
      </c>
      <c r="J465" s="173"/>
      <c r="K465" s="289"/>
    </row>
    <row r="466" spans="1:12" ht="10" x14ac:dyDescent="0.2">
      <c r="A466" s="290" t="s">
        <v>4149</v>
      </c>
      <c r="B466" s="295" t="s">
        <v>4150</v>
      </c>
      <c r="C466" s="291" t="s">
        <v>3465</v>
      </c>
      <c r="D466" s="296">
        <v>74.3</v>
      </c>
      <c r="E466" s="288">
        <f t="shared" si="8"/>
        <v>74.3</v>
      </c>
      <c r="I466" s="173" t="s">
        <v>4151</v>
      </c>
      <c r="J466" s="173"/>
      <c r="K466" s="289"/>
    </row>
    <row r="467" spans="1:12" ht="10" x14ac:dyDescent="0.2">
      <c r="A467" s="294" t="s">
        <v>4152</v>
      </c>
      <c r="B467" s="295" t="s">
        <v>4153</v>
      </c>
      <c r="C467" s="291" t="s">
        <v>3424</v>
      </c>
      <c r="D467" s="296">
        <v>97.4</v>
      </c>
      <c r="E467" s="288">
        <f t="shared" si="8"/>
        <v>97.4</v>
      </c>
      <c r="I467" s="173" t="s">
        <v>4154</v>
      </c>
      <c r="J467" s="173"/>
      <c r="K467" s="289"/>
    </row>
    <row r="468" spans="1:12" ht="10" x14ac:dyDescent="0.2">
      <c r="A468" s="321" t="s">
        <v>4155</v>
      </c>
      <c r="B468" s="305" t="s">
        <v>4156</v>
      </c>
      <c r="C468" s="311" t="s">
        <v>3428</v>
      </c>
      <c r="D468" s="296">
        <v>171.8</v>
      </c>
      <c r="E468" s="288">
        <f t="shared" si="8"/>
        <v>171.8</v>
      </c>
      <c r="F468" s="307"/>
      <c r="G468" s="307" t="s">
        <v>2940</v>
      </c>
      <c r="I468" s="308" t="s">
        <v>4157</v>
      </c>
      <c r="J468" s="173"/>
      <c r="K468" s="289"/>
    </row>
    <row r="469" spans="1:12" ht="10" x14ac:dyDescent="0.2">
      <c r="A469" s="294" t="s">
        <v>4158</v>
      </c>
      <c r="B469" s="295" t="s">
        <v>4159</v>
      </c>
      <c r="C469" s="291" t="s">
        <v>3432</v>
      </c>
      <c r="D469" s="296">
        <v>301.89999999999998</v>
      </c>
      <c r="E469" s="288">
        <f t="shared" si="8"/>
        <v>301.89999999999998</v>
      </c>
      <c r="I469" s="173" t="s">
        <v>4160</v>
      </c>
      <c r="J469" s="173"/>
      <c r="K469" s="289"/>
    </row>
    <row r="470" spans="1:12" ht="13" x14ac:dyDescent="0.3">
      <c r="A470" s="324" t="s">
        <v>4161</v>
      </c>
      <c r="B470" s="331" t="s">
        <v>312</v>
      </c>
      <c r="C470" s="331"/>
      <c r="D470" s="331"/>
      <c r="E470" s="332"/>
      <c r="I470" s="173"/>
      <c r="J470" s="173"/>
      <c r="K470" s="289"/>
    </row>
    <row r="471" spans="1:12" ht="10" x14ac:dyDescent="0.2">
      <c r="A471" s="333" t="s">
        <v>4162</v>
      </c>
      <c r="B471" s="295" t="s">
        <v>4163</v>
      </c>
      <c r="C471" s="291"/>
      <c r="D471" s="334">
        <v>38.4</v>
      </c>
      <c r="E471" s="335">
        <f t="shared" ref="E471:E545" si="9">((100-$E$7)/100)*D471</f>
        <v>38.4</v>
      </c>
      <c r="I471" s="173" t="s">
        <v>4164</v>
      </c>
      <c r="J471" s="173"/>
      <c r="K471" s="289"/>
    </row>
    <row r="472" spans="1:12" ht="10" x14ac:dyDescent="0.2">
      <c r="A472" s="294" t="s">
        <v>4165</v>
      </c>
      <c r="B472" s="295" t="s">
        <v>4166</v>
      </c>
      <c r="C472" s="291" t="s">
        <v>4167</v>
      </c>
      <c r="D472" s="334">
        <v>43.8</v>
      </c>
      <c r="E472" s="335">
        <f t="shared" si="9"/>
        <v>43.8</v>
      </c>
      <c r="I472" s="173" t="s">
        <v>4168</v>
      </c>
      <c r="J472" s="173"/>
      <c r="K472" s="289"/>
    </row>
    <row r="473" spans="1:12" s="319" customFormat="1" x14ac:dyDescent="0.25">
      <c r="A473" s="294" t="s">
        <v>4169</v>
      </c>
      <c r="B473" s="295" t="s">
        <v>4170</v>
      </c>
      <c r="C473" s="291" t="s">
        <v>4171</v>
      </c>
      <c r="D473" s="334">
        <v>50.1</v>
      </c>
      <c r="E473" s="335">
        <f t="shared" si="9"/>
        <v>50.1</v>
      </c>
      <c r="H473" s="250"/>
      <c r="I473" s="173" t="s">
        <v>4172</v>
      </c>
      <c r="J473" s="173"/>
      <c r="K473" s="289"/>
      <c r="L473" s="252"/>
    </row>
    <row r="474" spans="1:12" s="319" customFormat="1" x14ac:dyDescent="0.25">
      <c r="A474" s="294" t="s">
        <v>4173</v>
      </c>
      <c r="B474" s="295" t="s">
        <v>4174</v>
      </c>
      <c r="C474" s="291" t="s">
        <v>4175</v>
      </c>
      <c r="D474" s="334">
        <v>62.5</v>
      </c>
      <c r="E474" s="335">
        <f t="shared" si="9"/>
        <v>62.5</v>
      </c>
      <c r="H474" s="250"/>
      <c r="I474" s="173" t="s">
        <v>4176</v>
      </c>
      <c r="J474" s="173"/>
      <c r="K474" s="289"/>
      <c r="L474" s="252"/>
    </row>
    <row r="475" spans="1:12" s="319" customFormat="1" x14ac:dyDescent="0.25">
      <c r="A475" s="294" t="s">
        <v>4177</v>
      </c>
      <c r="B475" s="295" t="s">
        <v>4178</v>
      </c>
      <c r="C475" s="336" t="s">
        <v>4179</v>
      </c>
      <c r="D475" s="334">
        <v>27.4</v>
      </c>
      <c r="E475" s="335">
        <f t="shared" si="9"/>
        <v>27.4</v>
      </c>
      <c r="H475" s="250"/>
      <c r="I475" s="173" t="s">
        <v>4180</v>
      </c>
      <c r="J475" s="173"/>
      <c r="K475" s="289"/>
      <c r="L475" s="252"/>
    </row>
    <row r="476" spans="1:12" s="319" customFormat="1" x14ac:dyDescent="0.25">
      <c r="A476" s="294" t="s">
        <v>4181</v>
      </c>
      <c r="B476" s="295" t="s">
        <v>4182</v>
      </c>
      <c r="C476" s="291" t="s">
        <v>4183</v>
      </c>
      <c r="D476" s="334">
        <v>43.8</v>
      </c>
      <c r="E476" s="335">
        <f t="shared" si="9"/>
        <v>43.8</v>
      </c>
      <c r="H476" s="250"/>
      <c r="I476" s="173" t="s">
        <v>4184</v>
      </c>
      <c r="J476" s="173"/>
      <c r="K476" s="289"/>
      <c r="L476" s="252"/>
    </row>
    <row r="477" spans="1:12" s="319" customFormat="1" x14ac:dyDescent="0.25">
      <c r="A477" s="294" t="s">
        <v>4185</v>
      </c>
      <c r="B477" s="295" t="s">
        <v>4186</v>
      </c>
      <c r="C477" s="336" t="s">
        <v>4187</v>
      </c>
      <c r="D477" s="334">
        <v>50.1</v>
      </c>
      <c r="E477" s="335">
        <f t="shared" si="9"/>
        <v>50.1</v>
      </c>
      <c r="H477" s="250"/>
      <c r="I477" s="173" t="s">
        <v>4188</v>
      </c>
      <c r="J477" s="173"/>
      <c r="K477" s="289"/>
      <c r="L477" s="252"/>
    </row>
    <row r="478" spans="1:12" s="319" customFormat="1" x14ac:dyDescent="0.25">
      <c r="A478" s="294" t="s">
        <v>4189</v>
      </c>
      <c r="B478" s="295" t="s">
        <v>4190</v>
      </c>
      <c r="C478" s="291" t="s">
        <v>4191</v>
      </c>
      <c r="D478" s="334">
        <v>65.099999999999994</v>
      </c>
      <c r="E478" s="335">
        <f t="shared" si="9"/>
        <v>65.099999999999994</v>
      </c>
      <c r="H478" s="250"/>
      <c r="I478" s="173" t="s">
        <v>4192</v>
      </c>
      <c r="J478" s="173"/>
      <c r="K478" s="289"/>
      <c r="L478" s="252"/>
    </row>
    <row r="479" spans="1:12" s="319" customFormat="1" x14ac:dyDescent="0.25">
      <c r="A479" s="294" t="s">
        <v>4193</v>
      </c>
      <c r="B479" s="295" t="s">
        <v>4194</v>
      </c>
      <c r="C479" s="336"/>
      <c r="D479" s="334">
        <v>7.4</v>
      </c>
      <c r="E479" s="335">
        <f t="shared" si="9"/>
        <v>7.4</v>
      </c>
      <c r="H479" s="250"/>
      <c r="I479" s="173" t="s">
        <v>4195</v>
      </c>
      <c r="J479" s="173"/>
      <c r="K479" s="289"/>
      <c r="L479" s="252"/>
    </row>
    <row r="480" spans="1:12" s="319" customFormat="1" x14ac:dyDescent="0.25">
      <c r="A480" s="294" t="s">
        <v>4196</v>
      </c>
      <c r="B480" s="295" t="s">
        <v>4197</v>
      </c>
      <c r="C480" s="291">
        <v>16</v>
      </c>
      <c r="D480" s="296">
        <v>4.8</v>
      </c>
      <c r="E480" s="288">
        <f t="shared" si="9"/>
        <v>4.8</v>
      </c>
      <c r="H480" s="250"/>
      <c r="I480" s="173" t="s">
        <v>4198</v>
      </c>
      <c r="J480" s="173"/>
      <c r="K480" s="289"/>
      <c r="L480" s="252"/>
    </row>
    <row r="481" spans="1:12" s="319" customFormat="1" x14ac:dyDescent="0.25">
      <c r="A481" s="294" t="s">
        <v>4199</v>
      </c>
      <c r="B481" s="295" t="s">
        <v>4200</v>
      </c>
      <c r="C481" s="291">
        <v>20</v>
      </c>
      <c r="D481" s="296">
        <v>4.9000000000000004</v>
      </c>
      <c r="E481" s="288">
        <f t="shared" si="9"/>
        <v>4.9000000000000004</v>
      </c>
      <c r="H481" s="250"/>
      <c r="I481" s="173" t="s">
        <v>4201</v>
      </c>
      <c r="J481" s="173"/>
      <c r="K481" s="289"/>
      <c r="L481" s="252"/>
    </row>
    <row r="482" spans="1:12" s="319" customFormat="1" x14ac:dyDescent="0.25">
      <c r="A482" s="294" t="s">
        <v>4202</v>
      </c>
      <c r="B482" s="295" t="s">
        <v>4203</v>
      </c>
      <c r="C482" s="291">
        <v>25</v>
      </c>
      <c r="D482" s="296">
        <v>5.7</v>
      </c>
      <c r="E482" s="288">
        <f t="shared" si="9"/>
        <v>5.7</v>
      </c>
      <c r="H482" s="250"/>
      <c r="I482" s="173" t="s">
        <v>4204</v>
      </c>
      <c r="J482" s="173"/>
      <c r="K482" s="289"/>
      <c r="L482" s="252"/>
    </row>
    <row r="483" spans="1:12" s="319" customFormat="1" x14ac:dyDescent="0.25">
      <c r="A483" s="294" t="s">
        <v>4205</v>
      </c>
      <c r="B483" s="295" t="s">
        <v>4206</v>
      </c>
      <c r="C483" s="291">
        <v>32</v>
      </c>
      <c r="D483" s="296">
        <v>10.199999999999999</v>
      </c>
      <c r="E483" s="288">
        <f t="shared" si="9"/>
        <v>10.199999999999999</v>
      </c>
      <c r="H483" s="250"/>
      <c r="I483" s="173" t="s">
        <v>4207</v>
      </c>
      <c r="J483" s="173"/>
      <c r="K483" s="289"/>
      <c r="L483" s="252"/>
    </row>
    <row r="484" spans="1:12" s="319" customFormat="1" x14ac:dyDescent="0.25">
      <c r="A484" s="294" t="s">
        <v>4208</v>
      </c>
      <c r="B484" s="295" t="s">
        <v>4209</v>
      </c>
      <c r="C484" s="291">
        <v>40</v>
      </c>
      <c r="D484" s="296">
        <v>12.8</v>
      </c>
      <c r="E484" s="288">
        <f t="shared" si="9"/>
        <v>12.8</v>
      </c>
      <c r="H484" s="250"/>
      <c r="I484" s="173" t="s">
        <v>4210</v>
      </c>
      <c r="J484" s="173"/>
      <c r="K484" s="289"/>
      <c r="L484" s="252"/>
    </row>
    <row r="485" spans="1:12" s="319" customFormat="1" x14ac:dyDescent="0.25">
      <c r="A485" s="294" t="s">
        <v>4211</v>
      </c>
      <c r="B485" s="295" t="s">
        <v>4212</v>
      </c>
      <c r="C485" s="291">
        <v>50</v>
      </c>
      <c r="D485" s="296">
        <v>20.5</v>
      </c>
      <c r="E485" s="288">
        <f t="shared" si="9"/>
        <v>20.5</v>
      </c>
      <c r="H485" s="250"/>
      <c r="I485" s="173" t="s">
        <v>4213</v>
      </c>
      <c r="J485" s="173"/>
      <c r="K485" s="289"/>
      <c r="L485" s="252"/>
    </row>
    <row r="486" spans="1:12" s="319" customFormat="1" x14ac:dyDescent="0.25">
      <c r="A486" s="294" t="s">
        <v>4214</v>
      </c>
      <c r="B486" s="295" t="s">
        <v>4215</v>
      </c>
      <c r="C486" s="291">
        <v>63</v>
      </c>
      <c r="D486" s="296">
        <v>22.9</v>
      </c>
      <c r="E486" s="288">
        <f t="shared" si="9"/>
        <v>22.9</v>
      </c>
      <c r="H486" s="250"/>
      <c r="I486" s="173" t="s">
        <v>4216</v>
      </c>
      <c r="J486" s="173"/>
      <c r="K486" s="289"/>
      <c r="L486" s="252"/>
    </row>
    <row r="487" spans="1:12" s="319" customFormat="1" x14ac:dyDescent="0.25">
      <c r="A487" s="294" t="s">
        <v>4217</v>
      </c>
      <c r="B487" s="295" t="s">
        <v>4218</v>
      </c>
      <c r="C487" s="291">
        <v>75</v>
      </c>
      <c r="D487" s="296">
        <v>53.4</v>
      </c>
      <c r="E487" s="288">
        <f t="shared" si="9"/>
        <v>53.4</v>
      </c>
      <c r="H487" s="250"/>
      <c r="I487" s="173" t="s">
        <v>4219</v>
      </c>
      <c r="J487" s="173"/>
      <c r="K487" s="289"/>
      <c r="L487" s="252"/>
    </row>
    <row r="488" spans="1:12" s="319" customFormat="1" x14ac:dyDescent="0.25">
      <c r="A488" s="294" t="s">
        <v>4220</v>
      </c>
      <c r="B488" s="295" t="s">
        <v>4221</v>
      </c>
      <c r="C488" s="291">
        <v>90</v>
      </c>
      <c r="D488" s="296">
        <v>68.7</v>
      </c>
      <c r="E488" s="288">
        <f t="shared" si="9"/>
        <v>68.7</v>
      </c>
      <c r="H488" s="250"/>
      <c r="I488" s="173" t="s">
        <v>4222</v>
      </c>
      <c r="J488" s="173"/>
      <c r="K488" s="289"/>
      <c r="L488" s="252"/>
    </row>
    <row r="489" spans="1:12" s="319" customFormat="1" x14ac:dyDescent="0.25">
      <c r="A489" s="294" t="s">
        <v>4223</v>
      </c>
      <c r="B489" s="295" t="s">
        <v>4224</v>
      </c>
      <c r="C489" s="291">
        <v>110</v>
      </c>
      <c r="D489" s="296">
        <v>83.9</v>
      </c>
      <c r="E489" s="288">
        <f t="shared" si="9"/>
        <v>83.9</v>
      </c>
      <c r="H489" s="250"/>
      <c r="I489" s="173" t="s">
        <v>4225</v>
      </c>
      <c r="J489" s="173"/>
      <c r="K489" s="289"/>
      <c r="L489" s="252"/>
    </row>
    <row r="490" spans="1:12" s="319" customFormat="1" x14ac:dyDescent="0.25">
      <c r="A490" s="294" t="s">
        <v>4226</v>
      </c>
      <c r="B490" s="295" t="s">
        <v>4227</v>
      </c>
      <c r="C490" s="291" t="s">
        <v>4228</v>
      </c>
      <c r="D490" s="296">
        <v>9.1999999999999993</v>
      </c>
      <c r="E490" s="288">
        <f t="shared" si="9"/>
        <v>9.1999999999999993</v>
      </c>
      <c r="H490" s="250"/>
      <c r="I490" s="173" t="s">
        <v>4229</v>
      </c>
      <c r="J490" s="173"/>
      <c r="K490" s="289"/>
      <c r="L490" s="252"/>
    </row>
    <row r="491" spans="1:12" ht="10" x14ac:dyDescent="0.2">
      <c r="A491" s="294" t="s">
        <v>4230</v>
      </c>
      <c r="B491" s="295" t="s">
        <v>4231</v>
      </c>
      <c r="C491" s="291" t="s">
        <v>4232</v>
      </c>
      <c r="D491" s="296">
        <v>9.9</v>
      </c>
      <c r="E491" s="288">
        <f t="shared" si="9"/>
        <v>9.9</v>
      </c>
      <c r="I491" s="173" t="s">
        <v>4233</v>
      </c>
      <c r="J491" s="173"/>
      <c r="K491" s="289"/>
    </row>
    <row r="492" spans="1:12" ht="10" x14ac:dyDescent="0.2">
      <c r="A492" s="290" t="s">
        <v>4234</v>
      </c>
      <c r="B492" s="295" t="s">
        <v>4235</v>
      </c>
      <c r="C492" s="291"/>
      <c r="D492" s="296">
        <v>363.1</v>
      </c>
      <c r="E492" s="288">
        <f t="shared" si="9"/>
        <v>363.1</v>
      </c>
      <c r="I492" s="173" t="s">
        <v>4236</v>
      </c>
      <c r="J492" s="173"/>
      <c r="K492" s="289"/>
    </row>
    <row r="493" spans="1:12" ht="10" x14ac:dyDescent="0.2">
      <c r="A493" s="290" t="s">
        <v>4237</v>
      </c>
      <c r="B493" s="295" t="s">
        <v>4238</v>
      </c>
      <c r="C493" s="291"/>
      <c r="D493" s="296">
        <v>401.7</v>
      </c>
      <c r="E493" s="288">
        <f t="shared" si="9"/>
        <v>401.7</v>
      </c>
      <c r="I493" s="173" t="s">
        <v>4239</v>
      </c>
      <c r="J493" s="173"/>
      <c r="K493" s="289"/>
    </row>
    <row r="494" spans="1:12" ht="10" x14ac:dyDescent="0.2">
      <c r="A494" s="290" t="s">
        <v>4240</v>
      </c>
      <c r="B494" s="295" t="s">
        <v>4241</v>
      </c>
      <c r="C494" s="291"/>
      <c r="D494" s="296">
        <v>537.1</v>
      </c>
      <c r="E494" s="288">
        <f t="shared" si="9"/>
        <v>537.1</v>
      </c>
      <c r="I494" s="173" t="s">
        <v>4242</v>
      </c>
      <c r="J494" s="173"/>
      <c r="K494" s="289"/>
    </row>
    <row r="495" spans="1:12" ht="10" x14ac:dyDescent="0.2">
      <c r="A495" s="290" t="s">
        <v>4243</v>
      </c>
      <c r="B495" s="295" t="s">
        <v>4244</v>
      </c>
      <c r="C495" s="291"/>
      <c r="D495" s="296">
        <v>624.1</v>
      </c>
      <c r="E495" s="288">
        <f t="shared" si="9"/>
        <v>624.1</v>
      </c>
      <c r="I495" s="173" t="s">
        <v>4245</v>
      </c>
      <c r="J495" s="173"/>
      <c r="K495" s="289"/>
    </row>
    <row r="496" spans="1:12" ht="10" x14ac:dyDescent="0.2">
      <c r="A496" s="290" t="s">
        <v>4246</v>
      </c>
      <c r="B496" s="295" t="s">
        <v>4247</v>
      </c>
      <c r="C496" s="291"/>
      <c r="D496" s="296">
        <v>843.3</v>
      </c>
      <c r="E496" s="288">
        <f t="shared" si="9"/>
        <v>843.3</v>
      </c>
      <c r="I496" s="173" t="s">
        <v>4248</v>
      </c>
      <c r="J496" s="173"/>
      <c r="K496" s="289"/>
    </row>
    <row r="497" spans="1:12" ht="10" x14ac:dyDescent="0.2">
      <c r="A497" s="290" t="s">
        <v>4249</v>
      </c>
      <c r="B497" s="295" t="s">
        <v>4250</v>
      </c>
      <c r="C497" s="291"/>
      <c r="D497" s="296">
        <v>870</v>
      </c>
      <c r="E497" s="288">
        <f t="shared" si="9"/>
        <v>870</v>
      </c>
      <c r="I497" s="173" t="s">
        <v>4251</v>
      </c>
      <c r="J497" s="173"/>
      <c r="K497" s="289"/>
    </row>
    <row r="498" spans="1:12" ht="10" x14ac:dyDescent="0.2">
      <c r="A498" s="290" t="s">
        <v>4252</v>
      </c>
      <c r="B498" s="285" t="s">
        <v>4253</v>
      </c>
      <c r="C498" s="291"/>
      <c r="D498" s="296">
        <v>1331.1</v>
      </c>
      <c r="E498" s="288">
        <f t="shared" si="9"/>
        <v>1331.1</v>
      </c>
      <c r="I498" s="173" t="s">
        <v>4254</v>
      </c>
      <c r="J498" s="173"/>
      <c r="K498" s="289"/>
    </row>
    <row r="499" spans="1:12" ht="10" x14ac:dyDescent="0.2">
      <c r="A499" s="290" t="s">
        <v>4255</v>
      </c>
      <c r="B499" s="295" t="s">
        <v>4256</v>
      </c>
      <c r="C499" s="337" t="s">
        <v>4257</v>
      </c>
      <c r="D499" s="334">
        <v>5115.6000000000004</v>
      </c>
      <c r="E499" s="335">
        <f t="shared" si="9"/>
        <v>5115.6000000000004</v>
      </c>
      <c r="G499" s="298"/>
      <c r="I499" s="173" t="s">
        <v>4258</v>
      </c>
      <c r="J499" s="173"/>
      <c r="K499" s="289"/>
    </row>
    <row r="500" spans="1:12" ht="10" x14ac:dyDescent="0.2">
      <c r="A500" s="290" t="s">
        <v>4259</v>
      </c>
      <c r="B500" s="295" t="s">
        <v>4260</v>
      </c>
      <c r="C500" s="337" t="s">
        <v>4257</v>
      </c>
      <c r="D500" s="334">
        <v>12915</v>
      </c>
      <c r="E500" s="335">
        <f t="shared" si="9"/>
        <v>12915</v>
      </c>
      <c r="G500" s="298"/>
      <c r="I500" s="173" t="s">
        <v>4261</v>
      </c>
      <c r="J500" s="173"/>
      <c r="K500" s="289"/>
    </row>
    <row r="501" spans="1:12" ht="10" x14ac:dyDescent="0.2">
      <c r="A501" s="290" t="s">
        <v>4262</v>
      </c>
      <c r="B501" s="285" t="s">
        <v>4263</v>
      </c>
      <c r="C501" s="291" t="s">
        <v>4264</v>
      </c>
      <c r="D501" s="334">
        <v>130977</v>
      </c>
      <c r="E501" s="335">
        <f>((100-$E$7)/100)*D501</f>
        <v>130977</v>
      </c>
      <c r="I501" s="173" t="s">
        <v>4265</v>
      </c>
      <c r="J501" s="173"/>
      <c r="K501" s="289"/>
    </row>
    <row r="502" spans="1:12" ht="10" x14ac:dyDescent="0.2">
      <c r="A502" s="290" t="s">
        <v>4266</v>
      </c>
      <c r="B502" s="285" t="s">
        <v>4267</v>
      </c>
      <c r="C502" s="291" t="s">
        <v>4268</v>
      </c>
      <c r="D502" s="334">
        <v>14883.8</v>
      </c>
      <c r="E502" s="335">
        <f>((100-$E$7)/100)*D502</f>
        <v>14883.8</v>
      </c>
      <c r="I502" s="173" t="s">
        <v>4269</v>
      </c>
      <c r="J502" s="173"/>
      <c r="K502" s="289"/>
    </row>
    <row r="503" spans="1:12" s="300" customFormat="1" ht="10" x14ac:dyDescent="0.2">
      <c r="A503" s="10" t="s">
        <v>4270</v>
      </c>
      <c r="B503" s="295" t="s">
        <v>4271</v>
      </c>
      <c r="C503" s="291" t="s">
        <v>4272</v>
      </c>
      <c r="D503" s="334">
        <v>47617.5</v>
      </c>
      <c r="E503" s="335">
        <f>((100-$E$7)/100)*D503</f>
        <v>47617.5</v>
      </c>
      <c r="F503" s="250"/>
      <c r="G503" s="250"/>
      <c r="H503" s="250"/>
      <c r="I503" s="173" t="s">
        <v>4273</v>
      </c>
      <c r="J503" s="173"/>
      <c r="K503" s="289"/>
      <c r="L503" s="252"/>
    </row>
    <row r="504" spans="1:12" s="300" customFormat="1" ht="10" x14ac:dyDescent="0.2">
      <c r="A504" s="10" t="s">
        <v>4274</v>
      </c>
      <c r="B504" s="295" t="s">
        <v>4275</v>
      </c>
      <c r="C504" s="291"/>
      <c r="D504" s="334">
        <v>458419.5</v>
      </c>
      <c r="E504" s="335">
        <f>((100-$E$7)/100)*D504</f>
        <v>458419.5</v>
      </c>
      <c r="F504" s="250"/>
      <c r="G504" s="250"/>
      <c r="H504" s="250"/>
      <c r="I504" s="173" t="s">
        <v>4276</v>
      </c>
      <c r="J504" s="173"/>
      <c r="K504" s="289"/>
      <c r="L504" s="252"/>
    </row>
    <row r="505" spans="1:12" s="300" customFormat="1" ht="10" x14ac:dyDescent="0.2">
      <c r="A505" s="10" t="s">
        <v>4277</v>
      </c>
      <c r="B505" s="295" t="s">
        <v>4278</v>
      </c>
      <c r="C505" s="291"/>
      <c r="D505" s="334">
        <v>541768.5</v>
      </c>
      <c r="E505" s="335">
        <f>((100-$E$7)/100)*D505</f>
        <v>541768.5</v>
      </c>
      <c r="F505" s="250"/>
      <c r="G505" s="250"/>
      <c r="H505" s="250"/>
      <c r="I505" s="173" t="s">
        <v>4279</v>
      </c>
      <c r="J505" s="173"/>
      <c r="K505" s="289"/>
      <c r="L505" s="252"/>
    </row>
    <row r="506" spans="1:12" ht="10" x14ac:dyDescent="0.2">
      <c r="A506" s="290" t="s">
        <v>4280</v>
      </c>
      <c r="B506" s="295" t="s">
        <v>4281</v>
      </c>
      <c r="C506" s="291">
        <v>16</v>
      </c>
      <c r="D506" s="296">
        <v>434.7</v>
      </c>
      <c r="E506" s="288">
        <f t="shared" si="9"/>
        <v>434.7</v>
      </c>
      <c r="I506" s="173" t="s">
        <v>4282</v>
      </c>
      <c r="J506" s="173"/>
      <c r="K506" s="289"/>
    </row>
    <row r="507" spans="1:12" ht="10" x14ac:dyDescent="0.2">
      <c r="A507" s="290" t="s">
        <v>4283</v>
      </c>
      <c r="B507" s="295" t="s">
        <v>4284</v>
      </c>
      <c r="C507" s="291">
        <v>20</v>
      </c>
      <c r="D507" s="296">
        <v>498.1</v>
      </c>
      <c r="E507" s="288">
        <f t="shared" si="9"/>
        <v>498.1</v>
      </c>
      <c r="I507" s="173" t="s">
        <v>4285</v>
      </c>
      <c r="J507" s="173"/>
      <c r="K507" s="289"/>
    </row>
    <row r="508" spans="1:12" ht="10" x14ac:dyDescent="0.2">
      <c r="A508" s="290" t="s">
        <v>4286</v>
      </c>
      <c r="B508" s="295" t="s">
        <v>4287</v>
      </c>
      <c r="C508" s="291">
        <v>25</v>
      </c>
      <c r="D508" s="296">
        <v>564.9</v>
      </c>
      <c r="E508" s="288">
        <f t="shared" si="9"/>
        <v>564.9</v>
      </c>
      <c r="I508" s="173" t="s">
        <v>4288</v>
      </c>
      <c r="J508" s="173"/>
      <c r="K508" s="289"/>
    </row>
    <row r="509" spans="1:12" ht="10" x14ac:dyDescent="0.2">
      <c r="A509" s="290" t="s">
        <v>4289</v>
      </c>
      <c r="B509" s="295" t="s">
        <v>4290</v>
      </c>
      <c r="C509" s="291">
        <v>32</v>
      </c>
      <c r="D509" s="296">
        <v>616.4</v>
      </c>
      <c r="E509" s="288">
        <f t="shared" si="9"/>
        <v>616.4</v>
      </c>
      <c r="I509" s="173" t="s">
        <v>4291</v>
      </c>
      <c r="J509" s="173"/>
      <c r="K509" s="289"/>
    </row>
    <row r="510" spans="1:12" ht="10" x14ac:dyDescent="0.2">
      <c r="A510" s="290" t="s">
        <v>4292</v>
      </c>
      <c r="B510" s="295" t="s">
        <v>4293</v>
      </c>
      <c r="C510" s="291">
        <v>40</v>
      </c>
      <c r="D510" s="296">
        <v>651.20000000000005</v>
      </c>
      <c r="E510" s="288">
        <f t="shared" si="9"/>
        <v>651.20000000000005</v>
      </c>
      <c r="I510" s="173" t="s">
        <v>4294</v>
      </c>
      <c r="J510" s="173"/>
      <c r="K510" s="289"/>
    </row>
    <row r="511" spans="1:12" ht="10" x14ac:dyDescent="0.2">
      <c r="A511" s="290" t="s">
        <v>4295</v>
      </c>
      <c r="B511" s="295" t="s">
        <v>4296</v>
      </c>
      <c r="C511" s="291">
        <v>50</v>
      </c>
      <c r="D511" s="296">
        <v>890.4</v>
      </c>
      <c r="E511" s="288">
        <f t="shared" si="9"/>
        <v>890.4</v>
      </c>
      <c r="I511" s="173" t="s">
        <v>4297</v>
      </c>
      <c r="J511" s="173"/>
      <c r="K511" s="289"/>
    </row>
    <row r="512" spans="1:12" ht="10" x14ac:dyDescent="0.2">
      <c r="A512" s="290" t="s">
        <v>4298</v>
      </c>
      <c r="B512" s="295" t="s">
        <v>4299</v>
      </c>
      <c r="C512" s="291">
        <v>63</v>
      </c>
      <c r="D512" s="296">
        <v>1081.2</v>
      </c>
      <c r="E512" s="288">
        <f t="shared" si="9"/>
        <v>1081.2</v>
      </c>
      <c r="I512" s="173" t="s">
        <v>4300</v>
      </c>
      <c r="J512" s="173"/>
      <c r="K512" s="289"/>
    </row>
    <row r="513" spans="1:11" ht="10" x14ac:dyDescent="0.2">
      <c r="A513" s="338" t="s">
        <v>4301</v>
      </c>
      <c r="B513" s="295" t="s">
        <v>4302</v>
      </c>
      <c r="C513" s="291">
        <v>75</v>
      </c>
      <c r="D513" s="296">
        <v>1791.4</v>
      </c>
      <c r="E513" s="288">
        <f t="shared" si="9"/>
        <v>1791.4</v>
      </c>
      <c r="I513" s="173" t="s">
        <v>4303</v>
      </c>
      <c r="J513" s="173"/>
      <c r="K513" s="289"/>
    </row>
    <row r="514" spans="1:11" ht="10" x14ac:dyDescent="0.2">
      <c r="A514" s="290" t="s">
        <v>4304</v>
      </c>
      <c r="B514" s="295" t="s">
        <v>4305</v>
      </c>
      <c r="C514" s="291">
        <v>90</v>
      </c>
      <c r="D514" s="296">
        <v>2501.6</v>
      </c>
      <c r="E514" s="288">
        <f t="shared" si="9"/>
        <v>2501.6</v>
      </c>
      <c r="I514" s="173" t="s">
        <v>4306</v>
      </c>
      <c r="J514" s="173"/>
      <c r="K514" s="289"/>
    </row>
    <row r="515" spans="1:11" ht="10" x14ac:dyDescent="0.2">
      <c r="A515" s="339" t="s">
        <v>4307</v>
      </c>
      <c r="B515" s="285" t="s">
        <v>4308</v>
      </c>
      <c r="C515" s="340">
        <v>110</v>
      </c>
      <c r="D515" s="296">
        <v>4557.8</v>
      </c>
      <c r="E515" s="288">
        <f t="shared" si="9"/>
        <v>4557.8</v>
      </c>
      <c r="I515" s="173" t="s">
        <v>4309</v>
      </c>
      <c r="J515" s="173"/>
      <c r="K515" s="289"/>
    </row>
    <row r="516" spans="1:11" ht="10" x14ac:dyDescent="0.2">
      <c r="A516" s="339" t="s">
        <v>4310</v>
      </c>
      <c r="B516" s="285" t="s">
        <v>4311</v>
      </c>
      <c r="C516" s="340">
        <v>125</v>
      </c>
      <c r="D516" s="296">
        <v>5793.2</v>
      </c>
      <c r="E516" s="288">
        <f t="shared" si="9"/>
        <v>5793.2</v>
      </c>
      <c r="I516" s="173" t="s">
        <v>4312</v>
      </c>
      <c r="J516" s="173"/>
      <c r="K516" s="289"/>
    </row>
    <row r="517" spans="1:11" ht="10" x14ac:dyDescent="0.2">
      <c r="A517" s="290" t="s">
        <v>4313</v>
      </c>
      <c r="B517" s="295" t="s">
        <v>4314</v>
      </c>
      <c r="C517" s="291">
        <v>16</v>
      </c>
      <c r="D517" s="296">
        <v>447.9</v>
      </c>
      <c r="E517" s="288">
        <f t="shared" si="9"/>
        <v>447.9</v>
      </c>
      <c r="I517" s="173" t="s">
        <v>4315</v>
      </c>
      <c r="J517" s="173"/>
      <c r="K517" s="289"/>
    </row>
    <row r="518" spans="1:11" ht="10" x14ac:dyDescent="0.2">
      <c r="A518" s="338" t="s">
        <v>4316</v>
      </c>
      <c r="B518" s="295" t="s">
        <v>4317</v>
      </c>
      <c r="C518" s="341">
        <v>20</v>
      </c>
      <c r="D518" s="296">
        <v>465.2</v>
      </c>
      <c r="E518" s="288">
        <f t="shared" si="9"/>
        <v>465.2</v>
      </c>
      <c r="I518" s="173" t="s">
        <v>4318</v>
      </c>
      <c r="J518" s="173"/>
      <c r="K518" s="289"/>
    </row>
    <row r="519" spans="1:11" ht="10" x14ac:dyDescent="0.2">
      <c r="A519" s="290" t="s">
        <v>4319</v>
      </c>
      <c r="B519" s="295" t="s">
        <v>4320</v>
      </c>
      <c r="C519" s="291">
        <v>25</v>
      </c>
      <c r="D519" s="296">
        <v>502.3</v>
      </c>
      <c r="E519" s="288">
        <f t="shared" si="9"/>
        <v>502.3</v>
      </c>
      <c r="I519" s="173" t="s">
        <v>4321</v>
      </c>
      <c r="J519" s="173"/>
      <c r="K519" s="289"/>
    </row>
    <row r="520" spans="1:11" ht="10" x14ac:dyDescent="0.2">
      <c r="A520" s="290" t="s">
        <v>4322</v>
      </c>
      <c r="B520" s="295" t="s">
        <v>4323</v>
      </c>
      <c r="C520" s="291">
        <v>32</v>
      </c>
      <c r="D520" s="296">
        <v>591.5</v>
      </c>
      <c r="E520" s="288">
        <f t="shared" si="9"/>
        <v>591.5</v>
      </c>
      <c r="I520" s="173" t="s">
        <v>4324</v>
      </c>
      <c r="J520" s="173"/>
      <c r="K520" s="289"/>
    </row>
    <row r="521" spans="1:11" ht="10" x14ac:dyDescent="0.2">
      <c r="A521" s="290" t="s">
        <v>4325</v>
      </c>
      <c r="B521" s="295" t="s">
        <v>4326</v>
      </c>
      <c r="C521" s="291">
        <v>40</v>
      </c>
      <c r="D521" s="296">
        <v>651.20000000000005</v>
      </c>
      <c r="E521" s="288">
        <f t="shared" si="9"/>
        <v>651.20000000000005</v>
      </c>
      <c r="I521" s="173" t="s">
        <v>4327</v>
      </c>
      <c r="J521" s="173"/>
      <c r="K521" s="289"/>
    </row>
    <row r="522" spans="1:11" ht="10" x14ac:dyDescent="0.2">
      <c r="A522" s="290" t="s">
        <v>4328</v>
      </c>
      <c r="B522" s="295" t="s">
        <v>4329</v>
      </c>
      <c r="C522" s="291">
        <v>50</v>
      </c>
      <c r="D522" s="296">
        <v>850.1</v>
      </c>
      <c r="E522" s="288">
        <f t="shared" si="9"/>
        <v>850.1</v>
      </c>
      <c r="I522" s="173" t="s">
        <v>4330</v>
      </c>
      <c r="J522" s="173"/>
      <c r="K522" s="289"/>
    </row>
    <row r="523" spans="1:11" ht="10" x14ac:dyDescent="0.2">
      <c r="A523" s="290" t="s">
        <v>4331</v>
      </c>
      <c r="B523" s="295" t="s">
        <v>4332</v>
      </c>
      <c r="C523" s="291">
        <v>63</v>
      </c>
      <c r="D523" s="296">
        <v>1017.1</v>
      </c>
      <c r="E523" s="288">
        <f t="shared" si="9"/>
        <v>1017.1</v>
      </c>
      <c r="I523" s="173" t="s">
        <v>4333</v>
      </c>
      <c r="J523" s="173"/>
      <c r="K523" s="289"/>
    </row>
    <row r="524" spans="1:11" ht="10" x14ac:dyDescent="0.2">
      <c r="A524" s="290" t="s">
        <v>4334</v>
      </c>
      <c r="B524" s="295" t="s">
        <v>4335</v>
      </c>
      <c r="C524" s="291" t="s">
        <v>3273</v>
      </c>
      <c r="D524" s="296">
        <v>1542.9</v>
      </c>
      <c r="E524" s="288">
        <f t="shared" si="9"/>
        <v>1542.9</v>
      </c>
      <c r="I524" s="173" t="s">
        <v>4336</v>
      </c>
      <c r="J524" s="173"/>
      <c r="K524" s="289"/>
    </row>
    <row r="525" spans="1:11" ht="10" x14ac:dyDescent="0.2">
      <c r="A525" s="338" t="s">
        <v>4337</v>
      </c>
      <c r="B525" s="295" t="s">
        <v>4338</v>
      </c>
      <c r="C525" s="341" t="s">
        <v>3647</v>
      </c>
      <c r="D525" s="296">
        <v>1542.9</v>
      </c>
      <c r="E525" s="288">
        <f t="shared" si="9"/>
        <v>1542.9</v>
      </c>
      <c r="I525" s="173" t="s">
        <v>4339</v>
      </c>
      <c r="J525" s="173"/>
      <c r="K525" s="289"/>
    </row>
    <row r="526" spans="1:11" ht="10" x14ac:dyDescent="0.2">
      <c r="A526" s="290" t="s">
        <v>4340</v>
      </c>
      <c r="B526" s="295" t="s">
        <v>4341</v>
      </c>
      <c r="C526" s="291" t="s">
        <v>3651</v>
      </c>
      <c r="D526" s="296">
        <v>1542.9</v>
      </c>
      <c r="E526" s="288">
        <f t="shared" si="9"/>
        <v>1542.9</v>
      </c>
      <c r="I526" s="173" t="s">
        <v>4342</v>
      </c>
      <c r="J526" s="173"/>
      <c r="K526" s="289"/>
    </row>
    <row r="527" spans="1:11" ht="10" x14ac:dyDescent="0.2">
      <c r="A527" s="290" t="s">
        <v>4343</v>
      </c>
      <c r="B527" s="295" t="s">
        <v>4344</v>
      </c>
      <c r="C527" s="291" t="s">
        <v>3659</v>
      </c>
      <c r="D527" s="296">
        <v>1542.9</v>
      </c>
      <c r="E527" s="288">
        <f t="shared" si="9"/>
        <v>1542.9</v>
      </c>
      <c r="I527" s="173" t="s">
        <v>4345</v>
      </c>
      <c r="J527" s="173"/>
      <c r="K527" s="289"/>
    </row>
    <row r="528" spans="1:11" ht="10" x14ac:dyDescent="0.2">
      <c r="A528" s="68" t="s">
        <v>4346</v>
      </c>
      <c r="B528" s="285" t="s">
        <v>4347</v>
      </c>
      <c r="C528" s="291" t="s">
        <v>3667</v>
      </c>
      <c r="D528" s="296">
        <v>2188.5</v>
      </c>
      <c r="E528" s="288">
        <f t="shared" si="9"/>
        <v>2188.5</v>
      </c>
      <c r="I528" s="173" t="s">
        <v>4348</v>
      </c>
      <c r="J528" s="173"/>
      <c r="K528" s="289"/>
    </row>
    <row r="529" spans="1:11" ht="10" x14ac:dyDescent="0.2">
      <c r="A529" s="68" t="s">
        <v>4349</v>
      </c>
      <c r="B529" s="285" t="s">
        <v>4350</v>
      </c>
      <c r="C529" s="291" t="s">
        <v>3675</v>
      </c>
      <c r="D529" s="296">
        <v>3780.1</v>
      </c>
      <c r="E529" s="288">
        <f t="shared" si="9"/>
        <v>3780.1</v>
      </c>
      <c r="I529" s="173" t="s">
        <v>4351</v>
      </c>
      <c r="J529" s="173"/>
      <c r="K529" s="289"/>
    </row>
    <row r="530" spans="1:11" ht="10" x14ac:dyDescent="0.2">
      <c r="A530" s="68" t="s">
        <v>4352</v>
      </c>
      <c r="B530" s="285" t="s">
        <v>4353</v>
      </c>
      <c r="C530" s="291" t="s">
        <v>3659</v>
      </c>
      <c r="D530" s="296">
        <v>2125.8000000000002</v>
      </c>
      <c r="E530" s="288">
        <f t="shared" si="9"/>
        <v>2125.8000000000002</v>
      </c>
      <c r="I530" s="173" t="s">
        <v>4354</v>
      </c>
      <c r="J530" s="173"/>
      <c r="K530" s="289"/>
    </row>
    <row r="531" spans="1:11" ht="10" x14ac:dyDescent="0.2">
      <c r="A531" s="68" t="s">
        <v>4355</v>
      </c>
      <c r="B531" s="285" t="s">
        <v>4356</v>
      </c>
      <c r="C531" s="291" t="s">
        <v>4031</v>
      </c>
      <c r="D531" s="296">
        <v>2630.9</v>
      </c>
      <c r="E531" s="288">
        <f t="shared" si="9"/>
        <v>2630.9</v>
      </c>
      <c r="I531" s="173" t="s">
        <v>4357</v>
      </c>
      <c r="J531" s="173"/>
      <c r="K531" s="289"/>
    </row>
    <row r="532" spans="1:11" ht="10" x14ac:dyDescent="0.2">
      <c r="A532" s="68" t="s">
        <v>4358</v>
      </c>
      <c r="B532" s="285" t="s">
        <v>4359</v>
      </c>
      <c r="C532" s="291" t="s">
        <v>4035</v>
      </c>
      <c r="D532" s="296">
        <v>3743.9</v>
      </c>
      <c r="E532" s="288">
        <f t="shared" si="9"/>
        <v>3743.9</v>
      </c>
      <c r="I532" s="173" t="s">
        <v>4360</v>
      </c>
      <c r="J532" s="173"/>
      <c r="K532" s="289"/>
    </row>
    <row r="533" spans="1:11" ht="10" x14ac:dyDescent="0.2">
      <c r="A533" s="68" t="s">
        <v>4361</v>
      </c>
      <c r="B533" s="285" t="s">
        <v>4362</v>
      </c>
      <c r="C533" s="291" t="s">
        <v>4039</v>
      </c>
      <c r="D533" s="296">
        <v>2630.9</v>
      </c>
      <c r="E533" s="288">
        <f t="shared" si="9"/>
        <v>2630.9</v>
      </c>
      <c r="I533" s="173" t="s">
        <v>4363</v>
      </c>
      <c r="J533" s="173"/>
      <c r="K533" s="289"/>
    </row>
    <row r="534" spans="1:11" ht="10" x14ac:dyDescent="0.2">
      <c r="A534" s="68" t="s">
        <v>4364</v>
      </c>
      <c r="B534" s="285" t="s">
        <v>4365</v>
      </c>
      <c r="C534" s="291" t="s">
        <v>4043</v>
      </c>
      <c r="D534" s="296">
        <v>3845.5</v>
      </c>
      <c r="E534" s="288">
        <f t="shared" si="9"/>
        <v>3845.5</v>
      </c>
      <c r="I534" s="173" t="s">
        <v>4366</v>
      </c>
      <c r="J534" s="173"/>
      <c r="K534" s="289"/>
    </row>
    <row r="535" spans="1:11" ht="10" x14ac:dyDescent="0.2">
      <c r="A535" s="68" t="s">
        <v>4367</v>
      </c>
      <c r="B535" s="285" t="s">
        <v>4368</v>
      </c>
      <c r="C535" s="291" t="s">
        <v>4047</v>
      </c>
      <c r="D535" s="296">
        <v>4856.8999999999996</v>
      </c>
      <c r="E535" s="288">
        <f t="shared" si="9"/>
        <v>4856.8999999999996</v>
      </c>
      <c r="I535" s="173" t="s">
        <v>4369</v>
      </c>
      <c r="J535" s="173"/>
      <c r="K535" s="289"/>
    </row>
    <row r="536" spans="1:11" ht="10" x14ac:dyDescent="0.2">
      <c r="A536" s="68" t="s">
        <v>4370</v>
      </c>
      <c r="B536" s="285" t="s">
        <v>4371</v>
      </c>
      <c r="C536" s="291" t="s">
        <v>4051</v>
      </c>
      <c r="D536" s="296">
        <v>7791</v>
      </c>
      <c r="E536" s="288">
        <f t="shared" si="9"/>
        <v>7791</v>
      </c>
      <c r="I536" s="173" t="s">
        <v>4372</v>
      </c>
      <c r="J536" s="173"/>
      <c r="K536" s="289"/>
    </row>
    <row r="537" spans="1:11" ht="10" x14ac:dyDescent="0.2">
      <c r="A537" s="68" t="s">
        <v>4373</v>
      </c>
      <c r="B537" s="285" t="s">
        <v>4374</v>
      </c>
      <c r="C537" s="291" t="s">
        <v>4055</v>
      </c>
      <c r="D537" s="296">
        <v>4047.2</v>
      </c>
      <c r="E537" s="288">
        <f t="shared" si="9"/>
        <v>4047.2</v>
      </c>
      <c r="I537" s="173" t="s">
        <v>4375</v>
      </c>
      <c r="J537" s="173"/>
      <c r="K537" s="289"/>
    </row>
    <row r="538" spans="1:11" ht="10" x14ac:dyDescent="0.2">
      <c r="A538" s="68" t="s">
        <v>4376</v>
      </c>
      <c r="B538" s="285" t="s">
        <v>4377</v>
      </c>
      <c r="C538" s="291" t="s">
        <v>4059</v>
      </c>
      <c r="D538" s="296">
        <v>5060</v>
      </c>
      <c r="E538" s="288">
        <f t="shared" si="9"/>
        <v>5060</v>
      </c>
      <c r="I538" s="173" t="s">
        <v>4378</v>
      </c>
      <c r="J538" s="173"/>
      <c r="K538" s="289"/>
    </row>
    <row r="539" spans="1:11" ht="10" x14ac:dyDescent="0.2">
      <c r="A539" s="68" t="s">
        <v>4379</v>
      </c>
      <c r="B539" s="285" t="s">
        <v>4380</v>
      </c>
      <c r="C539" s="291" t="s">
        <v>4063</v>
      </c>
      <c r="D539" s="296">
        <v>7791</v>
      </c>
      <c r="E539" s="288">
        <f t="shared" si="9"/>
        <v>7791</v>
      </c>
      <c r="I539" s="173" t="s">
        <v>4381</v>
      </c>
      <c r="J539" s="173"/>
      <c r="K539" s="289"/>
    </row>
    <row r="540" spans="1:11" ht="10" x14ac:dyDescent="0.2">
      <c r="A540" s="68" t="s">
        <v>4382</v>
      </c>
      <c r="B540" s="285" t="s">
        <v>4383</v>
      </c>
      <c r="C540" s="291" t="s">
        <v>4384</v>
      </c>
      <c r="D540" s="296">
        <v>9612.2000000000007</v>
      </c>
      <c r="E540" s="288">
        <f t="shared" si="9"/>
        <v>9612.2000000000007</v>
      </c>
      <c r="I540" s="173" t="s">
        <v>4385</v>
      </c>
      <c r="J540" s="173"/>
      <c r="K540" s="289"/>
    </row>
    <row r="541" spans="1:11" ht="10" x14ac:dyDescent="0.2">
      <c r="A541" s="290" t="s">
        <v>4386</v>
      </c>
      <c r="B541" s="295" t="s">
        <v>4387</v>
      </c>
      <c r="C541" s="291"/>
      <c r="D541" s="334">
        <v>850.5</v>
      </c>
      <c r="E541" s="335">
        <f>((100-$E$7)/100)*D541</f>
        <v>850.5</v>
      </c>
      <c r="I541" s="173" t="s">
        <v>4388</v>
      </c>
      <c r="J541" s="173"/>
      <c r="K541" s="289"/>
    </row>
    <row r="542" spans="1:11" ht="10" x14ac:dyDescent="0.2">
      <c r="A542" s="290" t="s">
        <v>4389</v>
      </c>
      <c r="B542" s="295" t="s">
        <v>4390</v>
      </c>
      <c r="C542" s="291">
        <v>12</v>
      </c>
      <c r="D542" s="334">
        <v>175.4</v>
      </c>
      <c r="E542" s="335">
        <f>((100-$E$7)/100)*D542</f>
        <v>175.4</v>
      </c>
      <c r="I542" s="173" t="s">
        <v>4391</v>
      </c>
      <c r="J542" s="173"/>
      <c r="K542" s="289"/>
    </row>
    <row r="543" spans="1:11" ht="10" x14ac:dyDescent="0.2">
      <c r="A543" s="290" t="s">
        <v>4392</v>
      </c>
      <c r="B543" s="285" t="s">
        <v>4393</v>
      </c>
      <c r="C543" s="291"/>
      <c r="D543" s="334">
        <v>997.5</v>
      </c>
      <c r="E543" s="335">
        <f t="shared" si="9"/>
        <v>997.5</v>
      </c>
      <c r="I543" s="173" t="s">
        <v>4394</v>
      </c>
      <c r="J543" s="173"/>
      <c r="K543" s="289"/>
    </row>
    <row r="544" spans="1:11" ht="10" x14ac:dyDescent="0.2">
      <c r="A544" s="290" t="s">
        <v>4395</v>
      </c>
      <c r="B544" s="295" t="s">
        <v>4396</v>
      </c>
      <c r="C544" s="291" t="s">
        <v>4397</v>
      </c>
      <c r="D544" s="334">
        <v>1810.2</v>
      </c>
      <c r="E544" s="335">
        <f t="shared" si="9"/>
        <v>1810.2</v>
      </c>
      <c r="G544" s="298"/>
      <c r="I544" s="173" t="s">
        <v>4398</v>
      </c>
      <c r="J544" s="173"/>
      <c r="K544" s="289"/>
    </row>
    <row r="545" spans="1:11" ht="10" x14ac:dyDescent="0.2">
      <c r="A545" s="290" t="s">
        <v>4399</v>
      </c>
      <c r="B545" s="295" t="s">
        <v>4400</v>
      </c>
      <c r="C545" s="291" t="s">
        <v>4401</v>
      </c>
      <c r="D545" s="334">
        <v>5298.6</v>
      </c>
      <c r="E545" s="335">
        <f t="shared" si="9"/>
        <v>5298.6</v>
      </c>
      <c r="I545" s="173" t="s">
        <v>4402</v>
      </c>
      <c r="J545" s="173"/>
      <c r="K545" s="289"/>
    </row>
    <row r="546" spans="1:11" ht="10" x14ac:dyDescent="0.2">
      <c r="A546" s="290" t="s">
        <v>4403</v>
      </c>
      <c r="B546" s="285" t="s">
        <v>4404</v>
      </c>
      <c r="C546" s="291" t="s">
        <v>4405</v>
      </c>
      <c r="D546" s="334">
        <v>11161.5</v>
      </c>
      <c r="E546" s="335">
        <f t="shared" ref="E546:E576" si="10">((100-$E$7)/100)*D546</f>
        <v>11161.5</v>
      </c>
      <c r="I546" s="173" t="s">
        <v>4406</v>
      </c>
      <c r="J546" s="173"/>
      <c r="K546" s="289"/>
    </row>
    <row r="547" spans="1:11" ht="10" x14ac:dyDescent="0.2">
      <c r="A547" s="290" t="s">
        <v>4407</v>
      </c>
      <c r="B547" s="295" t="s">
        <v>4408</v>
      </c>
      <c r="C547" s="291" t="s">
        <v>4409</v>
      </c>
      <c r="D547" s="334">
        <v>736.1</v>
      </c>
      <c r="E547" s="335">
        <f t="shared" si="10"/>
        <v>736.1</v>
      </c>
      <c r="I547" s="173" t="s">
        <v>4410</v>
      </c>
      <c r="J547" s="173"/>
      <c r="K547" s="289"/>
    </row>
    <row r="548" spans="1:11" ht="10" x14ac:dyDescent="0.2">
      <c r="A548" s="290" t="s">
        <v>4411</v>
      </c>
      <c r="B548" s="295" t="s">
        <v>4412</v>
      </c>
      <c r="C548" s="291" t="s">
        <v>4167</v>
      </c>
      <c r="D548" s="334">
        <v>736.1</v>
      </c>
      <c r="E548" s="335">
        <f t="shared" si="10"/>
        <v>736.1</v>
      </c>
      <c r="I548" s="173" t="s">
        <v>4413</v>
      </c>
      <c r="J548" s="173"/>
      <c r="K548" s="289"/>
    </row>
    <row r="549" spans="1:11" ht="10" x14ac:dyDescent="0.2">
      <c r="A549" s="290" t="s">
        <v>4414</v>
      </c>
      <c r="B549" s="285" t="s">
        <v>4415</v>
      </c>
      <c r="C549" s="291" t="s">
        <v>4416</v>
      </c>
      <c r="D549" s="334">
        <v>937.1</v>
      </c>
      <c r="E549" s="335">
        <f t="shared" si="10"/>
        <v>937.1</v>
      </c>
      <c r="I549" s="173" t="s">
        <v>4417</v>
      </c>
      <c r="J549" s="173"/>
      <c r="K549" s="289"/>
    </row>
    <row r="550" spans="1:11" ht="10" x14ac:dyDescent="0.2">
      <c r="A550" s="290" t="s">
        <v>4418</v>
      </c>
      <c r="B550" s="285" t="s">
        <v>4419</v>
      </c>
      <c r="C550" s="291" t="s">
        <v>4420</v>
      </c>
      <c r="D550" s="334">
        <v>1018.5</v>
      </c>
      <c r="E550" s="335">
        <f t="shared" si="10"/>
        <v>1018.5</v>
      </c>
      <c r="I550" s="173" t="s">
        <v>4421</v>
      </c>
      <c r="J550" s="173"/>
      <c r="K550" s="289"/>
    </row>
    <row r="551" spans="1:11" ht="10" x14ac:dyDescent="0.2">
      <c r="A551" s="290" t="s">
        <v>4422</v>
      </c>
      <c r="B551" s="295" t="s">
        <v>4423</v>
      </c>
      <c r="C551" s="291">
        <v>50</v>
      </c>
      <c r="D551" s="334">
        <v>833.5</v>
      </c>
      <c r="E551" s="335">
        <f t="shared" si="10"/>
        <v>833.5</v>
      </c>
      <c r="I551" s="173" t="s">
        <v>4424</v>
      </c>
      <c r="J551" s="173"/>
      <c r="K551" s="289"/>
    </row>
    <row r="552" spans="1:11" ht="10" x14ac:dyDescent="0.2">
      <c r="A552" s="290" t="s">
        <v>4425</v>
      </c>
      <c r="B552" s="295" t="s">
        <v>4426</v>
      </c>
      <c r="C552" s="291">
        <v>63</v>
      </c>
      <c r="D552" s="334">
        <v>893</v>
      </c>
      <c r="E552" s="335">
        <f t="shared" si="10"/>
        <v>893</v>
      </c>
      <c r="I552" s="173" t="s">
        <v>4427</v>
      </c>
      <c r="J552" s="173"/>
      <c r="K552" s="289"/>
    </row>
    <row r="553" spans="1:11" ht="10" x14ac:dyDescent="0.2">
      <c r="A553" s="290" t="s">
        <v>4428</v>
      </c>
      <c r="B553" s="295" t="s">
        <v>4429</v>
      </c>
      <c r="C553" s="291">
        <v>75</v>
      </c>
      <c r="D553" s="334">
        <v>1905.1</v>
      </c>
      <c r="E553" s="335">
        <f t="shared" si="10"/>
        <v>1905.1</v>
      </c>
      <c r="I553" s="173" t="s">
        <v>4430</v>
      </c>
      <c r="J553" s="173"/>
      <c r="K553" s="289"/>
    </row>
    <row r="554" spans="1:11" ht="10" x14ac:dyDescent="0.2">
      <c r="A554" s="290" t="s">
        <v>4431</v>
      </c>
      <c r="B554" s="295" t="s">
        <v>4432</v>
      </c>
      <c r="C554" s="291">
        <v>90</v>
      </c>
      <c r="D554" s="334">
        <v>2106.3000000000002</v>
      </c>
      <c r="E554" s="335">
        <f t="shared" si="10"/>
        <v>2106.3000000000002</v>
      </c>
      <c r="I554" s="173" t="s">
        <v>4433</v>
      </c>
      <c r="J554" s="173"/>
      <c r="K554" s="289"/>
    </row>
    <row r="555" spans="1:11" ht="10" x14ac:dyDescent="0.2">
      <c r="A555" s="290" t="s">
        <v>4434</v>
      </c>
      <c r="B555" s="285" t="s">
        <v>4435</v>
      </c>
      <c r="C555" s="291">
        <v>110</v>
      </c>
      <c r="D555" s="334">
        <v>2695.4</v>
      </c>
      <c r="E555" s="335">
        <f t="shared" si="10"/>
        <v>2695.4</v>
      </c>
      <c r="I555" s="173" t="s">
        <v>4436</v>
      </c>
      <c r="J555" s="173"/>
      <c r="K555" s="289"/>
    </row>
    <row r="556" spans="1:11" ht="10" x14ac:dyDescent="0.2">
      <c r="A556" s="290" t="s">
        <v>4437</v>
      </c>
      <c r="B556" s="295" t="s">
        <v>4438</v>
      </c>
      <c r="C556" s="291">
        <v>40</v>
      </c>
      <c r="D556" s="334">
        <v>714.4</v>
      </c>
      <c r="E556" s="335">
        <f t="shared" si="10"/>
        <v>714.4</v>
      </c>
      <c r="I556" s="173" t="s">
        <v>4439</v>
      </c>
      <c r="J556" s="173"/>
      <c r="K556" s="289"/>
    </row>
    <row r="557" spans="1:11" ht="10" x14ac:dyDescent="0.2">
      <c r="A557" s="290" t="s">
        <v>4440</v>
      </c>
      <c r="B557" s="295" t="s">
        <v>4441</v>
      </c>
      <c r="C557" s="291">
        <v>50</v>
      </c>
      <c r="D557" s="334">
        <v>887.6</v>
      </c>
      <c r="E557" s="335">
        <f t="shared" si="10"/>
        <v>887.6</v>
      </c>
      <c r="I557" s="173" t="s">
        <v>4442</v>
      </c>
      <c r="J557" s="173"/>
      <c r="K557" s="289"/>
    </row>
    <row r="558" spans="1:11" ht="10" x14ac:dyDescent="0.2">
      <c r="A558" s="290" t="s">
        <v>4443</v>
      </c>
      <c r="B558" s="295" t="s">
        <v>4444</v>
      </c>
      <c r="C558" s="291">
        <v>63</v>
      </c>
      <c r="D558" s="334">
        <v>1020.9</v>
      </c>
      <c r="E558" s="335">
        <f t="shared" si="10"/>
        <v>1020.9</v>
      </c>
      <c r="I558" s="173" t="s">
        <v>4445</v>
      </c>
      <c r="J558" s="173"/>
      <c r="K558" s="289"/>
    </row>
    <row r="559" spans="1:11" ht="10" x14ac:dyDescent="0.2">
      <c r="A559" s="290" t="s">
        <v>4446</v>
      </c>
      <c r="B559" s="295" t="s">
        <v>4447</v>
      </c>
      <c r="C559" s="291" t="s">
        <v>4448</v>
      </c>
      <c r="D559" s="334">
        <v>22.6</v>
      </c>
      <c r="E559" s="335">
        <f t="shared" si="10"/>
        <v>22.6</v>
      </c>
      <c r="I559" s="173" t="s">
        <v>4449</v>
      </c>
      <c r="J559" s="173"/>
      <c r="K559" s="289"/>
    </row>
    <row r="560" spans="1:11" ht="10" x14ac:dyDescent="0.2">
      <c r="A560" s="290" t="s">
        <v>4450</v>
      </c>
      <c r="B560" s="295" t="s">
        <v>4451</v>
      </c>
      <c r="C560" s="291">
        <v>32</v>
      </c>
      <c r="D560" s="334">
        <v>1490</v>
      </c>
      <c r="E560" s="335">
        <f t="shared" si="10"/>
        <v>1490</v>
      </c>
      <c r="I560" s="173" t="s">
        <v>4452</v>
      </c>
      <c r="J560" s="173"/>
      <c r="K560" s="289"/>
    </row>
    <row r="561" spans="1:11" ht="10" x14ac:dyDescent="0.2">
      <c r="A561" s="290" t="s">
        <v>4453</v>
      </c>
      <c r="B561" s="295" t="s">
        <v>4454</v>
      </c>
      <c r="C561" s="291">
        <v>40</v>
      </c>
      <c r="D561" s="334">
        <v>2024.2</v>
      </c>
      <c r="E561" s="335">
        <f t="shared" si="10"/>
        <v>2024.2</v>
      </c>
      <c r="I561" s="173" t="s">
        <v>4455</v>
      </c>
      <c r="J561" s="173"/>
      <c r="K561" s="289"/>
    </row>
    <row r="562" spans="1:11" ht="10" x14ac:dyDescent="0.2">
      <c r="A562" s="290" t="s">
        <v>4456</v>
      </c>
      <c r="B562" s="295" t="s">
        <v>4457</v>
      </c>
      <c r="C562" s="291">
        <v>63</v>
      </c>
      <c r="D562" s="334" t="s">
        <v>4458</v>
      </c>
      <c r="E562" s="335"/>
      <c r="G562" s="298"/>
      <c r="I562" s="173"/>
      <c r="J562" s="173"/>
      <c r="K562" s="289"/>
    </row>
    <row r="563" spans="1:11" ht="10" x14ac:dyDescent="0.2">
      <c r="A563" s="290" t="s">
        <v>4459</v>
      </c>
      <c r="B563" s="295" t="s">
        <v>4460</v>
      </c>
      <c r="C563" s="291">
        <v>75</v>
      </c>
      <c r="D563" s="334" t="s">
        <v>4458</v>
      </c>
      <c r="E563" s="335"/>
      <c r="G563" s="298"/>
      <c r="I563" s="173"/>
      <c r="J563" s="173"/>
      <c r="K563" s="289"/>
    </row>
    <row r="564" spans="1:11" ht="10" x14ac:dyDescent="0.2">
      <c r="A564" s="290" t="s">
        <v>4461</v>
      </c>
      <c r="B564" s="295" t="s">
        <v>4462</v>
      </c>
      <c r="C564" s="291">
        <v>90</v>
      </c>
      <c r="D564" s="334" t="s">
        <v>4458</v>
      </c>
      <c r="E564" s="335"/>
      <c r="G564" s="298"/>
      <c r="I564" s="173"/>
      <c r="J564" s="173"/>
      <c r="K564" s="289"/>
    </row>
    <row r="565" spans="1:11" ht="10" x14ac:dyDescent="0.2">
      <c r="A565" s="290" t="s">
        <v>4463</v>
      </c>
      <c r="B565" s="295" t="s">
        <v>4464</v>
      </c>
      <c r="C565" s="291">
        <v>110</v>
      </c>
      <c r="D565" s="334" t="s">
        <v>4458</v>
      </c>
      <c r="E565" s="335"/>
      <c r="G565" s="298"/>
      <c r="I565" s="173"/>
      <c r="J565" s="173"/>
      <c r="K565" s="289"/>
    </row>
    <row r="566" spans="1:11" ht="10" x14ac:dyDescent="0.2">
      <c r="A566" s="290" t="s">
        <v>4465</v>
      </c>
      <c r="B566" s="295" t="s">
        <v>4466</v>
      </c>
      <c r="C566" s="291">
        <v>20</v>
      </c>
      <c r="D566" s="334">
        <v>45.3</v>
      </c>
      <c r="E566" s="335">
        <f t="shared" si="10"/>
        <v>45.3</v>
      </c>
      <c r="I566" s="173" t="s">
        <v>4467</v>
      </c>
      <c r="J566" s="173"/>
      <c r="K566" s="289"/>
    </row>
    <row r="567" spans="1:11" ht="10" x14ac:dyDescent="0.2">
      <c r="A567" s="290" t="s">
        <v>4468</v>
      </c>
      <c r="B567" s="295" t="s">
        <v>4469</v>
      </c>
      <c r="C567" s="291">
        <v>25</v>
      </c>
      <c r="D567" s="334">
        <v>55.1</v>
      </c>
      <c r="E567" s="335">
        <f t="shared" si="10"/>
        <v>55.1</v>
      </c>
      <c r="I567" s="173" t="s">
        <v>4470</v>
      </c>
      <c r="J567" s="173"/>
      <c r="K567" s="289"/>
    </row>
    <row r="568" spans="1:11" ht="10" x14ac:dyDescent="0.2">
      <c r="A568" s="290" t="s">
        <v>4471</v>
      </c>
      <c r="B568" s="295" t="s">
        <v>4472</v>
      </c>
      <c r="C568" s="291">
        <v>32</v>
      </c>
      <c r="D568" s="334">
        <v>73.900000000000006</v>
      </c>
      <c r="E568" s="335">
        <f t="shared" si="10"/>
        <v>73.900000000000006</v>
      </c>
      <c r="I568" s="173" t="s">
        <v>4473</v>
      </c>
      <c r="J568" s="173"/>
      <c r="K568" s="289"/>
    </row>
    <row r="569" spans="1:11" ht="10" x14ac:dyDescent="0.2">
      <c r="A569" s="290" t="s">
        <v>4474</v>
      </c>
      <c r="B569" s="295" t="s">
        <v>4475</v>
      </c>
      <c r="C569" s="291">
        <v>40</v>
      </c>
      <c r="D569" s="334">
        <v>86</v>
      </c>
      <c r="E569" s="335">
        <f t="shared" si="10"/>
        <v>86</v>
      </c>
      <c r="I569" s="173" t="s">
        <v>4476</v>
      </c>
      <c r="J569" s="173"/>
      <c r="K569" s="289"/>
    </row>
    <row r="570" spans="1:11" ht="10" x14ac:dyDescent="0.2">
      <c r="A570" s="290" t="s">
        <v>4477</v>
      </c>
      <c r="B570" s="295" t="s">
        <v>4478</v>
      </c>
      <c r="C570" s="291">
        <v>50</v>
      </c>
      <c r="D570" s="334">
        <v>92.6</v>
      </c>
      <c r="E570" s="335">
        <f t="shared" si="10"/>
        <v>92.6</v>
      </c>
      <c r="I570" s="173" t="s">
        <v>4479</v>
      </c>
      <c r="J570" s="173"/>
      <c r="K570" s="289"/>
    </row>
    <row r="571" spans="1:11" ht="10" x14ac:dyDescent="0.2">
      <c r="A571" s="290" t="s">
        <v>4480</v>
      </c>
      <c r="B571" s="295" t="s">
        <v>4481</v>
      </c>
      <c r="C571" s="291">
        <v>63</v>
      </c>
      <c r="D571" s="334">
        <v>104.8</v>
      </c>
      <c r="E571" s="335">
        <f t="shared" si="10"/>
        <v>104.8</v>
      </c>
      <c r="I571" s="173" t="s">
        <v>4482</v>
      </c>
      <c r="J571" s="173"/>
      <c r="K571" s="289"/>
    </row>
    <row r="572" spans="1:11" ht="10" x14ac:dyDescent="0.2">
      <c r="A572" s="284" t="s">
        <v>4483</v>
      </c>
      <c r="B572" s="295" t="s">
        <v>4484</v>
      </c>
      <c r="C572" s="291" t="s">
        <v>4485</v>
      </c>
      <c r="D572" s="334">
        <v>10.3</v>
      </c>
      <c r="E572" s="335">
        <f t="shared" si="10"/>
        <v>10.3</v>
      </c>
      <c r="I572" s="173" t="s">
        <v>4486</v>
      </c>
      <c r="J572" s="173"/>
      <c r="K572" s="289"/>
    </row>
    <row r="573" spans="1:11" ht="10" x14ac:dyDescent="0.2">
      <c r="A573" s="284" t="s">
        <v>4487</v>
      </c>
      <c r="B573" s="295" t="s">
        <v>4488</v>
      </c>
      <c r="C573" s="291" t="s">
        <v>4485</v>
      </c>
      <c r="D573" s="334">
        <v>14.2</v>
      </c>
      <c r="E573" s="335">
        <f t="shared" si="10"/>
        <v>14.2</v>
      </c>
      <c r="I573" s="173" t="s">
        <v>4489</v>
      </c>
      <c r="J573" s="173"/>
      <c r="K573" s="289"/>
    </row>
    <row r="574" spans="1:11" ht="10" x14ac:dyDescent="0.2">
      <c r="A574" s="290" t="s">
        <v>4490</v>
      </c>
      <c r="B574" s="295" t="s">
        <v>4491</v>
      </c>
      <c r="C574" s="291" t="s">
        <v>4492</v>
      </c>
      <c r="D574" s="296">
        <v>714.5</v>
      </c>
      <c r="E574" s="288">
        <f t="shared" si="10"/>
        <v>714.5</v>
      </c>
      <c r="I574" s="173" t="s">
        <v>4493</v>
      </c>
      <c r="J574" s="173"/>
      <c r="K574" s="289"/>
    </row>
    <row r="575" spans="1:11" ht="10" x14ac:dyDescent="0.2">
      <c r="A575" s="290" t="s">
        <v>4494</v>
      </c>
      <c r="B575" s="295" t="s">
        <v>4495</v>
      </c>
      <c r="C575" s="291" t="s">
        <v>4496</v>
      </c>
      <c r="D575" s="334">
        <v>263.60000000000002</v>
      </c>
      <c r="E575" s="335">
        <f t="shared" si="10"/>
        <v>263.60000000000002</v>
      </c>
      <c r="I575" s="173" t="s">
        <v>4497</v>
      </c>
      <c r="J575" s="173"/>
      <c r="K575" s="289"/>
    </row>
    <row r="576" spans="1:11" ht="10" x14ac:dyDescent="0.2">
      <c r="A576" s="290" t="s">
        <v>4498</v>
      </c>
      <c r="B576" s="295" t="s">
        <v>4499</v>
      </c>
      <c r="C576" s="291" t="s">
        <v>4500</v>
      </c>
      <c r="D576" s="334">
        <v>657.1</v>
      </c>
      <c r="E576" s="335">
        <f t="shared" si="10"/>
        <v>657.1</v>
      </c>
      <c r="I576" s="173" t="s">
        <v>4501</v>
      </c>
      <c r="J576" s="173"/>
      <c r="K576" s="289"/>
    </row>
    <row r="577" spans="1:11" ht="10" x14ac:dyDescent="0.2">
      <c r="A577" s="342"/>
      <c r="B577" s="295"/>
      <c r="C577" s="291"/>
      <c r="D577" s="343"/>
      <c r="E577" s="335"/>
      <c r="K577" s="289"/>
    </row>
    <row r="578" spans="1:11" ht="10" x14ac:dyDescent="0.2">
      <c r="A578" s="342"/>
      <c r="B578" s="295"/>
      <c r="C578" s="291"/>
      <c r="D578" s="343"/>
      <c r="E578" s="335"/>
    </row>
    <row r="579" spans="1:11" ht="10" x14ac:dyDescent="0.2">
      <c r="A579" s="342"/>
      <c r="B579" s="295"/>
      <c r="C579" s="291"/>
      <c r="D579" s="344"/>
      <c r="E579" s="335"/>
    </row>
    <row r="580" spans="1:11" ht="10" x14ac:dyDescent="0.2">
      <c r="C580" s="250"/>
      <c r="D580" s="345"/>
      <c r="E580" s="346"/>
    </row>
    <row r="581" spans="1:11" ht="10.5" x14ac:dyDescent="0.25">
      <c r="A581" s="347" t="s">
        <v>4502</v>
      </c>
      <c r="B581" s="347"/>
      <c r="C581" s="250"/>
      <c r="D581" s="345"/>
      <c r="E581" s="346"/>
    </row>
    <row r="582" spans="1:11" ht="10" x14ac:dyDescent="0.2">
      <c r="A582" s="348" t="s">
        <v>4503</v>
      </c>
      <c r="B582" s="349"/>
      <c r="C582" s="250"/>
      <c r="D582" s="345"/>
      <c r="E582" s="346"/>
    </row>
    <row r="583" spans="1:11" ht="10" x14ac:dyDescent="0.2">
      <c r="A583" s="348" t="s">
        <v>4504</v>
      </c>
      <c r="B583" s="349"/>
      <c r="C583" s="250"/>
      <c r="D583" s="345"/>
      <c r="E583" s="346"/>
    </row>
    <row r="584" spans="1:11" ht="10" x14ac:dyDescent="0.2">
      <c r="A584" s="350" t="s">
        <v>4505</v>
      </c>
      <c r="B584" s="350"/>
      <c r="C584" s="250"/>
      <c r="D584" s="345"/>
      <c r="E584" s="346"/>
    </row>
    <row r="585" spans="1:11" ht="10" x14ac:dyDescent="0.2">
      <c r="A585" s="350" t="s">
        <v>4506</v>
      </c>
      <c r="B585" s="350"/>
      <c r="C585" s="250"/>
      <c r="D585" s="345"/>
      <c r="E585" s="346"/>
    </row>
    <row r="586" spans="1:11" ht="10" x14ac:dyDescent="0.2">
      <c r="A586" s="348"/>
      <c r="B586" s="351"/>
      <c r="C586" s="250"/>
      <c r="D586" s="345"/>
      <c r="E586" s="346"/>
    </row>
    <row r="587" spans="1:11" ht="10.5" x14ac:dyDescent="0.25">
      <c r="A587" s="347" t="s">
        <v>4507</v>
      </c>
      <c r="B587" s="347"/>
      <c r="C587" s="250"/>
      <c r="D587" s="345"/>
      <c r="E587" s="346"/>
    </row>
    <row r="588" spans="1:11" ht="10" x14ac:dyDescent="0.2">
      <c r="A588" s="348" t="s">
        <v>4508</v>
      </c>
      <c r="B588" s="351"/>
      <c r="C588" s="250"/>
      <c r="D588" s="345"/>
      <c r="E588" s="346"/>
    </row>
    <row r="589" spans="1:11" ht="10" x14ac:dyDescent="0.2">
      <c r="A589" s="348" t="s">
        <v>4509</v>
      </c>
      <c r="B589" s="351"/>
      <c r="C589" s="250"/>
      <c r="D589" s="345"/>
      <c r="E589" s="346"/>
    </row>
    <row r="590" spans="1:11" ht="10" x14ac:dyDescent="0.2">
      <c r="A590" s="348" t="s">
        <v>4510</v>
      </c>
      <c r="B590" s="351"/>
      <c r="C590" s="250"/>
      <c r="D590" s="345"/>
      <c r="E590" s="346"/>
    </row>
    <row r="591" spans="1:11" x14ac:dyDescent="0.25">
      <c r="A591" s="348" t="s">
        <v>4511</v>
      </c>
      <c r="B591" s="351"/>
      <c r="C591" s="352"/>
      <c r="D591" s="353"/>
      <c r="E591" s="354"/>
    </row>
    <row r="592" spans="1:11" x14ac:dyDescent="0.25">
      <c r="A592" s="350"/>
      <c r="B592" s="350"/>
      <c r="C592" s="352"/>
      <c r="D592" s="353"/>
      <c r="E592" s="354"/>
    </row>
    <row r="593" spans="1:5" x14ac:dyDescent="0.25">
      <c r="A593" s="347" t="s">
        <v>4512</v>
      </c>
      <c r="B593" s="347"/>
      <c r="C593" s="352"/>
      <c r="D593" s="353"/>
      <c r="E593" s="354"/>
    </row>
    <row r="594" spans="1:5" x14ac:dyDescent="0.25">
      <c r="A594" s="355" t="s">
        <v>4513</v>
      </c>
      <c r="B594" s="355"/>
      <c r="C594" s="356"/>
      <c r="D594" s="353"/>
      <c r="E594" s="357"/>
    </row>
    <row r="595" spans="1:5" x14ac:dyDescent="0.25">
      <c r="A595" s="350"/>
      <c r="B595" s="350"/>
      <c r="C595" s="356"/>
      <c r="D595" s="353"/>
      <c r="E595" s="357"/>
    </row>
    <row r="596" spans="1:5" x14ac:dyDescent="0.25">
      <c r="A596" s="355" t="s">
        <v>4514</v>
      </c>
      <c r="B596" s="355"/>
      <c r="C596" s="358"/>
      <c r="D596" s="353"/>
      <c r="E596" s="359"/>
    </row>
  </sheetData>
  <autoFilter ref="A9:L576" xr:uid="{00000000-0009-0000-0000-000000000000}"/>
  <mergeCells count="5">
    <mergeCell ref="A5:D5"/>
    <mergeCell ref="A8:E8"/>
    <mergeCell ref="A436:E436"/>
    <mergeCell ref="A462:E462"/>
    <mergeCell ref="A470:E470"/>
  </mergeCells>
  <hyperlinks>
    <hyperlink ref="B1" r:id="rId1" display="https://www.wavin.com/cs-cz/-/media/project/fluent/mexichem-wavin/wavin-corporate/czech/documents/standard-detail/obchodni_a_dodaci_podminky_wavin-czechia_2022.pdf" xr:uid="{4A3CF281-8E7C-4C8F-84EB-F12972D0D5CD}"/>
  </hyperlinks>
  <printOptions gridLines="1"/>
  <pageMargins left="0.39370078740157483" right="0.15748031496062992" top="0.15748031496062992" bottom="0.35433070866141736" header="0.15748031496062992" footer="0.15748031496062992"/>
  <pageSetup paperSize="9" scale="69" fitToHeight="0" orientation="portrait" verticalDpi="200" r:id="rId2"/>
  <headerFooter alignWithMargins="0">
    <oddFooter>Stránka &amp;P z &amp;N</oddFooter>
  </headerFooter>
  <drawing r:id="rId3"/>
  <legacyDrawing r:id="rId4"/>
  <oleObjects>
    <mc:AlternateContent xmlns:mc="http://schemas.openxmlformats.org/markup-compatibility/2006">
      <mc:Choice Requires="x14">
        <oleObject progId="CorelDRAW.Graphic.11" shapeId="11265" r:id="rId5">
          <objectPr defaultSize="0" autoPict="0" r:id="rId6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CorelDRAW.Graphic.11" shapeId="11265" r:id="rId5"/>
      </mc:Fallback>
    </mc:AlternateContent>
    <mc:AlternateContent xmlns:mc="http://schemas.openxmlformats.org/markup-compatibility/2006">
      <mc:Choice Requires="x14">
        <oleObject progId="CorelDRAW.Graphic.12" shapeId="11266" r:id="rId7">
          <objectPr defaultSize="0" autoPict="0" r:id="rId8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CorelDRAW.Graphic.12" shapeId="11266" r:id="rId7"/>
      </mc:Fallback>
    </mc:AlternateContent>
    <mc:AlternateContent xmlns:mc="http://schemas.openxmlformats.org/markup-compatibility/2006">
      <mc:Choice Requires="x14">
        <oleObject progId="CorelDRAW.Graphic.12" shapeId="11267" r:id="rId9">
          <objectPr defaultSize="0" autoPict="0" r:id="rId10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4</xdr:col>
                <xdr:colOff>603250</xdr:colOff>
                <xdr:row>0</xdr:row>
                <xdr:rowOff>0</xdr:rowOff>
              </to>
            </anchor>
          </objectPr>
        </oleObject>
      </mc:Choice>
      <mc:Fallback>
        <oleObject progId="CorelDRAW.Graphic.12" shapeId="11267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K170"/>
  <sheetViews>
    <sheetView zoomScaleNormal="100" zoomScaleSheetLayoutView="50" workbookViewId="0">
      <pane ySplit="9" topLeftCell="A10" activePane="bottomLeft" state="frozen"/>
      <selection pane="bottomLeft" activeCell="C1" sqref="C1"/>
    </sheetView>
  </sheetViews>
  <sheetFormatPr defaultColWidth="9.1796875" defaultRowHeight="12.5" x14ac:dyDescent="0.25"/>
  <cols>
    <col min="1" max="1" width="9.81640625" style="44" customWidth="1"/>
    <col min="2" max="2" width="8.1796875" style="44" customWidth="1"/>
    <col min="3" max="3" width="40.81640625" style="44" customWidth="1"/>
    <col min="4" max="4" width="12.453125" style="94" customWidth="1"/>
    <col min="5" max="5" width="14.26953125" style="44" customWidth="1"/>
    <col min="6" max="6" width="0.54296875" style="44" customWidth="1"/>
    <col min="7" max="7" width="9.453125" style="67" customWidth="1"/>
    <col min="8" max="8" width="14.1796875" style="155" customWidth="1"/>
    <col min="9" max="9" width="14.7265625" style="44" bestFit="1" customWidth="1"/>
    <col min="10" max="16384" width="9.1796875" style="44"/>
  </cols>
  <sheetData>
    <row r="1" spans="1:11" s="85" customFormat="1" ht="10.5" customHeight="1" x14ac:dyDescent="0.25">
      <c r="A1" s="221" t="s">
        <v>1752</v>
      </c>
      <c r="B1" s="5"/>
      <c r="C1" s="243" t="s">
        <v>2639</v>
      </c>
      <c r="D1" s="222"/>
      <c r="E1" s="222"/>
      <c r="F1" s="5"/>
      <c r="G1" s="222"/>
      <c r="H1" s="224" t="s">
        <v>1755</v>
      </c>
    </row>
    <row r="2" spans="1:11" s="85" customFormat="1" ht="10.5" customHeight="1" x14ac:dyDescent="0.25">
      <c r="A2" s="220" t="s">
        <v>1753</v>
      </c>
      <c r="B2" s="108"/>
      <c r="C2" s="86"/>
      <c r="D2" s="222"/>
      <c r="E2" s="222"/>
      <c r="F2" s="106"/>
      <c r="G2" s="222"/>
      <c r="H2" s="224" t="s">
        <v>1756</v>
      </c>
    </row>
    <row r="3" spans="1:11" s="85" customFormat="1" ht="10.5" customHeight="1" x14ac:dyDescent="0.25">
      <c r="A3" s="223" t="s">
        <v>1754</v>
      </c>
      <c r="B3" s="201"/>
      <c r="C3" s="201"/>
      <c r="D3" s="202"/>
      <c r="E3" s="202"/>
      <c r="F3" s="203"/>
      <c r="G3" s="202" t="s">
        <v>1219</v>
      </c>
      <c r="H3" s="225">
        <v>44666</v>
      </c>
    </row>
    <row r="4" spans="1:11" ht="10.5" customHeight="1" x14ac:dyDescent="0.25">
      <c r="A4" s="45"/>
      <c r="B4" s="45"/>
      <c r="C4" s="45"/>
      <c r="D4" s="45"/>
      <c r="E4" s="41"/>
      <c r="F4" s="42"/>
      <c r="G4" s="107" t="s">
        <v>121</v>
      </c>
      <c r="H4" s="47"/>
    </row>
    <row r="5" spans="1:11" ht="45.75" customHeight="1" x14ac:dyDescent="0.25">
      <c r="A5" s="246" t="s">
        <v>907</v>
      </c>
      <c r="B5" s="246"/>
      <c r="C5" s="246"/>
      <c r="D5" s="246"/>
      <c r="E5" s="246"/>
      <c r="F5" s="246"/>
      <c r="G5" s="48"/>
      <c r="H5" s="151"/>
    </row>
    <row r="6" spans="1:11" x14ac:dyDescent="0.25">
      <c r="B6" s="50"/>
      <c r="C6" s="49"/>
      <c r="D6" s="49"/>
      <c r="E6" s="51"/>
      <c r="F6" s="46"/>
      <c r="G6" s="48"/>
      <c r="H6" s="151"/>
    </row>
    <row r="7" spans="1:11" ht="12.75" customHeight="1" x14ac:dyDescent="0.25">
      <c r="A7" s="87" t="s">
        <v>313</v>
      </c>
      <c r="B7" s="53"/>
      <c r="C7" s="54"/>
      <c r="D7" s="54"/>
      <c r="E7" s="55"/>
      <c r="F7" s="56"/>
      <c r="G7" s="145"/>
      <c r="H7" s="152"/>
    </row>
    <row r="8" spans="1:11" ht="3.75" customHeight="1" x14ac:dyDescent="0.25">
      <c r="A8" s="59"/>
      <c r="B8" s="60"/>
      <c r="C8" s="56"/>
      <c r="D8" s="56"/>
      <c r="E8" s="61"/>
      <c r="F8" s="56"/>
      <c r="G8" s="57"/>
      <c r="H8" s="152"/>
    </row>
    <row r="9" spans="1:11" s="150" customFormat="1" ht="12.65" customHeight="1" x14ac:dyDescent="0.2">
      <c r="A9" s="147" t="s">
        <v>94</v>
      </c>
      <c r="B9" s="147" t="s">
        <v>75</v>
      </c>
      <c r="C9" s="147" t="s">
        <v>95</v>
      </c>
      <c r="D9" s="148" t="s">
        <v>76</v>
      </c>
      <c r="E9" s="147" t="s">
        <v>96</v>
      </c>
      <c r="F9" s="149"/>
      <c r="G9" s="145" t="s">
        <v>97</v>
      </c>
      <c r="H9" s="158">
        <v>0</v>
      </c>
      <c r="I9" s="129" t="s">
        <v>1714</v>
      </c>
    </row>
    <row r="10" spans="1:11" s="150" customFormat="1" ht="12.65" customHeight="1" x14ac:dyDescent="0.25">
      <c r="A10" s="34" t="s">
        <v>966</v>
      </c>
      <c r="B10" s="35"/>
      <c r="C10" s="34"/>
      <c r="D10" s="36"/>
      <c r="E10" s="37"/>
      <c r="F10" s="149"/>
      <c r="G10" s="145"/>
      <c r="H10" s="158"/>
      <c r="I10"/>
    </row>
    <row r="11" spans="1:11" s="43" customFormat="1" x14ac:dyDescent="0.25">
      <c r="A11" s="69" t="s">
        <v>142</v>
      </c>
      <c r="B11" s="31" t="s">
        <v>122</v>
      </c>
      <c r="C11" s="69" t="s">
        <v>1129</v>
      </c>
      <c r="D11" s="218">
        <v>1188.8</v>
      </c>
      <c r="E11" s="219">
        <f t="shared" ref="E11:E36" si="0">((100-$H$9)/100)*D11</f>
        <v>1188.8</v>
      </c>
      <c r="F11" s="58"/>
      <c r="G11" s="88"/>
      <c r="H11" s="73"/>
      <c r="I11" s="174" t="s">
        <v>2602</v>
      </c>
      <c r="J11" s="196"/>
      <c r="K11" s="196"/>
    </row>
    <row r="12" spans="1:11" s="43" customFormat="1" x14ac:dyDescent="0.25">
      <c r="A12" s="69" t="s">
        <v>143</v>
      </c>
      <c r="B12" s="31" t="s">
        <v>122</v>
      </c>
      <c r="C12" s="69" t="s">
        <v>1130</v>
      </c>
      <c r="D12" s="218">
        <v>2110.1</v>
      </c>
      <c r="E12" s="219">
        <f t="shared" si="0"/>
        <v>2110.1</v>
      </c>
      <c r="F12" s="58"/>
      <c r="G12" s="88"/>
      <c r="H12" s="73"/>
      <c r="I12" s="174" t="s">
        <v>2577</v>
      </c>
      <c r="J12" s="196"/>
      <c r="K12" s="168"/>
    </row>
    <row r="13" spans="1:11" s="43" customFormat="1" x14ac:dyDescent="0.25">
      <c r="A13" s="68" t="s">
        <v>553</v>
      </c>
      <c r="B13" s="31" t="s">
        <v>122</v>
      </c>
      <c r="C13" s="69" t="s">
        <v>1131</v>
      </c>
      <c r="D13" s="218">
        <v>2858.4</v>
      </c>
      <c r="E13" s="219">
        <f t="shared" si="0"/>
        <v>2858.4</v>
      </c>
      <c r="F13" s="102"/>
      <c r="G13" s="103"/>
      <c r="H13" s="128"/>
      <c r="I13" s="174" t="s">
        <v>2578</v>
      </c>
      <c r="J13" s="196"/>
      <c r="K13" s="168"/>
    </row>
    <row r="14" spans="1:11" s="124" customFormat="1" x14ac:dyDescent="0.25">
      <c r="A14" s="69" t="s">
        <v>908</v>
      </c>
      <c r="B14" s="31" t="s">
        <v>122</v>
      </c>
      <c r="C14" s="69" t="s">
        <v>1132</v>
      </c>
      <c r="D14" s="215">
        <v>1236</v>
      </c>
      <c r="E14" s="219">
        <f t="shared" si="0"/>
        <v>1236</v>
      </c>
      <c r="F14" s="123"/>
      <c r="G14" s="121"/>
      <c r="H14" s="144"/>
      <c r="I14" s="174"/>
      <c r="J14" s="196"/>
      <c r="K14" s="168"/>
    </row>
    <row r="15" spans="1:11" s="124" customFormat="1" x14ac:dyDescent="0.25">
      <c r="A15" s="69" t="s">
        <v>909</v>
      </c>
      <c r="B15" s="31" t="s">
        <v>122</v>
      </c>
      <c r="C15" s="69" t="s">
        <v>1133</v>
      </c>
      <c r="D15" s="215">
        <v>2168.6</v>
      </c>
      <c r="E15" s="219">
        <f t="shared" si="0"/>
        <v>2168.6</v>
      </c>
      <c r="F15" s="123"/>
      <c r="G15" s="121"/>
      <c r="H15" s="144"/>
      <c r="I15" s="174"/>
      <c r="J15" s="196"/>
      <c r="K15" s="168"/>
    </row>
    <row r="16" spans="1:11" s="43" customFormat="1" x14ac:dyDescent="0.25">
      <c r="A16" s="69" t="s">
        <v>554</v>
      </c>
      <c r="B16" s="31" t="s">
        <v>122</v>
      </c>
      <c r="C16" s="69" t="s">
        <v>1134</v>
      </c>
      <c r="D16" s="215">
        <v>2355.5</v>
      </c>
      <c r="E16" s="219">
        <f t="shared" si="0"/>
        <v>2355.5</v>
      </c>
      <c r="F16" s="102"/>
      <c r="G16" s="103"/>
      <c r="H16" s="144"/>
      <c r="I16" s="174"/>
      <c r="J16" s="196"/>
      <c r="K16" s="168"/>
    </row>
    <row r="17" spans="1:11" s="124" customFormat="1" x14ac:dyDescent="0.25">
      <c r="A17" s="69" t="s">
        <v>910</v>
      </c>
      <c r="B17" s="31" t="s">
        <v>122</v>
      </c>
      <c r="C17" s="69" t="s">
        <v>1135</v>
      </c>
      <c r="D17" s="215">
        <v>1325.9</v>
      </c>
      <c r="E17" s="219">
        <f t="shared" si="0"/>
        <v>1325.9</v>
      </c>
      <c r="F17" s="123"/>
      <c r="G17" s="121"/>
      <c r="H17" s="144"/>
      <c r="I17" s="174"/>
      <c r="J17" s="196"/>
      <c r="K17" s="168"/>
    </row>
    <row r="18" spans="1:11" s="124" customFormat="1" x14ac:dyDescent="0.25">
      <c r="A18" s="69" t="s">
        <v>911</v>
      </c>
      <c r="B18" s="31" t="s">
        <v>122</v>
      </c>
      <c r="C18" s="69" t="s">
        <v>1136</v>
      </c>
      <c r="D18" s="215">
        <v>2247.3000000000002</v>
      </c>
      <c r="E18" s="219">
        <f t="shared" si="0"/>
        <v>2247.3000000000002</v>
      </c>
      <c r="F18" s="123"/>
      <c r="G18" s="121"/>
      <c r="H18" s="144"/>
      <c r="I18" s="174"/>
      <c r="J18" s="196"/>
      <c r="K18" s="168"/>
    </row>
    <row r="19" spans="1:11" s="124" customFormat="1" x14ac:dyDescent="0.25">
      <c r="A19" s="69" t="s">
        <v>912</v>
      </c>
      <c r="B19" s="31" t="s">
        <v>122</v>
      </c>
      <c r="C19" s="69" t="s">
        <v>1137</v>
      </c>
      <c r="D19" s="215">
        <v>3146.1</v>
      </c>
      <c r="E19" s="219">
        <f t="shared" si="0"/>
        <v>3146.1</v>
      </c>
      <c r="F19" s="123"/>
      <c r="G19" s="121"/>
      <c r="H19" s="144"/>
      <c r="I19" s="174"/>
      <c r="J19" s="196"/>
      <c r="K19" s="168"/>
    </row>
    <row r="20" spans="1:11" s="43" customFormat="1" x14ac:dyDescent="0.25">
      <c r="A20" s="69" t="s">
        <v>144</v>
      </c>
      <c r="B20" s="31" t="s">
        <v>122</v>
      </c>
      <c r="C20" s="69" t="s">
        <v>1138</v>
      </c>
      <c r="D20" s="215">
        <v>1187.5999999999999</v>
      </c>
      <c r="E20" s="219">
        <f t="shared" si="0"/>
        <v>1187.5999999999999</v>
      </c>
      <c r="F20" s="58"/>
      <c r="G20" s="88"/>
      <c r="H20" s="73"/>
      <c r="I20" s="174" t="s">
        <v>2579</v>
      </c>
      <c r="J20" s="196"/>
      <c r="K20" s="168"/>
    </row>
    <row r="21" spans="1:11" s="124" customFormat="1" x14ac:dyDescent="0.25">
      <c r="A21" s="69" t="s">
        <v>913</v>
      </c>
      <c r="B21" s="31" t="s">
        <v>122</v>
      </c>
      <c r="C21" s="69" t="s">
        <v>1139</v>
      </c>
      <c r="D21" s="215">
        <v>2247.3000000000002</v>
      </c>
      <c r="E21" s="219">
        <f>((100-$H$9)/100)*D21</f>
        <v>2247.3000000000002</v>
      </c>
      <c r="F21" s="123"/>
      <c r="G21" s="121"/>
      <c r="H21" s="144"/>
      <c r="I21" s="174"/>
      <c r="J21" s="196"/>
      <c r="K21" s="168"/>
    </row>
    <row r="22" spans="1:11" s="124" customFormat="1" x14ac:dyDescent="0.25">
      <c r="A22" s="69" t="s">
        <v>914</v>
      </c>
      <c r="B22" s="31" t="s">
        <v>122</v>
      </c>
      <c r="C22" s="69" t="s">
        <v>1140</v>
      </c>
      <c r="D22" s="215">
        <v>3876.6</v>
      </c>
      <c r="E22" s="219">
        <f>((100-$H$9)/100)*D22</f>
        <v>3876.6</v>
      </c>
      <c r="F22" s="123"/>
      <c r="G22" s="121"/>
      <c r="H22" s="144"/>
      <c r="I22" s="174"/>
      <c r="J22" s="196"/>
      <c r="K22" s="168"/>
    </row>
    <row r="23" spans="1:11" s="43" customFormat="1" x14ac:dyDescent="0.25">
      <c r="A23" s="69" t="s">
        <v>145</v>
      </c>
      <c r="B23" s="31" t="s">
        <v>122</v>
      </c>
      <c r="C23" s="69" t="s">
        <v>1220</v>
      </c>
      <c r="D23" s="215">
        <v>1728.5</v>
      </c>
      <c r="E23" s="219">
        <f t="shared" si="0"/>
        <v>1728.5</v>
      </c>
      <c r="F23" s="58"/>
      <c r="G23" s="88"/>
      <c r="H23" s="73"/>
      <c r="I23" s="174" t="s">
        <v>2580</v>
      </c>
      <c r="J23" s="196"/>
      <c r="K23" s="168"/>
    </row>
    <row r="24" spans="1:11" s="43" customFormat="1" x14ac:dyDescent="0.25">
      <c r="A24" s="69" t="s">
        <v>146</v>
      </c>
      <c r="B24" s="31" t="s">
        <v>122</v>
      </c>
      <c r="C24" s="69" t="s">
        <v>1221</v>
      </c>
      <c r="D24" s="215">
        <v>2930.8</v>
      </c>
      <c r="E24" s="219">
        <f t="shared" si="0"/>
        <v>2930.8</v>
      </c>
      <c r="F24" s="58"/>
      <c r="G24" s="88"/>
      <c r="H24" s="128"/>
      <c r="I24" s="174" t="s">
        <v>2581</v>
      </c>
      <c r="J24" s="196"/>
      <c r="K24" s="168"/>
    </row>
    <row r="25" spans="1:11" s="43" customFormat="1" x14ac:dyDescent="0.25">
      <c r="A25" s="69" t="s">
        <v>555</v>
      </c>
      <c r="B25" s="31" t="s">
        <v>122</v>
      </c>
      <c r="C25" s="69" t="s">
        <v>1222</v>
      </c>
      <c r="D25" s="215">
        <v>4416.3999999999996</v>
      </c>
      <c r="E25" s="219">
        <f t="shared" si="0"/>
        <v>4416.3999999999996</v>
      </c>
      <c r="F25" s="102"/>
      <c r="G25" s="103"/>
      <c r="H25" s="73"/>
      <c r="I25" s="174" t="s">
        <v>2582</v>
      </c>
      <c r="J25" s="196"/>
      <c r="K25" s="168"/>
    </row>
    <row r="26" spans="1:11" s="43" customFormat="1" x14ac:dyDescent="0.25">
      <c r="A26" s="69" t="s">
        <v>147</v>
      </c>
      <c r="B26" s="31" t="s">
        <v>122</v>
      </c>
      <c r="C26" s="69" t="s">
        <v>1223</v>
      </c>
      <c r="D26" s="215">
        <v>1516.3</v>
      </c>
      <c r="E26" s="219">
        <f t="shared" si="0"/>
        <v>1516.3</v>
      </c>
      <c r="F26" s="58"/>
      <c r="G26" s="88"/>
      <c r="H26" s="128"/>
      <c r="I26" s="174" t="s">
        <v>2583</v>
      </c>
      <c r="J26" s="196"/>
      <c r="K26" s="168"/>
    </row>
    <row r="27" spans="1:11" s="43" customFormat="1" x14ac:dyDescent="0.25">
      <c r="A27" s="69" t="s">
        <v>148</v>
      </c>
      <c r="B27" s="31" t="s">
        <v>122</v>
      </c>
      <c r="C27" s="69" t="s">
        <v>1224</v>
      </c>
      <c r="D27" s="215">
        <v>2314.9</v>
      </c>
      <c r="E27" s="219">
        <f t="shared" si="0"/>
        <v>2314.9</v>
      </c>
      <c r="F27" s="58"/>
      <c r="G27" s="88"/>
      <c r="H27" s="128"/>
      <c r="I27" s="174" t="s">
        <v>2584</v>
      </c>
      <c r="J27" s="196"/>
      <c r="K27" s="168"/>
    </row>
    <row r="28" spans="1:11" s="124" customFormat="1" x14ac:dyDescent="0.25">
      <c r="A28" s="69" t="s">
        <v>915</v>
      </c>
      <c r="B28" s="31" t="s">
        <v>122</v>
      </c>
      <c r="C28" s="69" t="s">
        <v>1225</v>
      </c>
      <c r="D28" s="215">
        <v>2528.1999999999998</v>
      </c>
      <c r="E28" s="219">
        <f t="shared" si="0"/>
        <v>2528.1999999999998</v>
      </c>
      <c r="F28" s="123"/>
      <c r="G28" s="121"/>
      <c r="H28" s="144"/>
      <c r="I28" s="174" t="s">
        <v>2585</v>
      </c>
      <c r="J28" s="196"/>
      <c r="K28" s="168"/>
    </row>
    <row r="29" spans="1:11" s="43" customFormat="1" x14ac:dyDescent="0.25">
      <c r="A29" s="69" t="s">
        <v>556</v>
      </c>
      <c r="B29" s="31" t="s">
        <v>122</v>
      </c>
      <c r="C29" s="69" t="s">
        <v>1226</v>
      </c>
      <c r="D29" s="215">
        <v>2797.1</v>
      </c>
      <c r="E29" s="219">
        <f t="shared" si="0"/>
        <v>2797.1</v>
      </c>
      <c r="F29" s="102"/>
      <c r="G29" s="103"/>
      <c r="H29" s="144"/>
      <c r="I29" s="174" t="s">
        <v>2586</v>
      </c>
      <c r="J29" s="196"/>
      <c r="K29" s="168"/>
    </row>
    <row r="30" spans="1:11" s="43" customFormat="1" x14ac:dyDescent="0.25">
      <c r="A30" s="69" t="s">
        <v>557</v>
      </c>
      <c r="B30" s="31" t="s">
        <v>122</v>
      </c>
      <c r="C30" s="69" t="s">
        <v>1227</v>
      </c>
      <c r="D30" s="215">
        <v>3152.7</v>
      </c>
      <c r="E30" s="219">
        <f t="shared" si="0"/>
        <v>3152.7</v>
      </c>
      <c r="F30" s="102"/>
      <c r="G30" s="103"/>
      <c r="H30" s="144"/>
      <c r="I30" s="174"/>
      <c r="J30" s="196"/>
      <c r="K30" s="168"/>
    </row>
    <row r="31" spans="1:11" s="43" customFormat="1" x14ac:dyDescent="0.25">
      <c r="A31" s="69" t="s">
        <v>558</v>
      </c>
      <c r="B31" s="31" t="s">
        <v>122</v>
      </c>
      <c r="C31" s="69" t="s">
        <v>1228</v>
      </c>
      <c r="D31" s="215">
        <v>3422.6</v>
      </c>
      <c r="E31" s="219">
        <f t="shared" si="0"/>
        <v>3422.6</v>
      </c>
      <c r="F31" s="102"/>
      <c r="G31" s="103"/>
      <c r="H31" s="144"/>
      <c r="I31" s="174"/>
      <c r="J31" s="196"/>
      <c r="K31" s="168"/>
    </row>
    <row r="32" spans="1:11" s="43" customFormat="1" x14ac:dyDescent="0.25">
      <c r="A32" s="69" t="s">
        <v>559</v>
      </c>
      <c r="B32" s="31" t="s">
        <v>122</v>
      </c>
      <c r="C32" s="69" t="s">
        <v>1229</v>
      </c>
      <c r="D32" s="215">
        <v>3974.7</v>
      </c>
      <c r="E32" s="219">
        <f t="shared" si="0"/>
        <v>3974.7</v>
      </c>
      <c r="F32" s="102"/>
      <c r="G32" s="103"/>
      <c r="H32" s="144"/>
      <c r="I32" s="174"/>
      <c r="J32" s="196"/>
      <c r="K32" s="168"/>
    </row>
    <row r="33" spans="1:11" s="124" customFormat="1" x14ac:dyDescent="0.25">
      <c r="A33" s="69" t="s">
        <v>916</v>
      </c>
      <c r="B33" s="31" t="s">
        <v>122</v>
      </c>
      <c r="C33" s="69" t="s">
        <v>1230</v>
      </c>
      <c r="D33" s="215">
        <v>1448.4</v>
      </c>
      <c r="E33" s="219">
        <f t="shared" si="0"/>
        <v>1448.4</v>
      </c>
      <c r="F33" s="123"/>
      <c r="G33" s="121"/>
      <c r="H33" s="128"/>
      <c r="I33" s="174" t="s">
        <v>2587</v>
      </c>
      <c r="J33" s="196"/>
      <c r="K33" s="168"/>
    </row>
    <row r="34" spans="1:11" s="124" customFormat="1" x14ac:dyDescent="0.25">
      <c r="A34" s="69" t="s">
        <v>917</v>
      </c>
      <c r="B34" s="31" t="s">
        <v>122</v>
      </c>
      <c r="C34" s="69" t="s">
        <v>1231</v>
      </c>
      <c r="D34" s="215">
        <v>2134.9</v>
      </c>
      <c r="E34" s="219">
        <f t="shared" si="0"/>
        <v>2134.9</v>
      </c>
      <c r="F34" s="123"/>
      <c r="G34" s="121"/>
      <c r="H34" s="144"/>
      <c r="I34" s="174"/>
      <c r="J34" s="196"/>
      <c r="K34" s="168"/>
    </row>
    <row r="35" spans="1:11" s="124" customFormat="1" x14ac:dyDescent="0.25">
      <c r="A35" s="69" t="s">
        <v>918</v>
      </c>
      <c r="B35" s="31" t="s">
        <v>122</v>
      </c>
      <c r="C35" s="69" t="s">
        <v>1232</v>
      </c>
      <c r="D35" s="215">
        <v>3202.3</v>
      </c>
      <c r="E35" s="219">
        <f t="shared" si="0"/>
        <v>3202.3</v>
      </c>
      <c r="F35" s="123"/>
      <c r="G35" s="121"/>
      <c r="H35" s="144"/>
      <c r="I35" s="174" t="s">
        <v>2588</v>
      </c>
      <c r="J35" s="196"/>
      <c r="K35" s="168"/>
    </row>
    <row r="36" spans="1:11" s="124" customFormat="1" x14ac:dyDescent="0.25">
      <c r="A36" s="69" t="s">
        <v>919</v>
      </c>
      <c r="B36" s="31" t="s">
        <v>122</v>
      </c>
      <c r="C36" s="69" t="s">
        <v>1233</v>
      </c>
      <c r="D36" s="215">
        <v>5562</v>
      </c>
      <c r="E36" s="219">
        <f t="shared" si="0"/>
        <v>5562</v>
      </c>
      <c r="F36" s="123"/>
      <c r="G36" s="121"/>
      <c r="H36" s="144"/>
      <c r="I36" s="174" t="s">
        <v>2589</v>
      </c>
      <c r="J36" s="196"/>
      <c r="K36" s="168"/>
    </row>
    <row r="37" spans="1:11" s="43" customFormat="1" x14ac:dyDescent="0.25">
      <c r="A37" s="69" t="s">
        <v>149</v>
      </c>
      <c r="B37" s="31" t="s">
        <v>122</v>
      </c>
      <c r="C37" s="69" t="s">
        <v>1141</v>
      </c>
      <c r="D37" s="215">
        <v>867.2</v>
      </c>
      <c r="E37" s="219">
        <f t="shared" ref="E37:E51" si="1">((100-$H$9)/100)*D37</f>
        <v>867.2</v>
      </c>
      <c r="F37" s="58"/>
      <c r="G37" s="88"/>
      <c r="H37" s="128"/>
      <c r="I37" s="174" t="s">
        <v>2590</v>
      </c>
      <c r="J37" s="196"/>
      <c r="K37" s="196"/>
    </row>
    <row r="38" spans="1:11" s="43" customFormat="1" x14ac:dyDescent="0.25">
      <c r="A38" s="69" t="s">
        <v>150</v>
      </c>
      <c r="B38" s="31" t="s">
        <v>122</v>
      </c>
      <c r="C38" s="69" t="s">
        <v>1142</v>
      </c>
      <c r="D38" s="215">
        <v>1533.5</v>
      </c>
      <c r="E38" s="219">
        <f t="shared" si="1"/>
        <v>1533.5</v>
      </c>
      <c r="F38" s="58"/>
      <c r="G38" s="88"/>
      <c r="H38" s="128"/>
      <c r="I38" s="174" t="s">
        <v>2591</v>
      </c>
      <c r="J38" s="196"/>
      <c r="K38" s="168"/>
    </row>
    <row r="39" spans="1:11" s="43" customFormat="1" x14ac:dyDescent="0.25">
      <c r="A39" s="69" t="s">
        <v>560</v>
      </c>
      <c r="B39" s="31" t="s">
        <v>122</v>
      </c>
      <c r="C39" s="69" t="s">
        <v>1143</v>
      </c>
      <c r="D39" s="215">
        <v>1852.4</v>
      </c>
      <c r="E39" s="219">
        <f t="shared" si="1"/>
        <v>1852.4</v>
      </c>
      <c r="F39" s="102"/>
      <c r="G39" s="103"/>
      <c r="H39" s="144"/>
      <c r="I39" s="174" t="s">
        <v>2592</v>
      </c>
      <c r="J39" s="196"/>
      <c r="K39" s="168"/>
    </row>
    <row r="40" spans="1:11" s="43" customFormat="1" x14ac:dyDescent="0.25">
      <c r="A40" s="69" t="s">
        <v>151</v>
      </c>
      <c r="B40" s="31" t="s">
        <v>122</v>
      </c>
      <c r="C40" s="69" t="s">
        <v>1144</v>
      </c>
      <c r="D40" s="215">
        <v>641.5</v>
      </c>
      <c r="E40" s="219">
        <f t="shared" si="1"/>
        <v>641.5</v>
      </c>
      <c r="F40" s="58"/>
      <c r="G40" s="88"/>
      <c r="H40" s="128"/>
      <c r="I40" s="174" t="s">
        <v>2593</v>
      </c>
      <c r="J40" s="196"/>
      <c r="K40" s="168"/>
    </row>
    <row r="41" spans="1:11" s="43" customFormat="1" x14ac:dyDescent="0.25">
      <c r="A41" s="69" t="s">
        <v>152</v>
      </c>
      <c r="B41" s="31" t="s">
        <v>122</v>
      </c>
      <c r="C41" s="69" t="s">
        <v>1145</v>
      </c>
      <c r="D41" s="215">
        <v>758.3</v>
      </c>
      <c r="E41" s="219">
        <f t="shared" si="1"/>
        <v>758.3</v>
      </c>
      <c r="F41" s="58"/>
      <c r="G41" s="88"/>
      <c r="H41" s="128"/>
      <c r="I41" s="174" t="s">
        <v>2594</v>
      </c>
      <c r="J41" s="196"/>
      <c r="K41" s="168"/>
    </row>
    <row r="42" spans="1:11" s="43" customFormat="1" x14ac:dyDescent="0.25">
      <c r="A42" s="69" t="s">
        <v>153</v>
      </c>
      <c r="B42" s="31" t="s">
        <v>122</v>
      </c>
      <c r="C42" s="69" t="s">
        <v>1146</v>
      </c>
      <c r="D42" s="215">
        <v>1187.5999999999999</v>
      </c>
      <c r="E42" s="219">
        <f t="shared" si="1"/>
        <v>1187.5999999999999</v>
      </c>
      <c r="F42" s="58"/>
      <c r="G42" s="88"/>
      <c r="H42" s="128"/>
      <c r="I42" s="174" t="s">
        <v>2595</v>
      </c>
      <c r="J42" s="196"/>
      <c r="K42" s="168"/>
    </row>
    <row r="43" spans="1:11" s="43" customFormat="1" x14ac:dyDescent="0.25">
      <c r="A43" s="69" t="s">
        <v>154</v>
      </c>
      <c r="B43" s="31" t="s">
        <v>122</v>
      </c>
      <c r="C43" s="69" t="s">
        <v>1147</v>
      </c>
      <c r="D43" s="215">
        <v>1264.9000000000001</v>
      </c>
      <c r="E43" s="219">
        <f t="shared" si="1"/>
        <v>1264.9000000000001</v>
      </c>
      <c r="F43" s="58"/>
      <c r="G43" s="88"/>
      <c r="H43" s="128"/>
      <c r="I43" s="174" t="s">
        <v>2596</v>
      </c>
      <c r="J43" s="196"/>
      <c r="K43" s="168"/>
    </row>
    <row r="44" spans="1:11" s="43" customFormat="1" x14ac:dyDescent="0.25">
      <c r="A44" s="69" t="s">
        <v>561</v>
      </c>
      <c r="B44" s="31" t="s">
        <v>122</v>
      </c>
      <c r="C44" s="69" t="s">
        <v>1148</v>
      </c>
      <c r="D44" s="215">
        <v>1472.1</v>
      </c>
      <c r="E44" s="219">
        <f t="shared" si="1"/>
        <v>1472.1</v>
      </c>
      <c r="F44" s="102"/>
      <c r="G44" s="103"/>
      <c r="H44" s="144"/>
      <c r="I44" s="174"/>
      <c r="J44" s="196"/>
      <c r="K44" s="168"/>
    </row>
    <row r="45" spans="1:11" s="43" customFormat="1" x14ac:dyDescent="0.25">
      <c r="A45" s="69" t="s">
        <v>562</v>
      </c>
      <c r="B45" s="31" t="s">
        <v>122</v>
      </c>
      <c r="C45" s="69" t="s">
        <v>1149</v>
      </c>
      <c r="D45" s="215">
        <v>1668.4</v>
      </c>
      <c r="E45" s="219">
        <f t="shared" si="1"/>
        <v>1668.4</v>
      </c>
      <c r="F45" s="102"/>
      <c r="G45" s="103"/>
      <c r="H45" s="144"/>
      <c r="I45" s="174"/>
      <c r="J45" s="196"/>
      <c r="K45" s="168"/>
    </row>
    <row r="46" spans="1:11" s="43" customFormat="1" x14ac:dyDescent="0.25">
      <c r="A46" s="69" t="s">
        <v>155</v>
      </c>
      <c r="B46" s="31" t="s">
        <v>122</v>
      </c>
      <c r="C46" s="69" t="s">
        <v>1150</v>
      </c>
      <c r="D46" s="215">
        <v>719.9</v>
      </c>
      <c r="E46" s="219">
        <f t="shared" si="1"/>
        <v>719.9</v>
      </c>
      <c r="F46" s="58"/>
      <c r="G46" s="88"/>
      <c r="H46" s="128"/>
      <c r="I46" s="174" t="s">
        <v>2597</v>
      </c>
      <c r="J46" s="196"/>
      <c r="K46" s="168"/>
    </row>
    <row r="47" spans="1:11" s="43" customFormat="1" x14ac:dyDescent="0.25">
      <c r="A47" s="69" t="s">
        <v>156</v>
      </c>
      <c r="B47" s="31" t="s">
        <v>122</v>
      </c>
      <c r="C47" s="69" t="s">
        <v>1151</v>
      </c>
      <c r="D47" s="215">
        <v>1356.4</v>
      </c>
      <c r="E47" s="219">
        <f t="shared" si="1"/>
        <v>1356.4</v>
      </c>
      <c r="F47" s="58"/>
      <c r="G47" s="88"/>
      <c r="H47" s="128"/>
      <c r="I47" s="174" t="s">
        <v>2598</v>
      </c>
      <c r="J47" s="196"/>
      <c r="K47" s="168"/>
    </row>
    <row r="48" spans="1:11" s="43" customFormat="1" x14ac:dyDescent="0.25">
      <c r="A48" s="69" t="s">
        <v>563</v>
      </c>
      <c r="B48" s="31" t="s">
        <v>122</v>
      </c>
      <c r="C48" s="69" t="s">
        <v>1152</v>
      </c>
      <c r="D48" s="215">
        <v>1631.6</v>
      </c>
      <c r="E48" s="219">
        <f t="shared" si="1"/>
        <v>1631.6</v>
      </c>
      <c r="F48" s="102"/>
      <c r="G48" s="103"/>
      <c r="H48" s="144"/>
      <c r="I48" s="174"/>
      <c r="J48" s="196"/>
      <c r="K48" s="168"/>
    </row>
    <row r="49" spans="1:11" s="43" customFormat="1" x14ac:dyDescent="0.25">
      <c r="A49" s="69" t="s">
        <v>157</v>
      </c>
      <c r="B49" s="31" t="s">
        <v>122</v>
      </c>
      <c r="C49" s="69" t="s">
        <v>1153</v>
      </c>
      <c r="D49" s="215">
        <v>831.8</v>
      </c>
      <c r="E49" s="219">
        <f t="shared" si="1"/>
        <v>831.8</v>
      </c>
      <c r="F49" s="58"/>
      <c r="G49" s="88"/>
      <c r="H49" s="73"/>
      <c r="I49" s="174" t="s">
        <v>2599</v>
      </c>
      <c r="J49" s="196"/>
      <c r="K49" s="168"/>
    </row>
    <row r="50" spans="1:11" s="43" customFormat="1" x14ac:dyDescent="0.25">
      <c r="A50" s="69" t="s">
        <v>158</v>
      </c>
      <c r="B50" s="31" t="s">
        <v>122</v>
      </c>
      <c r="C50" s="69" t="s">
        <v>1154</v>
      </c>
      <c r="D50" s="215">
        <v>1458.3</v>
      </c>
      <c r="E50" s="219">
        <f t="shared" si="1"/>
        <v>1458.3</v>
      </c>
      <c r="F50" s="58"/>
      <c r="G50" s="88"/>
      <c r="H50" s="128"/>
      <c r="I50" s="174" t="s">
        <v>2600</v>
      </c>
      <c r="J50" s="196"/>
      <c r="K50" s="168"/>
    </row>
    <row r="51" spans="1:11" s="43" customFormat="1" x14ac:dyDescent="0.25">
      <c r="A51" s="69" t="s">
        <v>564</v>
      </c>
      <c r="B51" s="31" t="s">
        <v>122</v>
      </c>
      <c r="C51" s="69" t="s">
        <v>1155</v>
      </c>
      <c r="D51" s="215">
        <v>2183.6999999999998</v>
      </c>
      <c r="E51" s="219">
        <f t="shared" si="1"/>
        <v>2183.6999999999998</v>
      </c>
      <c r="F51" s="102"/>
      <c r="G51" s="103"/>
      <c r="H51" s="144"/>
      <c r="I51" s="174" t="s">
        <v>2601</v>
      </c>
      <c r="J51" s="196"/>
      <c r="K51" s="168"/>
    </row>
    <row r="52" spans="1:11" s="43" customFormat="1" x14ac:dyDescent="0.25">
      <c r="A52" s="62"/>
      <c r="B52" s="53"/>
      <c r="C52" s="52"/>
      <c r="D52" s="64"/>
      <c r="E52" s="65"/>
      <c r="F52" s="58"/>
      <c r="G52" s="81"/>
      <c r="H52" s="153"/>
      <c r="I52" s="174"/>
      <c r="K52" s="168"/>
    </row>
    <row r="53" spans="1:11" s="43" customFormat="1" x14ac:dyDescent="0.25">
      <c r="A53" s="62"/>
      <c r="B53" s="53"/>
      <c r="C53" s="52"/>
      <c r="D53" s="64"/>
      <c r="E53" s="65"/>
      <c r="F53" s="58"/>
      <c r="G53" s="81"/>
      <c r="H53" s="153"/>
      <c r="I53" s="174"/>
      <c r="K53" s="168"/>
    </row>
    <row r="54" spans="1:11" s="43" customFormat="1" x14ac:dyDescent="0.25">
      <c r="A54" s="66"/>
      <c r="B54" s="53"/>
      <c r="C54" s="63"/>
      <c r="D54" s="64"/>
      <c r="E54" s="65"/>
      <c r="F54" s="58"/>
      <c r="G54" s="82"/>
      <c r="H54" s="153"/>
      <c r="I54" s="174"/>
      <c r="K54" s="168"/>
    </row>
    <row r="55" spans="1:11" s="43" customFormat="1" x14ac:dyDescent="0.25">
      <c r="D55" s="93"/>
      <c r="G55" s="82"/>
      <c r="H55" s="154"/>
      <c r="I55" s="174"/>
      <c r="K55" s="168"/>
    </row>
    <row r="56" spans="1:11" s="43" customFormat="1" x14ac:dyDescent="0.25">
      <c r="D56" s="93"/>
      <c r="G56" s="82"/>
      <c r="H56" s="154"/>
      <c r="I56" s="174"/>
      <c r="K56" s="168"/>
    </row>
    <row r="57" spans="1:11" s="43" customFormat="1" x14ac:dyDescent="0.25">
      <c r="D57" s="93"/>
      <c r="G57" s="82"/>
      <c r="H57" s="154"/>
      <c r="I57" s="174"/>
      <c r="K57" s="168"/>
    </row>
    <row r="58" spans="1:11" s="43" customFormat="1" x14ac:dyDescent="0.25">
      <c r="D58" s="93"/>
      <c r="G58" s="82"/>
      <c r="H58" s="154"/>
      <c r="I58" s="174"/>
      <c r="K58" s="168"/>
    </row>
    <row r="59" spans="1:11" s="43" customFormat="1" x14ac:dyDescent="0.25">
      <c r="D59" s="93"/>
      <c r="G59" s="82"/>
      <c r="H59" s="154"/>
      <c r="I59" s="174"/>
      <c r="K59" s="168"/>
    </row>
    <row r="60" spans="1:11" s="43" customFormat="1" x14ac:dyDescent="0.25">
      <c r="D60" s="93"/>
      <c r="G60" s="82"/>
      <c r="H60" s="154"/>
      <c r="I60" s="174"/>
      <c r="K60" s="168"/>
    </row>
    <row r="61" spans="1:11" s="43" customFormat="1" x14ac:dyDescent="0.25">
      <c r="D61" s="93"/>
      <c r="G61" s="82"/>
      <c r="H61" s="154"/>
      <c r="I61" s="174"/>
      <c r="K61" s="168"/>
    </row>
    <row r="62" spans="1:11" s="43" customFormat="1" x14ac:dyDescent="0.25">
      <c r="D62" s="93"/>
      <c r="G62" s="82"/>
      <c r="H62" s="154"/>
      <c r="I62" s="174"/>
      <c r="K62" s="168"/>
    </row>
    <row r="63" spans="1:11" s="43" customFormat="1" x14ac:dyDescent="0.25">
      <c r="D63" s="93"/>
      <c r="G63" s="82"/>
      <c r="H63" s="154"/>
      <c r="I63" s="174"/>
      <c r="K63" s="168"/>
    </row>
    <row r="64" spans="1:11" s="43" customFormat="1" x14ac:dyDescent="0.25">
      <c r="D64" s="93"/>
      <c r="G64" s="82"/>
      <c r="H64" s="154"/>
      <c r="I64" s="174"/>
      <c r="K64" s="168"/>
    </row>
    <row r="65" spans="4:11" s="43" customFormat="1" x14ac:dyDescent="0.25">
      <c r="D65" s="93"/>
      <c r="G65" s="82"/>
      <c r="H65" s="154"/>
      <c r="I65" s="174"/>
      <c r="K65" s="168"/>
    </row>
    <row r="66" spans="4:11" s="43" customFormat="1" x14ac:dyDescent="0.25">
      <c r="D66" s="93"/>
      <c r="G66" s="82"/>
      <c r="H66" s="154"/>
      <c r="I66" s="174"/>
      <c r="K66" s="168"/>
    </row>
    <row r="67" spans="4:11" s="43" customFormat="1" x14ac:dyDescent="0.25">
      <c r="D67" s="93"/>
      <c r="G67" s="82"/>
      <c r="H67" s="154"/>
      <c r="I67" s="174"/>
      <c r="K67" s="168"/>
    </row>
    <row r="68" spans="4:11" s="43" customFormat="1" x14ac:dyDescent="0.25">
      <c r="D68" s="93"/>
      <c r="G68" s="82"/>
      <c r="H68" s="154"/>
      <c r="I68" s="174"/>
      <c r="K68" s="168"/>
    </row>
    <row r="69" spans="4:11" s="43" customFormat="1" x14ac:dyDescent="0.25">
      <c r="D69" s="93"/>
      <c r="G69" s="82"/>
      <c r="H69" s="154"/>
      <c r="I69" s="174"/>
      <c r="K69" s="168"/>
    </row>
    <row r="70" spans="4:11" s="43" customFormat="1" x14ac:dyDescent="0.25">
      <c r="D70" s="93"/>
      <c r="G70" s="82"/>
      <c r="H70" s="154"/>
      <c r="I70" s="174"/>
      <c r="K70" s="168"/>
    </row>
    <row r="71" spans="4:11" s="43" customFormat="1" x14ac:dyDescent="0.25">
      <c r="D71" s="93"/>
      <c r="G71" s="82"/>
      <c r="H71" s="154"/>
      <c r="I71" s="174"/>
      <c r="K71" s="168"/>
    </row>
    <row r="72" spans="4:11" s="43" customFormat="1" x14ac:dyDescent="0.25">
      <c r="D72" s="93"/>
      <c r="G72" s="82"/>
      <c r="H72" s="154"/>
      <c r="I72" s="174"/>
      <c r="K72" s="168"/>
    </row>
    <row r="73" spans="4:11" s="43" customFormat="1" x14ac:dyDescent="0.25">
      <c r="D73" s="93"/>
      <c r="G73" s="82"/>
      <c r="H73" s="154"/>
      <c r="I73" s="174"/>
      <c r="K73" s="168"/>
    </row>
    <row r="74" spans="4:11" s="43" customFormat="1" x14ac:dyDescent="0.25">
      <c r="D74" s="93"/>
      <c r="G74" s="82"/>
      <c r="H74" s="154"/>
      <c r="I74" s="174"/>
      <c r="K74" s="168"/>
    </row>
    <row r="75" spans="4:11" s="43" customFormat="1" x14ac:dyDescent="0.25">
      <c r="D75" s="93"/>
      <c r="G75" s="82"/>
      <c r="H75" s="154"/>
      <c r="I75" s="174"/>
      <c r="K75" s="168"/>
    </row>
    <row r="76" spans="4:11" s="43" customFormat="1" x14ac:dyDescent="0.25">
      <c r="D76" s="93"/>
      <c r="G76" s="82"/>
      <c r="H76" s="154"/>
      <c r="I76" s="174"/>
      <c r="K76" s="168"/>
    </row>
    <row r="77" spans="4:11" s="43" customFormat="1" x14ac:dyDescent="0.25">
      <c r="D77" s="93"/>
      <c r="G77" s="82"/>
      <c r="H77" s="154"/>
      <c r="I77" s="174"/>
      <c r="K77" s="168"/>
    </row>
    <row r="78" spans="4:11" s="43" customFormat="1" x14ac:dyDescent="0.25">
      <c r="D78" s="93"/>
      <c r="G78" s="82"/>
      <c r="H78" s="154"/>
      <c r="I78" s="174"/>
      <c r="K78" s="168"/>
    </row>
    <row r="79" spans="4:11" s="43" customFormat="1" x14ac:dyDescent="0.25">
      <c r="D79" s="93"/>
      <c r="G79" s="82"/>
      <c r="H79" s="154"/>
      <c r="I79" s="174"/>
      <c r="K79" s="168"/>
    </row>
    <row r="80" spans="4:11" s="43" customFormat="1" x14ac:dyDescent="0.25">
      <c r="D80" s="93"/>
      <c r="G80" s="82"/>
      <c r="H80" s="154"/>
      <c r="I80" s="174"/>
      <c r="K80" s="168"/>
    </row>
    <row r="81" spans="4:11" s="43" customFormat="1" x14ac:dyDescent="0.25">
      <c r="D81" s="93"/>
      <c r="G81" s="82"/>
      <c r="H81" s="154"/>
      <c r="I81" s="174"/>
      <c r="K81" s="168"/>
    </row>
    <row r="82" spans="4:11" s="43" customFormat="1" x14ac:dyDescent="0.25">
      <c r="D82" s="93"/>
      <c r="G82" s="82"/>
      <c r="H82" s="154"/>
      <c r="I82" s="174"/>
      <c r="K82" s="168"/>
    </row>
    <row r="83" spans="4:11" s="43" customFormat="1" x14ac:dyDescent="0.25">
      <c r="D83" s="93"/>
      <c r="G83" s="82"/>
      <c r="H83" s="154"/>
      <c r="I83" s="174"/>
      <c r="K83" s="168"/>
    </row>
    <row r="84" spans="4:11" s="43" customFormat="1" x14ac:dyDescent="0.25">
      <c r="D84" s="93"/>
      <c r="G84" s="82"/>
      <c r="H84" s="154"/>
      <c r="I84" s="174"/>
    </row>
    <row r="85" spans="4:11" s="43" customFormat="1" x14ac:dyDescent="0.25">
      <c r="D85" s="93"/>
      <c r="G85" s="82"/>
      <c r="H85" s="154"/>
      <c r="I85" s="174"/>
    </row>
    <row r="86" spans="4:11" s="43" customFormat="1" x14ac:dyDescent="0.25">
      <c r="D86" s="93"/>
      <c r="G86" s="82"/>
      <c r="H86" s="154"/>
      <c r="I86" s="174"/>
    </row>
    <row r="87" spans="4:11" s="43" customFormat="1" x14ac:dyDescent="0.25">
      <c r="D87" s="93"/>
      <c r="G87" s="82"/>
      <c r="H87" s="154"/>
      <c r="I87" s="174"/>
    </row>
    <row r="88" spans="4:11" s="43" customFormat="1" x14ac:dyDescent="0.25">
      <c r="D88" s="93"/>
      <c r="G88" s="82"/>
      <c r="H88" s="154"/>
      <c r="I88" s="174"/>
    </row>
    <row r="89" spans="4:11" s="43" customFormat="1" x14ac:dyDescent="0.25">
      <c r="D89" s="93"/>
      <c r="G89" s="82"/>
      <c r="H89" s="154"/>
      <c r="I89" s="174"/>
    </row>
    <row r="90" spans="4:11" s="43" customFormat="1" x14ac:dyDescent="0.25">
      <c r="D90" s="93"/>
      <c r="G90" s="82"/>
      <c r="H90" s="154"/>
      <c r="I90" s="174"/>
    </row>
    <row r="91" spans="4:11" s="43" customFormat="1" x14ac:dyDescent="0.25">
      <c r="D91" s="93"/>
      <c r="G91" s="82"/>
      <c r="H91" s="154"/>
      <c r="I91" s="174"/>
    </row>
    <row r="92" spans="4:11" s="43" customFormat="1" x14ac:dyDescent="0.25">
      <c r="D92" s="93"/>
      <c r="G92" s="82"/>
      <c r="H92" s="154"/>
      <c r="I92" s="174"/>
    </row>
    <row r="93" spans="4:11" s="43" customFormat="1" x14ac:dyDescent="0.25">
      <c r="D93" s="93"/>
      <c r="G93" s="82"/>
      <c r="H93" s="154"/>
      <c r="I93" s="174"/>
    </row>
    <row r="94" spans="4:11" s="43" customFormat="1" x14ac:dyDescent="0.25">
      <c r="D94" s="93"/>
      <c r="G94" s="82"/>
      <c r="H94" s="154"/>
      <c r="I94" s="174"/>
    </row>
    <row r="95" spans="4:11" s="43" customFormat="1" x14ac:dyDescent="0.25">
      <c r="D95" s="93"/>
      <c r="G95" s="82"/>
      <c r="H95" s="154"/>
      <c r="I95" s="174"/>
    </row>
    <row r="96" spans="4:11" s="43" customFormat="1" x14ac:dyDescent="0.25">
      <c r="D96" s="93"/>
      <c r="G96" s="82"/>
      <c r="H96" s="154"/>
      <c r="I96" s="174"/>
    </row>
    <row r="97" spans="4:9" s="43" customFormat="1" x14ac:dyDescent="0.25">
      <c r="D97" s="93"/>
      <c r="G97" s="82"/>
      <c r="H97" s="154"/>
      <c r="I97" s="174"/>
    </row>
    <row r="98" spans="4:9" s="43" customFormat="1" x14ac:dyDescent="0.25">
      <c r="D98" s="93"/>
      <c r="G98" s="82"/>
      <c r="H98" s="154"/>
      <c r="I98" s="174"/>
    </row>
    <row r="99" spans="4:9" s="43" customFormat="1" x14ac:dyDescent="0.25">
      <c r="D99" s="93"/>
      <c r="G99" s="82"/>
      <c r="H99" s="154"/>
      <c r="I99" s="174"/>
    </row>
    <row r="100" spans="4:9" s="43" customFormat="1" x14ac:dyDescent="0.25">
      <c r="D100" s="93"/>
      <c r="G100" s="82"/>
      <c r="H100" s="154"/>
      <c r="I100" s="174"/>
    </row>
    <row r="101" spans="4:9" s="43" customFormat="1" x14ac:dyDescent="0.25">
      <c r="D101" s="93"/>
      <c r="G101" s="82"/>
      <c r="H101" s="154"/>
      <c r="I101" s="174"/>
    </row>
    <row r="102" spans="4:9" s="43" customFormat="1" x14ac:dyDescent="0.25">
      <c r="D102" s="93"/>
      <c r="G102" s="82"/>
      <c r="H102" s="154"/>
      <c r="I102" s="174"/>
    </row>
    <row r="103" spans="4:9" s="43" customFormat="1" x14ac:dyDescent="0.25">
      <c r="D103" s="93"/>
      <c r="G103" s="82"/>
      <c r="H103" s="154"/>
      <c r="I103" s="174"/>
    </row>
    <row r="104" spans="4:9" s="43" customFormat="1" x14ac:dyDescent="0.25">
      <c r="D104" s="93"/>
      <c r="G104" s="82"/>
      <c r="H104" s="154"/>
      <c r="I104" s="174"/>
    </row>
    <row r="105" spans="4:9" s="43" customFormat="1" x14ac:dyDescent="0.25">
      <c r="D105" s="93"/>
      <c r="G105" s="82"/>
      <c r="H105" s="154"/>
      <c r="I105" s="174"/>
    </row>
    <row r="106" spans="4:9" s="43" customFormat="1" x14ac:dyDescent="0.25">
      <c r="D106" s="93"/>
      <c r="G106" s="82"/>
      <c r="H106" s="154"/>
      <c r="I106" s="174"/>
    </row>
    <row r="107" spans="4:9" s="43" customFormat="1" x14ac:dyDescent="0.25">
      <c r="D107" s="93"/>
      <c r="G107" s="82"/>
      <c r="H107" s="154"/>
      <c r="I107" s="174"/>
    </row>
    <row r="108" spans="4:9" s="43" customFormat="1" x14ac:dyDescent="0.25">
      <c r="D108" s="93"/>
      <c r="G108" s="82"/>
      <c r="H108" s="154"/>
      <c r="I108" s="174"/>
    </row>
    <row r="109" spans="4:9" s="43" customFormat="1" x14ac:dyDescent="0.25">
      <c r="D109" s="93"/>
      <c r="G109" s="82"/>
      <c r="H109" s="154"/>
      <c r="I109" s="174"/>
    </row>
    <row r="110" spans="4:9" s="43" customFormat="1" x14ac:dyDescent="0.25">
      <c r="D110" s="93"/>
      <c r="G110" s="82"/>
      <c r="H110" s="154"/>
      <c r="I110" s="174"/>
    </row>
    <row r="111" spans="4:9" s="43" customFormat="1" x14ac:dyDescent="0.25">
      <c r="D111" s="93"/>
      <c r="G111" s="82"/>
      <c r="H111" s="154"/>
      <c r="I111" s="174"/>
    </row>
    <row r="112" spans="4:9" s="43" customFormat="1" x14ac:dyDescent="0.25">
      <c r="D112" s="93"/>
      <c r="G112" s="82"/>
      <c r="H112" s="154"/>
      <c r="I112" s="174"/>
    </row>
    <row r="113" spans="1:9" s="43" customFormat="1" x14ac:dyDescent="0.25">
      <c r="D113" s="93"/>
      <c r="G113" s="83"/>
      <c r="H113" s="154"/>
      <c r="I113" s="174"/>
    </row>
    <row r="114" spans="1:9" s="43" customFormat="1" x14ac:dyDescent="0.25">
      <c r="D114" s="93"/>
      <c r="G114" s="83"/>
      <c r="H114" s="154"/>
      <c r="I114" s="174"/>
    </row>
    <row r="115" spans="1:9" s="43" customFormat="1" x14ac:dyDescent="0.25">
      <c r="D115" s="93"/>
      <c r="G115" s="83"/>
      <c r="H115" s="154"/>
      <c r="I115" s="174"/>
    </row>
    <row r="116" spans="1:9" s="43" customFormat="1" x14ac:dyDescent="0.25">
      <c r="D116" s="93"/>
      <c r="G116" s="83"/>
      <c r="H116" s="154"/>
      <c r="I116" s="174"/>
    </row>
    <row r="117" spans="1:9" s="43" customFormat="1" x14ac:dyDescent="0.25">
      <c r="D117" s="93"/>
      <c r="G117" s="83"/>
      <c r="H117" s="154"/>
      <c r="I117" s="174"/>
    </row>
    <row r="118" spans="1:9" s="43" customFormat="1" x14ac:dyDescent="0.25">
      <c r="D118" s="93"/>
      <c r="G118" s="83"/>
      <c r="H118" s="154"/>
      <c r="I118" s="174"/>
    </row>
    <row r="119" spans="1:9" x14ac:dyDescent="0.25">
      <c r="A119" s="43"/>
      <c r="B119" s="43"/>
      <c r="C119" s="43"/>
      <c r="D119" s="93"/>
      <c r="E119" s="43"/>
      <c r="I119" s="174"/>
    </row>
    <row r="120" spans="1:9" x14ac:dyDescent="0.25">
      <c r="A120" s="43"/>
      <c r="B120" s="43"/>
      <c r="C120" s="43"/>
      <c r="D120" s="93"/>
      <c r="E120" s="43"/>
      <c r="I120" s="174"/>
    </row>
    <row r="121" spans="1:9" x14ac:dyDescent="0.25">
      <c r="A121" s="43"/>
      <c r="B121" s="43"/>
      <c r="C121" s="43"/>
      <c r="D121" s="93"/>
      <c r="E121" s="43"/>
      <c r="I121" s="174"/>
    </row>
    <row r="122" spans="1:9" x14ac:dyDescent="0.25">
      <c r="A122" s="43"/>
      <c r="B122" s="43"/>
      <c r="C122" s="43"/>
      <c r="D122" s="93"/>
      <c r="E122" s="43"/>
      <c r="I122" s="174"/>
    </row>
    <row r="123" spans="1:9" x14ac:dyDescent="0.25">
      <c r="A123" s="43"/>
      <c r="B123" s="43"/>
      <c r="C123" s="43"/>
      <c r="D123" s="93"/>
      <c r="E123" s="43"/>
      <c r="I123" s="174"/>
    </row>
    <row r="124" spans="1:9" x14ac:dyDescent="0.25">
      <c r="A124" s="43"/>
      <c r="B124" s="43"/>
      <c r="C124" s="43"/>
      <c r="D124" s="93"/>
      <c r="E124" s="43"/>
      <c r="I124" s="174"/>
    </row>
    <row r="125" spans="1:9" x14ac:dyDescent="0.25">
      <c r="A125" s="43"/>
      <c r="B125" s="43"/>
      <c r="C125" s="43"/>
      <c r="D125" s="93"/>
      <c r="E125" s="43"/>
      <c r="I125" s="174"/>
    </row>
    <row r="126" spans="1:9" x14ac:dyDescent="0.25">
      <c r="A126" s="43"/>
      <c r="B126" s="43"/>
      <c r="C126" s="43"/>
      <c r="D126" s="93"/>
      <c r="E126" s="43"/>
      <c r="I126" s="174"/>
    </row>
    <row r="127" spans="1:9" x14ac:dyDescent="0.25">
      <c r="A127" s="43"/>
      <c r="B127" s="43"/>
      <c r="C127" s="43"/>
      <c r="D127" s="93"/>
      <c r="E127" s="43"/>
      <c r="I127" s="174"/>
    </row>
    <row r="128" spans="1:9" x14ac:dyDescent="0.25">
      <c r="A128" s="43"/>
      <c r="B128" s="43"/>
      <c r="C128" s="43"/>
      <c r="D128" s="93"/>
      <c r="E128" s="43"/>
      <c r="I128" s="174"/>
    </row>
    <row r="129" spans="1:9" x14ac:dyDescent="0.25">
      <c r="A129" s="43"/>
      <c r="B129" s="43"/>
      <c r="C129" s="43"/>
      <c r="D129" s="93"/>
      <c r="E129" s="43"/>
      <c r="I129" s="174"/>
    </row>
    <row r="130" spans="1:9" x14ac:dyDescent="0.25">
      <c r="A130" s="43"/>
      <c r="B130" s="43"/>
      <c r="C130" s="43"/>
      <c r="D130" s="93"/>
      <c r="E130" s="43"/>
      <c r="I130" s="174"/>
    </row>
    <row r="131" spans="1:9" x14ac:dyDescent="0.25">
      <c r="A131" s="43"/>
      <c r="B131" s="43"/>
      <c r="C131" s="43"/>
      <c r="D131" s="93"/>
      <c r="E131" s="43"/>
      <c r="I131" s="174"/>
    </row>
    <row r="132" spans="1:9" x14ac:dyDescent="0.25">
      <c r="A132" s="43"/>
      <c r="B132" s="43"/>
      <c r="C132" s="43"/>
      <c r="D132" s="93"/>
      <c r="E132" s="43"/>
      <c r="I132" s="174"/>
    </row>
    <row r="133" spans="1:9" x14ac:dyDescent="0.25">
      <c r="A133" s="43"/>
      <c r="B133" s="43"/>
      <c r="C133" s="43"/>
      <c r="D133" s="93"/>
      <c r="E133" s="43"/>
      <c r="I133" s="174"/>
    </row>
    <row r="134" spans="1:9" x14ac:dyDescent="0.25">
      <c r="A134" s="43"/>
      <c r="B134" s="43"/>
      <c r="C134" s="43"/>
      <c r="D134" s="93"/>
      <c r="E134" s="43"/>
      <c r="I134" s="174"/>
    </row>
    <row r="135" spans="1:9" x14ac:dyDescent="0.25">
      <c r="A135" s="43"/>
      <c r="B135" s="43"/>
      <c r="C135" s="43"/>
      <c r="D135" s="93"/>
      <c r="E135" s="43"/>
      <c r="I135" s="174"/>
    </row>
    <row r="136" spans="1:9" x14ac:dyDescent="0.25">
      <c r="A136" s="43"/>
      <c r="B136" s="43"/>
      <c r="C136" s="43"/>
      <c r="D136" s="93"/>
      <c r="E136" s="43"/>
      <c r="I136" s="174"/>
    </row>
    <row r="137" spans="1:9" x14ac:dyDescent="0.25">
      <c r="A137" s="43"/>
      <c r="B137" s="43"/>
      <c r="C137" s="43"/>
      <c r="D137" s="93"/>
      <c r="E137" s="43"/>
      <c r="I137" s="174"/>
    </row>
    <row r="138" spans="1:9" x14ac:dyDescent="0.25">
      <c r="A138" s="43"/>
      <c r="B138" s="43"/>
      <c r="C138" s="43"/>
      <c r="D138" s="93"/>
      <c r="E138" s="43"/>
      <c r="I138" s="174"/>
    </row>
    <row r="139" spans="1:9" x14ac:dyDescent="0.25">
      <c r="A139" s="43"/>
      <c r="B139" s="43"/>
      <c r="C139" s="43"/>
      <c r="D139" s="93"/>
      <c r="E139" s="43"/>
      <c r="I139" s="174"/>
    </row>
    <row r="140" spans="1:9" x14ac:dyDescent="0.25">
      <c r="A140" s="43"/>
      <c r="B140" s="43"/>
      <c r="C140" s="43"/>
      <c r="D140" s="93"/>
      <c r="E140" s="43"/>
      <c r="I140" s="174"/>
    </row>
    <row r="141" spans="1:9" x14ac:dyDescent="0.25">
      <c r="A141" s="43"/>
      <c r="B141" s="43"/>
      <c r="C141" s="43"/>
      <c r="D141" s="93"/>
      <c r="E141" s="43"/>
      <c r="I141" s="174"/>
    </row>
    <row r="142" spans="1:9" x14ac:dyDescent="0.25">
      <c r="A142" s="43"/>
      <c r="B142" s="43"/>
      <c r="C142" s="43"/>
      <c r="D142" s="93"/>
      <c r="E142" s="43"/>
      <c r="I142" s="174"/>
    </row>
    <row r="143" spans="1:9" x14ac:dyDescent="0.25">
      <c r="A143" s="43"/>
      <c r="B143" s="43"/>
      <c r="C143" s="43"/>
      <c r="D143" s="93"/>
      <c r="E143" s="43"/>
      <c r="I143" s="174"/>
    </row>
    <row r="144" spans="1:9" x14ac:dyDescent="0.25">
      <c r="A144" s="43"/>
      <c r="B144" s="43"/>
      <c r="C144" s="43"/>
      <c r="D144" s="93"/>
      <c r="E144" s="43"/>
      <c r="I144" s="174"/>
    </row>
    <row r="145" spans="1:9" x14ac:dyDescent="0.25">
      <c r="A145" s="43"/>
      <c r="B145" s="43"/>
      <c r="C145" s="43"/>
      <c r="D145" s="93"/>
      <c r="E145" s="43"/>
      <c r="I145" s="174"/>
    </row>
    <row r="146" spans="1:9" x14ac:dyDescent="0.25">
      <c r="A146" s="43"/>
      <c r="B146" s="43"/>
      <c r="C146" s="43"/>
      <c r="D146" s="93"/>
      <c r="E146" s="43"/>
    </row>
    <row r="147" spans="1:9" x14ac:dyDescent="0.25">
      <c r="A147" s="43"/>
      <c r="B147" s="43"/>
      <c r="C147" s="43"/>
      <c r="D147" s="93"/>
      <c r="E147" s="43"/>
    </row>
    <row r="148" spans="1:9" x14ac:dyDescent="0.25">
      <c r="A148" s="43"/>
      <c r="B148" s="43"/>
      <c r="C148" s="43"/>
      <c r="D148" s="93"/>
      <c r="E148" s="43"/>
    </row>
    <row r="149" spans="1:9" x14ac:dyDescent="0.25">
      <c r="A149" s="43"/>
      <c r="B149" s="43"/>
      <c r="C149" s="43"/>
      <c r="D149" s="93"/>
      <c r="E149" s="43"/>
    </row>
    <row r="150" spans="1:9" x14ac:dyDescent="0.25">
      <c r="A150" s="43"/>
      <c r="B150" s="43"/>
      <c r="C150" s="43"/>
      <c r="D150" s="93"/>
      <c r="E150" s="43"/>
    </row>
    <row r="151" spans="1:9" x14ac:dyDescent="0.25">
      <c r="A151" s="43"/>
      <c r="B151" s="43"/>
      <c r="C151" s="43"/>
      <c r="D151" s="93"/>
      <c r="E151" s="43"/>
    </row>
    <row r="152" spans="1:9" x14ac:dyDescent="0.25">
      <c r="A152" s="43"/>
      <c r="B152" s="43"/>
      <c r="C152" s="43"/>
      <c r="D152" s="93"/>
      <c r="E152" s="43"/>
    </row>
    <row r="153" spans="1:9" x14ac:dyDescent="0.25">
      <c r="A153" s="43"/>
      <c r="B153" s="43"/>
      <c r="C153" s="43"/>
      <c r="D153" s="93"/>
      <c r="E153" s="43"/>
    </row>
    <row r="154" spans="1:9" x14ac:dyDescent="0.25">
      <c r="A154" s="43"/>
      <c r="B154" s="43"/>
      <c r="C154" s="43"/>
      <c r="D154" s="93"/>
      <c r="E154" s="43"/>
    </row>
    <row r="155" spans="1:9" x14ac:dyDescent="0.25">
      <c r="A155" s="43"/>
      <c r="B155" s="43"/>
      <c r="C155" s="43"/>
      <c r="D155" s="93"/>
      <c r="E155" s="43"/>
    </row>
    <row r="156" spans="1:9" x14ac:dyDescent="0.25">
      <c r="A156" s="43"/>
      <c r="B156" s="43"/>
      <c r="C156" s="43"/>
      <c r="D156" s="93"/>
      <c r="E156" s="43"/>
    </row>
    <row r="157" spans="1:9" x14ac:dyDescent="0.25">
      <c r="A157" s="43"/>
      <c r="B157" s="43"/>
      <c r="C157" s="43"/>
      <c r="D157" s="93"/>
      <c r="E157" s="43"/>
    </row>
    <row r="158" spans="1:9" x14ac:dyDescent="0.25">
      <c r="A158" s="43"/>
      <c r="B158" s="43"/>
      <c r="C158" s="43"/>
      <c r="D158" s="93"/>
      <c r="E158" s="43"/>
    </row>
    <row r="159" spans="1:9" x14ac:dyDescent="0.25">
      <c r="A159" s="43"/>
      <c r="B159" s="43"/>
      <c r="C159" s="43"/>
      <c r="D159" s="93"/>
      <c r="E159" s="43"/>
    </row>
    <row r="160" spans="1:9" x14ac:dyDescent="0.25">
      <c r="A160" s="43"/>
      <c r="B160" s="43"/>
      <c r="C160" s="43"/>
      <c r="D160" s="93"/>
      <c r="E160" s="43"/>
    </row>
    <row r="161" spans="1:5" x14ac:dyDescent="0.25">
      <c r="A161" s="43"/>
      <c r="B161" s="43"/>
      <c r="C161" s="43"/>
      <c r="D161" s="93"/>
      <c r="E161" s="43"/>
    </row>
    <row r="162" spans="1:5" x14ac:dyDescent="0.25">
      <c r="A162" s="43"/>
      <c r="B162" s="43"/>
      <c r="C162" s="43"/>
      <c r="D162" s="93"/>
      <c r="E162" s="43"/>
    </row>
    <row r="163" spans="1:5" x14ac:dyDescent="0.25">
      <c r="A163" s="43"/>
      <c r="B163" s="43"/>
      <c r="C163" s="43"/>
      <c r="D163" s="93"/>
      <c r="E163" s="43"/>
    </row>
    <row r="164" spans="1:5" x14ac:dyDescent="0.25">
      <c r="A164" s="43"/>
      <c r="B164" s="43"/>
      <c r="C164" s="43"/>
      <c r="D164" s="93"/>
      <c r="E164" s="43"/>
    </row>
    <row r="165" spans="1:5" x14ac:dyDescent="0.25">
      <c r="A165" s="43"/>
      <c r="B165" s="43"/>
      <c r="C165" s="43"/>
      <c r="D165" s="93"/>
      <c r="E165" s="43"/>
    </row>
    <row r="166" spans="1:5" x14ac:dyDescent="0.25">
      <c r="A166" s="43"/>
      <c r="B166" s="43"/>
      <c r="C166" s="43"/>
      <c r="D166" s="93"/>
      <c r="E166" s="43"/>
    </row>
    <row r="167" spans="1:5" x14ac:dyDescent="0.25">
      <c r="A167" s="43"/>
      <c r="B167" s="43"/>
      <c r="C167" s="43"/>
      <c r="D167" s="93"/>
      <c r="E167" s="43"/>
    </row>
    <row r="168" spans="1:5" x14ac:dyDescent="0.25">
      <c r="A168" s="43"/>
      <c r="B168" s="43"/>
      <c r="C168" s="43"/>
      <c r="D168" s="93"/>
      <c r="E168" s="43"/>
    </row>
    <row r="169" spans="1:5" x14ac:dyDescent="0.25">
      <c r="A169" s="43"/>
      <c r="B169" s="43"/>
      <c r="C169" s="43"/>
      <c r="D169" s="93"/>
      <c r="E169" s="43"/>
    </row>
    <row r="170" spans="1:5" x14ac:dyDescent="0.25">
      <c r="A170" s="43"/>
      <c r="B170" s="43"/>
      <c r="C170" s="43"/>
      <c r="D170" s="93"/>
      <c r="E170" s="43"/>
    </row>
  </sheetData>
  <autoFilter ref="A9:K160" xr:uid="{00000000-0009-0000-0000-000009000000}"/>
  <mergeCells count="1">
    <mergeCell ref="A5:F5"/>
  </mergeCells>
  <phoneticPr fontId="5" type="noConversion"/>
  <conditionalFormatting sqref="I11">
    <cfRule type="containsText" dxfId="5" priority="5" operator="containsText" text="#NENÍ_K_DISPOZICI">
      <formula>NOT(ISERROR(SEARCH("#NENÍ_K_DISPOZICI",I11)))</formula>
    </cfRule>
  </conditionalFormatting>
  <conditionalFormatting sqref="I52:I145">
    <cfRule type="containsText" dxfId="4" priority="4" operator="containsText" text="#NENÍ_K_DISPOZICI">
      <formula>NOT(ISERROR(SEARCH("#NENÍ_K_DISPOZICI",I52)))</formula>
    </cfRule>
  </conditionalFormatting>
  <conditionalFormatting sqref="I9">
    <cfRule type="containsText" dxfId="3" priority="2" operator="containsText" text="#NENÍ_K_DISPOZICI">
      <formula>NOT(ISERROR(SEARCH("#NENÍ_K_DISPOZICI",I9)))</formula>
    </cfRule>
  </conditionalFormatting>
  <conditionalFormatting sqref="I12:I51">
    <cfRule type="containsText" dxfId="2" priority="1" operator="containsText" text="#NENÍ_K_DISPOZICI">
      <formula>NOT(ISERROR(SEARCH("#NENÍ_K_DISPOZICI",I12)))</formula>
    </cfRule>
  </conditionalFormatting>
  <hyperlinks>
    <hyperlink ref="A1" r:id="rId1" display="www.wavin.cz" xr:uid="{00000000-0004-0000-0900-000000000000}"/>
    <hyperlink ref="G3" r:id="rId2" display="ivana.pojerova@wavin.com" xr:uid="{00000000-0004-0000-0900-000001000000}"/>
    <hyperlink ref="C1" r:id="rId3" display="https://www.wavin.com/cs-cz/-/media/project/fluent/mexichem-wavin/wavin-corporate/czech/documents/standard-detail/obchodni_a_dodaci_podminky_wavin-czechia_2022.pdf" xr:uid="{5DE19783-FC5D-4494-BE7C-0AD280E188F9}"/>
  </hyperlinks>
  <printOptions gridLines="1"/>
  <pageMargins left="0.4" right="0.15748031496062992" top="0.88" bottom="0.35433070866141736" header="0.51181102362204722" footer="0.15748031496062992"/>
  <pageSetup paperSize="9" scale="75" orientation="portrait" r:id="rId4"/>
  <headerFooter alignWithMargins="0">
    <oddFooter>Stránka &amp;P z &amp;N</oddFooter>
  </headerFooter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K101"/>
  <sheetViews>
    <sheetView zoomScaleNormal="100" workbookViewId="0">
      <pane ySplit="9" topLeftCell="A10" activePane="bottomLeft" state="frozen"/>
      <selection pane="bottomLeft" activeCell="C1" sqref="C1"/>
    </sheetView>
  </sheetViews>
  <sheetFormatPr defaultRowHeight="12.5" x14ac:dyDescent="0.25"/>
  <cols>
    <col min="1" max="1" width="9.81640625" customWidth="1"/>
    <col min="2" max="2" width="8.1796875" customWidth="1"/>
    <col min="3" max="3" width="40.453125" customWidth="1"/>
    <col min="4" max="4" width="11" style="92" bestFit="1" customWidth="1"/>
    <col min="5" max="5" width="12.54296875" bestFit="1" customWidth="1"/>
    <col min="6" max="6" width="0.54296875" customWidth="1"/>
    <col min="7" max="7" width="9" style="29" customWidth="1"/>
    <col min="8" max="8" width="13.453125" style="131" customWidth="1"/>
    <col min="9" max="9" width="15.54296875" customWidth="1"/>
  </cols>
  <sheetData>
    <row r="1" spans="1:11" s="85" customFormat="1" ht="10.5" customHeight="1" x14ac:dyDescent="0.25">
      <c r="A1" s="221" t="s">
        <v>1752</v>
      </c>
      <c r="B1" s="5"/>
      <c r="C1" s="243" t="s">
        <v>2639</v>
      </c>
      <c r="D1" s="222"/>
      <c r="E1" s="222"/>
      <c r="F1" s="5"/>
      <c r="G1" s="222"/>
      <c r="H1" s="224" t="s">
        <v>1755</v>
      </c>
    </row>
    <row r="2" spans="1:11" s="85" customFormat="1" ht="10.5" customHeight="1" x14ac:dyDescent="0.25">
      <c r="A2" s="220" t="s">
        <v>1753</v>
      </c>
      <c r="B2" s="108"/>
      <c r="C2" s="86"/>
      <c r="D2" s="222"/>
      <c r="E2" s="222"/>
      <c r="F2" s="106"/>
      <c r="G2" s="222"/>
      <c r="H2" s="224" t="s">
        <v>1756</v>
      </c>
    </row>
    <row r="3" spans="1:11" s="85" customFormat="1" ht="10.5" customHeight="1" x14ac:dyDescent="0.25">
      <c r="A3" s="223" t="s">
        <v>1754</v>
      </c>
      <c r="B3" s="201"/>
      <c r="C3" s="201"/>
      <c r="D3" s="202"/>
      <c r="E3" s="202"/>
      <c r="F3" s="203"/>
      <c r="G3" s="202" t="s">
        <v>1219</v>
      </c>
      <c r="H3" s="225">
        <v>44666</v>
      </c>
    </row>
    <row r="4" spans="1:11" ht="10.5" customHeight="1" x14ac:dyDescent="0.25">
      <c r="A4" s="1"/>
      <c r="B4" s="1"/>
      <c r="C4" s="1"/>
      <c r="D4" s="1"/>
      <c r="E4" s="2"/>
      <c r="F4" s="8"/>
      <c r="G4" s="107" t="s">
        <v>121</v>
      </c>
      <c r="H4" s="7"/>
    </row>
    <row r="5" spans="1:11" ht="23" x14ac:dyDescent="0.25">
      <c r="A5" s="244" t="s">
        <v>1479</v>
      </c>
      <c r="B5" s="244"/>
      <c r="C5" s="244"/>
      <c r="D5" s="244"/>
      <c r="E5" s="244"/>
      <c r="F5" s="244"/>
      <c r="G5" s="23"/>
      <c r="H5" s="133"/>
    </row>
    <row r="6" spans="1:11" x14ac:dyDescent="0.25">
      <c r="B6" s="24"/>
      <c r="C6" s="9"/>
      <c r="D6" s="9"/>
      <c r="E6" s="8"/>
      <c r="F6" s="5"/>
      <c r="G6" s="23"/>
      <c r="H6" s="133"/>
    </row>
    <row r="7" spans="1:11" ht="12.75" customHeight="1" x14ac:dyDescent="0.25">
      <c r="A7" s="87"/>
      <c r="B7" s="26"/>
      <c r="C7" s="10"/>
      <c r="D7" s="10"/>
      <c r="E7" s="11"/>
      <c r="F7" s="22"/>
      <c r="G7" s="27"/>
      <c r="H7" s="135"/>
    </row>
    <row r="8" spans="1:11" ht="3.75" customHeight="1" x14ac:dyDescent="0.25">
      <c r="A8" s="12"/>
      <c r="B8" s="28"/>
      <c r="C8" s="22"/>
      <c r="D8" s="22"/>
      <c r="E8" s="13"/>
      <c r="F8" s="22"/>
      <c r="G8" s="27"/>
      <c r="H8" s="135"/>
    </row>
    <row r="9" spans="1:11" x14ac:dyDescent="0.25">
      <c r="A9" s="130" t="s">
        <v>94</v>
      </c>
      <c r="B9" s="130" t="s">
        <v>75</v>
      </c>
      <c r="C9" s="130" t="s">
        <v>95</v>
      </c>
      <c r="D9" s="140"/>
      <c r="E9" s="130" t="s">
        <v>96</v>
      </c>
      <c r="F9" s="141"/>
      <c r="G9" s="142" t="s">
        <v>97</v>
      </c>
      <c r="H9" s="158">
        <v>0</v>
      </c>
      <c r="I9" s="129" t="s">
        <v>1714</v>
      </c>
      <c r="J9" s="20"/>
      <c r="K9" s="161"/>
    </row>
    <row r="10" spans="1:11" x14ac:dyDescent="0.25">
      <c r="A10" s="34" t="s">
        <v>969</v>
      </c>
      <c r="B10" s="35"/>
      <c r="C10" s="34"/>
      <c r="D10" s="36"/>
      <c r="E10" s="37"/>
      <c r="F10" s="22"/>
      <c r="G10" s="40"/>
      <c r="H10" s="38"/>
      <c r="J10" s="20"/>
      <c r="K10" s="161"/>
    </row>
    <row r="11" spans="1:11" x14ac:dyDescent="0.25">
      <c r="A11" s="69" t="s">
        <v>870</v>
      </c>
      <c r="B11" s="31" t="s">
        <v>122</v>
      </c>
      <c r="C11" s="69" t="s">
        <v>889</v>
      </c>
      <c r="D11" s="213">
        <v>2339</v>
      </c>
      <c r="E11" s="213">
        <f>((100-$H$9)/100)*D11</f>
        <v>2339</v>
      </c>
      <c r="F11" s="72"/>
      <c r="G11" s="40"/>
      <c r="I11" s="174" t="s">
        <v>2603</v>
      </c>
      <c r="J11" s="198"/>
      <c r="K11" s="161"/>
    </row>
    <row r="12" spans="1:11" x14ac:dyDescent="0.25">
      <c r="A12" s="69" t="s">
        <v>871</v>
      </c>
      <c r="B12" s="31" t="s">
        <v>122</v>
      </c>
      <c r="C12" s="69" t="s">
        <v>890</v>
      </c>
      <c r="D12" s="213">
        <v>2456</v>
      </c>
      <c r="E12" s="213">
        <f t="shared" ref="E12:E33" si="0">((100-$H$9)/100)*D12</f>
        <v>2456</v>
      </c>
      <c r="F12" s="72"/>
      <c r="G12" s="40"/>
      <c r="I12" s="174" t="s">
        <v>2604</v>
      </c>
      <c r="J12" s="198"/>
      <c r="K12" s="161"/>
    </row>
    <row r="13" spans="1:11" x14ac:dyDescent="0.25">
      <c r="A13" s="69" t="s">
        <v>872</v>
      </c>
      <c r="B13" s="31" t="s">
        <v>122</v>
      </c>
      <c r="C13" s="69" t="s">
        <v>891</v>
      </c>
      <c r="D13" s="213">
        <v>3067</v>
      </c>
      <c r="E13" s="213">
        <f t="shared" si="0"/>
        <v>3067</v>
      </c>
      <c r="F13" s="72"/>
      <c r="G13" s="40"/>
      <c r="I13" s="174" t="s">
        <v>2605</v>
      </c>
      <c r="J13" s="198"/>
      <c r="K13" s="161"/>
    </row>
    <row r="14" spans="1:11" x14ac:dyDescent="0.25">
      <c r="A14" s="69" t="s">
        <v>873</v>
      </c>
      <c r="B14" s="31" t="s">
        <v>122</v>
      </c>
      <c r="C14" s="69" t="s">
        <v>892</v>
      </c>
      <c r="D14" s="213">
        <v>1634</v>
      </c>
      <c r="E14" s="213">
        <f t="shared" si="0"/>
        <v>1634</v>
      </c>
      <c r="F14" s="72"/>
      <c r="G14" s="40"/>
      <c r="I14" s="174" t="s">
        <v>2606</v>
      </c>
      <c r="J14" s="198"/>
      <c r="K14" s="161"/>
    </row>
    <row r="15" spans="1:11" x14ac:dyDescent="0.25">
      <c r="A15" s="69" t="s">
        <v>874</v>
      </c>
      <c r="B15" s="31" t="s">
        <v>122</v>
      </c>
      <c r="C15" s="69" t="s">
        <v>893</v>
      </c>
      <c r="D15" s="213">
        <v>1869</v>
      </c>
      <c r="E15" s="213">
        <f t="shared" si="0"/>
        <v>1869</v>
      </c>
      <c r="F15" s="72"/>
      <c r="G15" s="40"/>
      <c r="I15" s="174" t="s">
        <v>2607</v>
      </c>
      <c r="J15" s="198"/>
      <c r="K15" s="161"/>
    </row>
    <row r="16" spans="1:11" x14ac:dyDescent="0.25">
      <c r="A16" s="69" t="s">
        <v>875</v>
      </c>
      <c r="B16" s="31" t="s">
        <v>122</v>
      </c>
      <c r="C16" s="69" t="s">
        <v>894</v>
      </c>
      <c r="D16" s="213">
        <v>7169</v>
      </c>
      <c r="E16" s="213">
        <f t="shared" si="0"/>
        <v>7169</v>
      </c>
      <c r="F16" s="72"/>
      <c r="G16" s="40"/>
      <c r="I16" s="174" t="s">
        <v>2608</v>
      </c>
      <c r="J16" s="198"/>
      <c r="K16" s="161"/>
    </row>
    <row r="17" spans="1:11" x14ac:dyDescent="0.25">
      <c r="A17" s="69" t="s">
        <v>971</v>
      </c>
      <c r="B17" s="31" t="s">
        <v>122</v>
      </c>
      <c r="C17" s="90" t="s">
        <v>972</v>
      </c>
      <c r="D17" s="213">
        <v>7228</v>
      </c>
      <c r="E17" s="213">
        <f t="shared" si="0"/>
        <v>7228</v>
      </c>
      <c r="F17" s="72"/>
      <c r="G17" s="40"/>
      <c r="I17" s="174" t="s">
        <v>2609</v>
      </c>
      <c r="J17" s="198"/>
      <c r="K17" s="161"/>
    </row>
    <row r="18" spans="1:11" x14ac:dyDescent="0.25">
      <c r="A18" s="69" t="s">
        <v>876</v>
      </c>
      <c r="B18" s="31" t="s">
        <v>122</v>
      </c>
      <c r="C18" s="69" t="s">
        <v>970</v>
      </c>
      <c r="D18" s="213">
        <v>1977</v>
      </c>
      <c r="E18" s="213">
        <f t="shared" si="0"/>
        <v>1977</v>
      </c>
      <c r="F18" s="72"/>
      <c r="G18" s="40"/>
      <c r="I18" s="174" t="s">
        <v>2610</v>
      </c>
      <c r="J18" s="198"/>
      <c r="K18" s="161"/>
    </row>
    <row r="19" spans="1:11" x14ac:dyDescent="0.25">
      <c r="A19" s="69" t="s">
        <v>877</v>
      </c>
      <c r="B19" s="31" t="s">
        <v>122</v>
      </c>
      <c r="C19" s="69" t="s">
        <v>895</v>
      </c>
      <c r="D19" s="213">
        <v>2293</v>
      </c>
      <c r="E19" s="213">
        <f t="shared" si="0"/>
        <v>2293</v>
      </c>
      <c r="F19" s="72"/>
      <c r="G19" s="40"/>
      <c r="I19" s="174" t="s">
        <v>2611</v>
      </c>
      <c r="J19" s="198"/>
      <c r="K19" s="161"/>
    </row>
    <row r="20" spans="1:11" x14ac:dyDescent="0.25">
      <c r="A20" s="69" t="s">
        <v>878</v>
      </c>
      <c r="B20" s="31" t="s">
        <v>122</v>
      </c>
      <c r="C20" s="69" t="s">
        <v>896</v>
      </c>
      <c r="D20" s="213">
        <v>3749</v>
      </c>
      <c r="E20" s="213">
        <f t="shared" si="0"/>
        <v>3749</v>
      </c>
      <c r="F20" s="72"/>
      <c r="G20" s="40"/>
      <c r="I20" s="174" t="s">
        <v>2612</v>
      </c>
      <c r="J20" s="198"/>
      <c r="K20" s="161"/>
    </row>
    <row r="21" spans="1:11" x14ac:dyDescent="0.25">
      <c r="A21" s="69" t="s">
        <v>879</v>
      </c>
      <c r="B21" s="31" t="s">
        <v>122</v>
      </c>
      <c r="C21" s="69" t="s">
        <v>897</v>
      </c>
      <c r="D21" s="213">
        <v>1516</v>
      </c>
      <c r="E21" s="213">
        <f t="shared" si="0"/>
        <v>1516</v>
      </c>
      <c r="F21" s="72"/>
      <c r="G21" s="40"/>
      <c r="I21" s="174" t="s">
        <v>2613</v>
      </c>
      <c r="J21" s="198"/>
      <c r="K21" s="161"/>
    </row>
    <row r="22" spans="1:11" x14ac:dyDescent="0.25">
      <c r="A22" s="69" t="s">
        <v>880</v>
      </c>
      <c r="B22" s="31" t="s">
        <v>122</v>
      </c>
      <c r="C22" s="69" t="s">
        <v>898</v>
      </c>
      <c r="D22" s="213">
        <v>2104</v>
      </c>
      <c r="E22" s="213">
        <f t="shared" si="0"/>
        <v>2104</v>
      </c>
      <c r="F22" s="72"/>
      <c r="G22" s="40"/>
      <c r="I22" s="174" t="s">
        <v>2614</v>
      </c>
      <c r="J22" s="198"/>
      <c r="K22" s="161"/>
    </row>
    <row r="23" spans="1:11" x14ac:dyDescent="0.25">
      <c r="A23" s="69" t="s">
        <v>881</v>
      </c>
      <c r="B23" s="31" t="s">
        <v>122</v>
      </c>
      <c r="C23" s="69" t="s">
        <v>899</v>
      </c>
      <c r="D23" s="213">
        <v>2221</v>
      </c>
      <c r="E23" s="213">
        <f t="shared" si="0"/>
        <v>2221</v>
      </c>
      <c r="F23" s="72"/>
      <c r="G23" s="40"/>
      <c r="I23" s="174" t="s">
        <v>2615</v>
      </c>
      <c r="J23" s="198"/>
      <c r="K23" s="161"/>
    </row>
    <row r="24" spans="1:11" x14ac:dyDescent="0.25">
      <c r="A24" s="69" t="s">
        <v>1749</v>
      </c>
      <c r="B24" s="31" t="s">
        <v>122</v>
      </c>
      <c r="C24" s="69" t="s">
        <v>1750</v>
      </c>
      <c r="D24" s="213">
        <v>448</v>
      </c>
      <c r="E24" s="213">
        <f t="shared" si="0"/>
        <v>448</v>
      </c>
      <c r="F24" s="72"/>
      <c r="G24" s="121"/>
      <c r="I24" s="174" t="s">
        <v>2616</v>
      </c>
      <c r="J24" s="198"/>
      <c r="K24" s="161"/>
    </row>
    <row r="25" spans="1:11" x14ac:dyDescent="0.25">
      <c r="A25" s="69" t="s">
        <v>882</v>
      </c>
      <c r="B25" s="31" t="s">
        <v>122</v>
      </c>
      <c r="C25" s="69" t="s">
        <v>900</v>
      </c>
      <c r="D25" s="213">
        <v>1516</v>
      </c>
      <c r="E25" s="213">
        <f t="shared" si="0"/>
        <v>1516</v>
      </c>
      <c r="F25" s="72"/>
      <c r="G25" s="40"/>
      <c r="I25" s="174" t="s">
        <v>2617</v>
      </c>
      <c r="J25" s="198"/>
      <c r="K25" s="161"/>
    </row>
    <row r="26" spans="1:11" x14ac:dyDescent="0.25">
      <c r="A26" s="69" t="s">
        <v>883</v>
      </c>
      <c r="B26" s="31" t="s">
        <v>122</v>
      </c>
      <c r="C26" s="69" t="s">
        <v>901</v>
      </c>
      <c r="D26" s="213">
        <v>426</v>
      </c>
      <c r="E26" s="213">
        <f t="shared" si="0"/>
        <v>426</v>
      </c>
      <c r="F26" s="72"/>
      <c r="G26" s="40"/>
      <c r="I26" s="174" t="s">
        <v>2618</v>
      </c>
      <c r="J26" s="198"/>
      <c r="K26" s="161"/>
    </row>
    <row r="27" spans="1:11" x14ac:dyDescent="0.25">
      <c r="A27" s="69" t="s">
        <v>884</v>
      </c>
      <c r="B27" s="31" t="s">
        <v>122</v>
      </c>
      <c r="C27" s="69" t="s">
        <v>902</v>
      </c>
      <c r="D27" s="213">
        <v>2070</v>
      </c>
      <c r="E27" s="213">
        <f t="shared" si="0"/>
        <v>2070</v>
      </c>
      <c r="F27" s="72"/>
      <c r="G27" s="40"/>
      <c r="I27" s="174" t="s">
        <v>2619</v>
      </c>
      <c r="J27" s="198"/>
      <c r="K27" s="161"/>
    </row>
    <row r="28" spans="1:11" x14ac:dyDescent="0.25">
      <c r="A28" s="69" t="s">
        <v>885</v>
      </c>
      <c r="B28" s="31" t="s">
        <v>122</v>
      </c>
      <c r="C28" s="69" t="s">
        <v>903</v>
      </c>
      <c r="D28" s="213">
        <v>582</v>
      </c>
      <c r="E28" s="213">
        <f t="shared" si="0"/>
        <v>582</v>
      </c>
      <c r="F28" s="72"/>
      <c r="G28" s="40"/>
      <c r="I28" s="174" t="s">
        <v>2620</v>
      </c>
      <c r="J28" s="198"/>
      <c r="K28" s="161"/>
    </row>
    <row r="29" spans="1:11" x14ac:dyDescent="0.25">
      <c r="A29" s="69" t="s">
        <v>886</v>
      </c>
      <c r="B29" s="31" t="s">
        <v>122</v>
      </c>
      <c r="C29" s="69" t="s">
        <v>904</v>
      </c>
      <c r="D29" s="213">
        <v>582</v>
      </c>
      <c r="E29" s="213">
        <f t="shared" si="0"/>
        <v>582</v>
      </c>
      <c r="F29" s="72"/>
      <c r="G29" s="40"/>
      <c r="I29" s="174" t="s">
        <v>2621</v>
      </c>
      <c r="J29" s="198"/>
      <c r="K29" s="161"/>
    </row>
    <row r="30" spans="1:11" x14ac:dyDescent="0.25">
      <c r="A30" s="69" t="s">
        <v>887</v>
      </c>
      <c r="B30" s="31" t="s">
        <v>122</v>
      </c>
      <c r="C30" s="69" t="s">
        <v>905</v>
      </c>
      <c r="D30" s="213">
        <v>154</v>
      </c>
      <c r="E30" s="213">
        <f t="shared" si="0"/>
        <v>154</v>
      </c>
      <c r="F30" s="72"/>
      <c r="G30" s="40"/>
      <c r="I30" s="174" t="s">
        <v>2622</v>
      </c>
      <c r="J30" s="198"/>
      <c r="K30" s="161"/>
    </row>
    <row r="31" spans="1:11" x14ac:dyDescent="0.25">
      <c r="A31" s="69" t="s">
        <v>888</v>
      </c>
      <c r="B31" s="31" t="s">
        <v>122</v>
      </c>
      <c r="C31" s="69" t="s">
        <v>906</v>
      </c>
      <c r="D31" s="213">
        <v>634</v>
      </c>
      <c r="E31" s="213">
        <f t="shared" si="0"/>
        <v>634</v>
      </c>
      <c r="F31" s="72"/>
      <c r="G31" s="40"/>
      <c r="I31" s="174" t="s">
        <v>2623</v>
      </c>
      <c r="J31" s="198"/>
      <c r="K31" s="161"/>
    </row>
    <row r="32" spans="1:11" x14ac:dyDescent="0.25">
      <c r="A32" s="69" t="s">
        <v>1522</v>
      </c>
      <c r="B32" s="31" t="s">
        <v>122</v>
      </c>
      <c r="C32" s="69" t="s">
        <v>1524</v>
      </c>
      <c r="D32" s="213">
        <v>2339</v>
      </c>
      <c r="E32" s="213">
        <f t="shared" si="0"/>
        <v>2339</v>
      </c>
      <c r="G32" s="179"/>
      <c r="I32" s="174" t="s">
        <v>2624</v>
      </c>
      <c r="J32" s="198"/>
    </row>
    <row r="33" spans="1:10" x14ac:dyDescent="0.25">
      <c r="A33" s="69" t="s">
        <v>1523</v>
      </c>
      <c r="B33" s="31" t="s">
        <v>122</v>
      </c>
      <c r="C33" s="69" t="s">
        <v>1525</v>
      </c>
      <c r="D33" s="213">
        <v>2339</v>
      </c>
      <c r="E33" s="213">
        <f t="shared" si="0"/>
        <v>2339</v>
      </c>
      <c r="G33" s="179"/>
      <c r="I33" s="174" t="s">
        <v>2625</v>
      </c>
      <c r="J33" s="198"/>
    </row>
    <row r="34" spans="1:10" x14ac:dyDescent="0.25">
      <c r="A34" s="70"/>
      <c r="B34" s="70"/>
      <c r="C34" s="70"/>
      <c r="D34" s="77"/>
      <c r="E34" s="70"/>
    </row>
    <row r="35" spans="1:10" x14ac:dyDescent="0.25">
      <c r="A35" s="70"/>
      <c r="B35" s="70"/>
      <c r="C35" s="70"/>
      <c r="D35" s="77"/>
      <c r="E35" s="70"/>
    </row>
    <row r="36" spans="1:10" x14ac:dyDescent="0.25">
      <c r="A36" s="70"/>
      <c r="B36" s="70"/>
      <c r="C36" s="70"/>
      <c r="D36" s="77"/>
      <c r="E36" s="70"/>
    </row>
    <row r="37" spans="1:10" x14ac:dyDescent="0.25">
      <c r="A37" s="70"/>
      <c r="B37" s="70"/>
      <c r="C37" s="70"/>
      <c r="D37" s="77"/>
      <c r="E37" s="70"/>
    </row>
    <row r="38" spans="1:10" x14ac:dyDescent="0.25">
      <c r="A38" s="70"/>
      <c r="B38" s="70"/>
      <c r="C38" s="70"/>
      <c r="D38" s="77"/>
      <c r="E38" s="70"/>
    </row>
    <row r="39" spans="1:10" x14ac:dyDescent="0.25">
      <c r="A39" s="70"/>
      <c r="B39" s="70"/>
      <c r="C39" s="70"/>
      <c r="D39" s="77"/>
      <c r="E39" s="70"/>
    </row>
    <row r="40" spans="1:10" x14ac:dyDescent="0.25">
      <c r="A40" s="70"/>
      <c r="B40" s="70"/>
      <c r="C40" s="70"/>
      <c r="D40" s="77"/>
      <c r="E40" s="70"/>
    </row>
    <row r="41" spans="1:10" x14ac:dyDescent="0.25">
      <c r="A41" s="70"/>
      <c r="B41" s="70"/>
      <c r="C41" s="70"/>
      <c r="D41" s="77"/>
      <c r="E41" s="70"/>
    </row>
    <row r="42" spans="1:10" x14ac:dyDescent="0.25">
      <c r="A42" s="70"/>
      <c r="B42" s="70"/>
      <c r="C42" s="70"/>
      <c r="D42" s="77"/>
      <c r="E42" s="70"/>
    </row>
    <row r="43" spans="1:10" x14ac:dyDescent="0.25">
      <c r="A43" s="70"/>
      <c r="B43" s="70"/>
      <c r="C43" s="70"/>
      <c r="D43" s="77"/>
      <c r="E43" s="70"/>
    </row>
    <row r="44" spans="1:10" x14ac:dyDescent="0.25">
      <c r="A44" s="70"/>
      <c r="B44" s="70"/>
      <c r="C44" s="70"/>
      <c r="D44" s="77"/>
      <c r="E44" s="70"/>
    </row>
    <row r="45" spans="1:10" x14ac:dyDescent="0.25">
      <c r="A45" s="70"/>
      <c r="B45" s="70"/>
      <c r="C45" s="70"/>
      <c r="D45" s="77"/>
      <c r="E45" s="70"/>
      <c r="G45"/>
      <c r="H45"/>
    </row>
    <row r="46" spans="1:10" x14ac:dyDescent="0.25">
      <c r="A46" s="70"/>
      <c r="B46" s="70"/>
      <c r="C46" s="70"/>
      <c r="D46" s="77"/>
      <c r="E46" s="70"/>
      <c r="G46"/>
      <c r="H46"/>
    </row>
    <row r="47" spans="1:10" x14ac:dyDescent="0.25">
      <c r="A47" s="70"/>
      <c r="B47" s="70"/>
      <c r="C47" s="70"/>
      <c r="D47" s="77"/>
      <c r="E47" s="70"/>
      <c r="G47"/>
      <c r="H47"/>
    </row>
    <row r="48" spans="1:10" x14ac:dyDescent="0.25">
      <c r="A48" s="70"/>
      <c r="B48" s="70"/>
      <c r="C48" s="70"/>
      <c r="D48" s="77"/>
      <c r="E48" s="70"/>
      <c r="G48"/>
      <c r="H48"/>
    </row>
    <row r="49" spans="1:8" x14ac:dyDescent="0.25">
      <c r="A49" s="70"/>
      <c r="B49" s="70"/>
      <c r="C49" s="70"/>
      <c r="D49" s="77"/>
      <c r="E49" s="70"/>
      <c r="G49"/>
      <c r="H49"/>
    </row>
    <row r="50" spans="1:8" x14ac:dyDescent="0.25">
      <c r="A50" s="70"/>
      <c r="B50" s="70"/>
      <c r="C50" s="70"/>
      <c r="D50" s="77"/>
      <c r="E50" s="70"/>
      <c r="G50"/>
      <c r="H50"/>
    </row>
    <row r="51" spans="1:8" x14ac:dyDescent="0.25">
      <c r="A51" s="70"/>
      <c r="B51" s="70"/>
      <c r="C51" s="70"/>
      <c r="D51" s="77"/>
      <c r="E51" s="70"/>
      <c r="G51"/>
      <c r="H51"/>
    </row>
    <row r="52" spans="1:8" x14ac:dyDescent="0.25">
      <c r="A52" s="70"/>
      <c r="B52" s="70"/>
      <c r="C52" s="70"/>
      <c r="D52" s="77"/>
      <c r="E52" s="70"/>
      <c r="G52"/>
      <c r="H52"/>
    </row>
    <row r="53" spans="1:8" x14ac:dyDescent="0.25">
      <c r="A53" s="70"/>
      <c r="B53" s="70"/>
      <c r="C53" s="70"/>
      <c r="D53" s="77"/>
      <c r="E53" s="70"/>
      <c r="G53"/>
      <c r="H53"/>
    </row>
    <row r="54" spans="1:8" x14ac:dyDescent="0.25">
      <c r="A54" s="70"/>
      <c r="B54" s="70"/>
      <c r="C54" s="70"/>
      <c r="D54" s="77"/>
      <c r="E54" s="70"/>
      <c r="G54"/>
      <c r="H54"/>
    </row>
    <row r="55" spans="1:8" x14ac:dyDescent="0.25">
      <c r="A55" s="70"/>
      <c r="B55" s="70"/>
      <c r="C55" s="70"/>
      <c r="D55" s="77"/>
      <c r="E55" s="70"/>
      <c r="G55"/>
      <c r="H55"/>
    </row>
    <row r="56" spans="1:8" x14ac:dyDescent="0.25">
      <c r="A56" s="70"/>
      <c r="B56" s="70"/>
      <c r="C56" s="70"/>
      <c r="D56" s="77"/>
      <c r="E56" s="70"/>
      <c r="G56"/>
      <c r="H56"/>
    </row>
    <row r="57" spans="1:8" x14ac:dyDescent="0.25">
      <c r="A57" s="70"/>
      <c r="B57" s="70"/>
      <c r="C57" s="70"/>
      <c r="D57" s="77"/>
      <c r="E57" s="70"/>
      <c r="G57"/>
      <c r="H57"/>
    </row>
    <row r="58" spans="1:8" x14ac:dyDescent="0.25">
      <c r="A58" s="70"/>
      <c r="B58" s="70"/>
      <c r="C58" s="70"/>
      <c r="D58" s="77"/>
      <c r="E58" s="70"/>
      <c r="G58"/>
      <c r="H58"/>
    </row>
    <row r="59" spans="1:8" x14ac:dyDescent="0.25">
      <c r="A59" s="70"/>
      <c r="B59" s="70"/>
      <c r="C59" s="70"/>
      <c r="D59" s="77"/>
      <c r="E59" s="70"/>
      <c r="G59"/>
      <c r="H59"/>
    </row>
    <row r="60" spans="1:8" x14ac:dyDescent="0.25">
      <c r="A60" s="70"/>
      <c r="B60" s="70"/>
      <c r="C60" s="70"/>
      <c r="D60" s="77"/>
      <c r="E60" s="70"/>
      <c r="G60"/>
      <c r="H60"/>
    </row>
    <row r="61" spans="1:8" x14ac:dyDescent="0.25">
      <c r="A61" s="70"/>
      <c r="B61" s="70"/>
      <c r="C61" s="70"/>
      <c r="D61" s="77"/>
      <c r="E61" s="70"/>
      <c r="G61"/>
      <c r="H61"/>
    </row>
    <row r="62" spans="1:8" x14ac:dyDescent="0.25">
      <c r="A62" s="70"/>
      <c r="B62" s="70"/>
      <c r="C62" s="70"/>
      <c r="D62" s="77"/>
      <c r="E62" s="70"/>
      <c r="G62"/>
      <c r="H62"/>
    </row>
    <row r="63" spans="1:8" x14ac:dyDescent="0.25">
      <c r="A63" s="70"/>
      <c r="B63" s="70"/>
      <c r="C63" s="70"/>
      <c r="D63" s="77"/>
      <c r="E63" s="70"/>
      <c r="G63"/>
      <c r="H63"/>
    </row>
    <row r="64" spans="1:8" x14ac:dyDescent="0.25">
      <c r="A64" s="70"/>
      <c r="B64" s="70"/>
      <c r="C64" s="70"/>
      <c r="D64" s="77"/>
      <c r="E64" s="70"/>
      <c r="G64"/>
      <c r="H64"/>
    </row>
    <row r="65" spans="1:8" x14ac:dyDescent="0.25">
      <c r="A65" s="70"/>
      <c r="B65" s="70"/>
      <c r="C65" s="70"/>
      <c r="D65" s="77"/>
      <c r="E65" s="70"/>
      <c r="G65"/>
      <c r="H65"/>
    </row>
    <row r="66" spans="1:8" x14ac:dyDescent="0.25">
      <c r="A66" s="70"/>
      <c r="B66" s="70"/>
      <c r="C66" s="70"/>
      <c r="D66" s="77"/>
      <c r="E66" s="70"/>
      <c r="G66"/>
      <c r="H66"/>
    </row>
    <row r="67" spans="1:8" x14ac:dyDescent="0.25">
      <c r="A67" s="70"/>
      <c r="B67" s="70"/>
      <c r="C67" s="70"/>
      <c r="D67" s="77"/>
      <c r="E67" s="70"/>
      <c r="G67"/>
      <c r="H67"/>
    </row>
    <row r="68" spans="1:8" x14ac:dyDescent="0.25">
      <c r="A68" s="70"/>
      <c r="B68" s="70"/>
      <c r="C68" s="70"/>
      <c r="D68" s="77"/>
      <c r="E68" s="70"/>
      <c r="G68"/>
      <c r="H68"/>
    </row>
    <row r="69" spans="1:8" x14ac:dyDescent="0.25">
      <c r="A69" s="70"/>
      <c r="B69" s="70"/>
      <c r="C69" s="70"/>
      <c r="D69" s="77"/>
      <c r="E69" s="70"/>
      <c r="G69"/>
      <c r="H69"/>
    </row>
    <row r="70" spans="1:8" x14ac:dyDescent="0.25">
      <c r="A70" s="70"/>
      <c r="B70" s="70"/>
      <c r="C70" s="70"/>
      <c r="D70" s="77"/>
      <c r="E70" s="70"/>
      <c r="G70"/>
      <c r="H70"/>
    </row>
    <row r="71" spans="1:8" x14ac:dyDescent="0.25">
      <c r="A71" s="70"/>
      <c r="B71" s="70"/>
      <c r="C71" s="70"/>
      <c r="D71" s="77"/>
      <c r="E71" s="70"/>
      <c r="G71"/>
      <c r="H71"/>
    </row>
    <row r="72" spans="1:8" x14ac:dyDescent="0.25">
      <c r="A72" s="70"/>
      <c r="B72" s="70"/>
      <c r="C72" s="70"/>
      <c r="D72" s="77"/>
      <c r="E72" s="70"/>
      <c r="G72"/>
      <c r="H72"/>
    </row>
    <row r="73" spans="1:8" x14ac:dyDescent="0.25">
      <c r="A73" s="70"/>
      <c r="B73" s="70"/>
      <c r="C73" s="70"/>
      <c r="D73" s="77"/>
      <c r="E73" s="70"/>
      <c r="G73"/>
      <c r="H73"/>
    </row>
    <row r="74" spans="1:8" x14ac:dyDescent="0.25">
      <c r="A74" s="70"/>
      <c r="B74" s="70"/>
      <c r="C74" s="70"/>
      <c r="D74" s="77"/>
      <c r="E74" s="70"/>
      <c r="G74"/>
      <c r="H74"/>
    </row>
    <row r="75" spans="1:8" x14ac:dyDescent="0.25">
      <c r="A75" s="70"/>
      <c r="B75" s="70"/>
      <c r="C75" s="70"/>
      <c r="D75" s="77"/>
      <c r="E75" s="70"/>
      <c r="G75"/>
      <c r="H75"/>
    </row>
    <row r="76" spans="1:8" x14ac:dyDescent="0.25">
      <c r="A76" s="70"/>
      <c r="B76" s="70"/>
      <c r="C76" s="70"/>
      <c r="D76" s="77"/>
      <c r="E76" s="70"/>
      <c r="G76"/>
      <c r="H76"/>
    </row>
    <row r="77" spans="1:8" x14ac:dyDescent="0.25">
      <c r="A77" s="70"/>
      <c r="B77" s="70"/>
      <c r="C77" s="70"/>
      <c r="D77" s="77"/>
      <c r="E77" s="70"/>
      <c r="G77"/>
      <c r="H77"/>
    </row>
    <row r="78" spans="1:8" x14ac:dyDescent="0.25">
      <c r="A78" s="70"/>
      <c r="B78" s="70"/>
      <c r="C78" s="70"/>
      <c r="D78" s="77"/>
      <c r="E78" s="70"/>
      <c r="G78"/>
      <c r="H78"/>
    </row>
    <row r="79" spans="1:8" x14ac:dyDescent="0.25">
      <c r="A79" s="70"/>
      <c r="B79" s="70"/>
      <c r="C79" s="70"/>
      <c r="D79" s="77"/>
      <c r="E79" s="70"/>
      <c r="G79"/>
      <c r="H79"/>
    </row>
    <row r="80" spans="1:8" x14ac:dyDescent="0.25">
      <c r="A80" s="70"/>
      <c r="B80" s="70"/>
      <c r="C80" s="70"/>
      <c r="D80" s="77"/>
      <c r="E80" s="70"/>
      <c r="G80"/>
      <c r="H80"/>
    </row>
    <row r="81" spans="1:8" x14ac:dyDescent="0.25">
      <c r="A81" s="70"/>
      <c r="B81" s="70"/>
      <c r="C81" s="70"/>
      <c r="D81" s="77"/>
      <c r="E81" s="70"/>
      <c r="G81"/>
      <c r="H81"/>
    </row>
    <row r="82" spans="1:8" x14ac:dyDescent="0.25">
      <c r="A82" s="70"/>
      <c r="B82" s="70"/>
      <c r="C82" s="70"/>
      <c r="D82" s="77"/>
      <c r="E82" s="70"/>
      <c r="G82"/>
      <c r="H82"/>
    </row>
    <row r="83" spans="1:8" x14ac:dyDescent="0.25">
      <c r="A83" s="70"/>
      <c r="B83" s="70"/>
      <c r="C83" s="70"/>
      <c r="D83" s="77"/>
      <c r="E83" s="70"/>
      <c r="G83"/>
      <c r="H83"/>
    </row>
    <row r="84" spans="1:8" x14ac:dyDescent="0.25">
      <c r="A84" s="70"/>
      <c r="B84" s="70"/>
      <c r="C84" s="70"/>
      <c r="D84" s="77"/>
      <c r="E84" s="70"/>
      <c r="G84"/>
      <c r="H84"/>
    </row>
    <row r="85" spans="1:8" x14ac:dyDescent="0.25">
      <c r="A85" s="70"/>
      <c r="B85" s="70"/>
      <c r="C85" s="70"/>
      <c r="D85" s="77"/>
      <c r="E85" s="70"/>
      <c r="G85"/>
      <c r="H85"/>
    </row>
    <row r="86" spans="1:8" x14ac:dyDescent="0.25">
      <c r="A86" s="70"/>
      <c r="B86" s="70"/>
      <c r="C86" s="70"/>
      <c r="D86" s="77"/>
      <c r="E86" s="70"/>
      <c r="G86"/>
      <c r="H86"/>
    </row>
    <row r="87" spans="1:8" x14ac:dyDescent="0.25">
      <c r="A87" s="70"/>
      <c r="B87" s="70"/>
      <c r="C87" s="70"/>
      <c r="D87" s="77"/>
      <c r="E87" s="70"/>
      <c r="G87"/>
      <c r="H87"/>
    </row>
    <row r="88" spans="1:8" x14ac:dyDescent="0.25">
      <c r="A88" s="70"/>
      <c r="B88" s="70"/>
      <c r="C88" s="70"/>
      <c r="D88" s="77"/>
      <c r="E88" s="70"/>
      <c r="G88"/>
      <c r="H88"/>
    </row>
    <row r="89" spans="1:8" x14ac:dyDescent="0.25">
      <c r="A89" s="20"/>
      <c r="B89" s="20"/>
      <c r="C89" s="20"/>
      <c r="D89" s="77"/>
      <c r="E89" s="20"/>
      <c r="G89"/>
      <c r="H89"/>
    </row>
    <row r="90" spans="1:8" x14ac:dyDescent="0.25">
      <c r="A90" s="20"/>
      <c r="B90" s="20"/>
      <c r="C90" s="20"/>
      <c r="D90" s="77"/>
      <c r="E90" s="20"/>
      <c r="G90"/>
      <c r="H90"/>
    </row>
    <row r="91" spans="1:8" x14ac:dyDescent="0.25">
      <c r="A91" s="20"/>
      <c r="B91" s="20"/>
      <c r="C91" s="20"/>
      <c r="D91" s="77"/>
      <c r="E91" s="20"/>
      <c r="G91"/>
      <c r="H91"/>
    </row>
    <row r="92" spans="1:8" x14ac:dyDescent="0.25">
      <c r="A92" s="20"/>
      <c r="B92" s="20"/>
      <c r="C92" s="20"/>
      <c r="D92" s="77"/>
      <c r="E92" s="20"/>
      <c r="G92"/>
      <c r="H92"/>
    </row>
    <row r="93" spans="1:8" x14ac:dyDescent="0.25">
      <c r="A93" s="20"/>
      <c r="B93" s="20"/>
      <c r="C93" s="20"/>
      <c r="D93" s="77"/>
      <c r="E93" s="20"/>
      <c r="G93"/>
      <c r="H93"/>
    </row>
    <row r="94" spans="1:8" x14ac:dyDescent="0.25">
      <c r="A94" s="20"/>
      <c r="B94" s="20"/>
      <c r="C94" s="20"/>
      <c r="D94" s="77"/>
      <c r="E94" s="20"/>
      <c r="G94"/>
      <c r="H94"/>
    </row>
    <row r="95" spans="1:8" x14ac:dyDescent="0.25">
      <c r="A95" s="20"/>
      <c r="B95" s="20"/>
      <c r="C95" s="20"/>
      <c r="D95" s="77"/>
      <c r="E95" s="20"/>
      <c r="G95"/>
      <c r="H95"/>
    </row>
    <row r="96" spans="1:8" x14ac:dyDescent="0.25">
      <c r="A96" s="20"/>
      <c r="B96" s="20"/>
      <c r="C96" s="20"/>
      <c r="D96" s="77"/>
      <c r="E96" s="20"/>
      <c r="G96"/>
      <c r="H96"/>
    </row>
    <row r="97" spans="1:8" x14ac:dyDescent="0.25">
      <c r="A97" s="20"/>
      <c r="B97" s="20"/>
      <c r="C97" s="20"/>
      <c r="D97" s="77"/>
      <c r="E97" s="20"/>
      <c r="G97"/>
      <c r="H97"/>
    </row>
    <row r="98" spans="1:8" x14ac:dyDescent="0.25">
      <c r="A98" s="20"/>
      <c r="B98" s="20"/>
      <c r="C98" s="20"/>
      <c r="D98" s="77"/>
      <c r="E98" s="20"/>
      <c r="G98"/>
      <c r="H98"/>
    </row>
    <row r="99" spans="1:8" x14ac:dyDescent="0.25">
      <c r="A99" s="20"/>
      <c r="B99" s="20"/>
      <c r="C99" s="20"/>
      <c r="D99" s="77"/>
      <c r="E99" s="20"/>
      <c r="G99"/>
      <c r="H99"/>
    </row>
    <row r="100" spans="1:8" x14ac:dyDescent="0.25">
      <c r="A100" s="20"/>
      <c r="B100" s="20"/>
      <c r="C100" s="20"/>
      <c r="D100" s="77"/>
      <c r="E100" s="20"/>
      <c r="G100"/>
      <c r="H100"/>
    </row>
    <row r="101" spans="1:8" x14ac:dyDescent="0.25">
      <c r="A101" s="20"/>
      <c r="B101" s="20"/>
      <c r="C101" s="20"/>
      <c r="D101" s="77"/>
      <c r="E101" s="20"/>
      <c r="G101"/>
      <c r="H101"/>
    </row>
  </sheetData>
  <autoFilter ref="A9:K9" xr:uid="{00000000-0009-0000-0000-00000A000000}"/>
  <mergeCells count="1">
    <mergeCell ref="A5:F5"/>
  </mergeCells>
  <conditionalFormatting sqref="I9">
    <cfRule type="containsText" dxfId="1" priority="4" operator="containsText" text="#NENÍ_K_DISPOZICI">
      <formula>NOT(ISERROR(SEARCH("#NENÍ_K_DISPOZICI",I9)))</formula>
    </cfRule>
  </conditionalFormatting>
  <conditionalFormatting sqref="I11:I33">
    <cfRule type="containsText" dxfId="0" priority="6" operator="containsText" text="#NENÍ_K_DISPOZICI">
      <formula>NOT(ISERROR(SEARCH("#NENÍ_K_DISPOZICI",I11)))</formula>
    </cfRule>
  </conditionalFormatting>
  <hyperlinks>
    <hyperlink ref="A1" r:id="rId1" display="www.wavin.cz" xr:uid="{00000000-0004-0000-0A00-000000000000}"/>
    <hyperlink ref="G3" r:id="rId2" display="ivana.pojerova@wavin.com" xr:uid="{00000000-0004-0000-0A00-000001000000}"/>
    <hyperlink ref="C1" r:id="rId3" display="https://www.wavin.com/cs-cz/-/media/project/fluent/mexichem-wavin/wavin-corporate/czech/documents/standard-detail/obchodni_a_dodaci_podminky_wavin-czechia_2022.pdf" xr:uid="{6731490A-2954-4891-9843-63C94EC3D942}"/>
  </hyperlinks>
  <pageMargins left="0.62992125984251968" right="0.15748031496062992" top="0.53" bottom="0.35433070866141736" header="0.15748031496062992" footer="0.15748031496062992"/>
  <pageSetup paperSize="9" scale="80" fitToHeight="0" orientation="portrait" r:id="rId4"/>
  <headerFooter>
    <oddFooter>Stránka &amp;P z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S273"/>
  <sheetViews>
    <sheetView zoomScaleNormal="100" workbookViewId="0">
      <pane ySplit="10" topLeftCell="A11" activePane="bottomLeft" state="frozen"/>
      <selection activeCell="C14" sqref="C14"/>
      <selection pane="bottomLeft" activeCell="C1" sqref="C1"/>
    </sheetView>
  </sheetViews>
  <sheetFormatPr defaultRowHeight="12.5" x14ac:dyDescent="0.25"/>
  <cols>
    <col min="1" max="1" width="9.81640625" customWidth="1"/>
    <col min="2" max="2" width="8.1796875" customWidth="1"/>
    <col min="3" max="3" width="50.1796875" customWidth="1"/>
    <col min="4" max="4" width="9.7265625" style="92" customWidth="1"/>
    <col min="5" max="5" width="9.7265625" customWidth="1"/>
    <col min="6" max="6" width="1.453125" customWidth="1"/>
    <col min="7" max="7" width="11.453125" style="137" customWidth="1"/>
    <col min="8" max="8" width="12.7265625" style="131" customWidth="1"/>
    <col min="9" max="9" width="13.54296875" style="172" customWidth="1"/>
    <col min="10" max="10" width="14.7265625" bestFit="1" customWidth="1"/>
  </cols>
  <sheetData>
    <row r="1" spans="1:19" s="85" customFormat="1" ht="10.5" customHeight="1" x14ac:dyDescent="0.25">
      <c r="A1" s="221" t="s">
        <v>1752</v>
      </c>
      <c r="B1" s="5"/>
      <c r="C1" s="243" t="s">
        <v>2639</v>
      </c>
      <c r="D1" s="222"/>
      <c r="E1" s="222"/>
      <c r="F1" s="5"/>
      <c r="G1" s="222"/>
      <c r="H1" s="224" t="s">
        <v>1755</v>
      </c>
    </row>
    <row r="2" spans="1:19" s="85" customFormat="1" ht="10.5" customHeight="1" x14ac:dyDescent="0.25">
      <c r="A2" s="220" t="s">
        <v>1753</v>
      </c>
      <c r="B2" s="108"/>
      <c r="C2" s="86"/>
      <c r="D2" s="222"/>
      <c r="E2" s="222"/>
      <c r="F2" s="106"/>
      <c r="G2" s="222"/>
      <c r="H2" s="224" t="s">
        <v>1756</v>
      </c>
    </row>
    <row r="3" spans="1:19" s="85" customFormat="1" ht="10.5" customHeight="1" x14ac:dyDescent="0.25">
      <c r="A3" s="223" t="s">
        <v>1754</v>
      </c>
      <c r="B3" s="201"/>
      <c r="C3" s="201"/>
      <c r="D3" s="202"/>
      <c r="E3" s="202"/>
      <c r="F3" s="203"/>
      <c r="G3" s="202" t="s">
        <v>1219</v>
      </c>
      <c r="H3" s="225">
        <v>44666</v>
      </c>
    </row>
    <row r="4" spans="1:19" ht="10.5" customHeight="1" x14ac:dyDescent="0.25">
      <c r="A4" s="1"/>
      <c r="B4" s="1"/>
      <c r="C4" s="1"/>
      <c r="D4" s="1"/>
      <c r="E4" s="2"/>
      <c r="F4" s="8"/>
      <c r="G4" s="107" t="s">
        <v>121</v>
      </c>
    </row>
    <row r="5" spans="1:19" ht="23" x14ac:dyDescent="0.25">
      <c r="A5" s="244" t="s">
        <v>515</v>
      </c>
      <c r="B5" s="244"/>
      <c r="C5" s="244"/>
      <c r="D5" s="244"/>
      <c r="E5" s="244"/>
      <c r="F5" s="244"/>
      <c r="G5" s="6"/>
      <c r="H5" s="7"/>
      <c r="I5" s="173"/>
      <c r="J5" s="170"/>
      <c r="K5" s="170"/>
      <c r="L5" s="170"/>
      <c r="M5" s="170"/>
      <c r="N5" s="170"/>
      <c r="O5" s="170"/>
      <c r="P5" s="170"/>
      <c r="Q5" s="170"/>
      <c r="R5" s="170"/>
      <c r="S5" s="170"/>
    </row>
    <row r="6" spans="1:19" ht="18" customHeight="1" x14ac:dyDescent="0.25">
      <c r="A6" s="244" t="s">
        <v>516</v>
      </c>
      <c r="B6" s="244"/>
      <c r="C6" s="244"/>
      <c r="D6" s="244"/>
      <c r="E6" s="244"/>
      <c r="F6" s="244"/>
      <c r="G6" s="132"/>
      <c r="H6" s="133"/>
      <c r="I6" s="173"/>
      <c r="J6" s="170"/>
      <c r="K6" s="170"/>
      <c r="L6" s="170"/>
      <c r="M6" s="170"/>
      <c r="N6" s="170"/>
      <c r="O6" s="170"/>
      <c r="P6" s="170"/>
      <c r="Q6" s="170"/>
      <c r="R6" s="170"/>
      <c r="S6" s="170"/>
    </row>
    <row r="7" spans="1:19" x14ac:dyDescent="0.25">
      <c r="B7" s="24"/>
      <c r="C7" s="9"/>
      <c r="D7" s="9"/>
      <c r="E7" s="8" t="s">
        <v>125</v>
      </c>
      <c r="F7" s="5"/>
      <c r="G7" s="132"/>
      <c r="H7" s="133"/>
      <c r="I7" s="173"/>
      <c r="J7" s="170"/>
      <c r="K7" s="170"/>
      <c r="L7" s="170"/>
      <c r="M7" s="170"/>
      <c r="N7" s="170"/>
      <c r="O7" s="170"/>
      <c r="P7" s="170"/>
      <c r="Q7" s="170"/>
      <c r="R7" s="170"/>
      <c r="S7" s="170"/>
    </row>
    <row r="8" spans="1:19" ht="12.75" customHeight="1" x14ac:dyDescent="0.25">
      <c r="A8" s="87"/>
      <c r="B8" s="26"/>
      <c r="C8" s="10"/>
      <c r="D8" s="10"/>
      <c r="E8" s="11"/>
      <c r="F8" s="22"/>
      <c r="G8" s="134"/>
      <c r="H8" s="135"/>
      <c r="I8" s="173"/>
      <c r="J8" s="170"/>
      <c r="K8" s="170"/>
      <c r="L8" s="170"/>
      <c r="M8" s="170"/>
      <c r="N8" s="170"/>
      <c r="O8" s="170"/>
      <c r="P8" s="170"/>
      <c r="Q8" s="170"/>
      <c r="R8" s="170"/>
      <c r="S8" s="170"/>
    </row>
    <row r="9" spans="1:19" ht="3.75" customHeight="1" x14ac:dyDescent="0.25">
      <c r="A9" s="12"/>
      <c r="B9" s="28"/>
      <c r="C9" s="22"/>
      <c r="D9" s="22"/>
      <c r="E9" s="13"/>
      <c r="F9" s="22"/>
      <c r="G9" s="134"/>
      <c r="H9" s="135"/>
      <c r="I9" s="173"/>
      <c r="J9" s="170"/>
      <c r="K9" s="170"/>
      <c r="L9" s="170"/>
      <c r="M9" s="170"/>
      <c r="N9" s="170"/>
      <c r="O9" s="170"/>
      <c r="P9" s="170"/>
      <c r="Q9" s="170"/>
      <c r="R9" s="170"/>
      <c r="S9" s="170"/>
    </row>
    <row r="10" spans="1:19" x14ac:dyDescent="0.25">
      <c r="A10" s="14" t="s">
        <v>94</v>
      </c>
      <c r="B10" s="14" t="s">
        <v>75</v>
      </c>
      <c r="C10" s="15" t="s">
        <v>95</v>
      </c>
      <c r="D10" s="16" t="s">
        <v>76</v>
      </c>
      <c r="E10" s="17" t="s">
        <v>96</v>
      </c>
      <c r="F10" s="22"/>
      <c r="G10" s="18" t="s">
        <v>97</v>
      </c>
      <c r="H10" s="158">
        <v>0</v>
      </c>
      <c r="I10" s="129" t="s">
        <v>1714</v>
      </c>
      <c r="J10" s="170"/>
      <c r="K10" s="170"/>
      <c r="L10" s="170"/>
      <c r="M10" s="170"/>
      <c r="N10" s="170"/>
      <c r="O10" s="170"/>
      <c r="P10" s="170"/>
      <c r="Q10" s="170"/>
      <c r="R10" s="170"/>
      <c r="S10" s="170"/>
    </row>
    <row r="11" spans="1:19" x14ac:dyDescent="0.25">
      <c r="A11" s="34" t="s">
        <v>139</v>
      </c>
      <c r="B11" s="35"/>
      <c r="C11" s="34"/>
      <c r="D11" s="36"/>
      <c r="E11" s="37"/>
      <c r="F11" s="22"/>
      <c r="G11" s="18"/>
      <c r="H11" s="136"/>
      <c r="I11" s="173"/>
      <c r="J11" s="170"/>
      <c r="K11" s="170"/>
      <c r="L11" s="170"/>
      <c r="M11" s="170"/>
      <c r="N11" s="170"/>
      <c r="O11" s="170"/>
      <c r="P11" s="170"/>
      <c r="Q11" s="170"/>
      <c r="R11" s="170"/>
      <c r="S11" s="170"/>
    </row>
    <row r="12" spans="1:19" s="20" customFormat="1" x14ac:dyDescent="0.25">
      <c r="A12" s="25" t="s">
        <v>140</v>
      </c>
      <c r="B12" s="31" t="s">
        <v>122</v>
      </c>
      <c r="C12" s="6" t="s">
        <v>507</v>
      </c>
      <c r="D12" s="205">
        <v>60.4</v>
      </c>
      <c r="E12" s="213">
        <f t="shared" ref="E12:E60" si="0">((100-$H$10)/100)*D12</f>
        <v>60.4</v>
      </c>
      <c r="F12" s="72"/>
      <c r="G12" s="74"/>
      <c r="H12" s="38"/>
      <c r="I12" s="174" t="s">
        <v>1782</v>
      </c>
      <c r="J12" s="95"/>
      <c r="K12" s="95"/>
      <c r="L12" s="39"/>
      <c r="M12" s="39"/>
      <c r="N12" s="39"/>
      <c r="O12" s="39"/>
      <c r="P12" s="39"/>
      <c r="Q12" s="39"/>
      <c r="R12" s="39"/>
      <c r="S12" s="39"/>
    </row>
    <row r="13" spans="1:19" s="20" customFormat="1" x14ac:dyDescent="0.25">
      <c r="A13" s="25" t="s">
        <v>141</v>
      </c>
      <c r="B13" s="31" t="s">
        <v>122</v>
      </c>
      <c r="C13" s="6" t="s">
        <v>506</v>
      </c>
      <c r="D13" s="205">
        <v>64.400000000000006</v>
      </c>
      <c r="E13" s="213">
        <f t="shared" si="0"/>
        <v>64.400000000000006</v>
      </c>
      <c r="F13" s="72"/>
      <c r="G13" s="74"/>
      <c r="H13" s="38"/>
      <c r="I13" s="174" t="s">
        <v>1783</v>
      </c>
      <c r="J13" s="95"/>
      <c r="K13" s="95"/>
      <c r="L13" s="39"/>
      <c r="M13" s="39"/>
      <c r="N13" s="39"/>
      <c r="O13" s="39"/>
      <c r="P13" s="39"/>
      <c r="Q13" s="39"/>
      <c r="R13" s="39"/>
      <c r="S13" s="39"/>
    </row>
    <row r="14" spans="1:19" s="20" customFormat="1" x14ac:dyDescent="0.25">
      <c r="A14" s="25" t="s">
        <v>0</v>
      </c>
      <c r="B14" s="31" t="s">
        <v>122</v>
      </c>
      <c r="C14" s="6" t="s">
        <v>505</v>
      </c>
      <c r="D14" s="205">
        <v>93.3</v>
      </c>
      <c r="E14" s="213">
        <f t="shared" si="0"/>
        <v>93.3</v>
      </c>
      <c r="F14" s="72"/>
      <c r="G14" s="74"/>
      <c r="H14" s="38"/>
      <c r="I14" s="174" t="s">
        <v>1784</v>
      </c>
      <c r="J14" s="95"/>
      <c r="K14" s="95"/>
      <c r="L14" s="39"/>
      <c r="M14" s="39"/>
      <c r="N14" s="39"/>
      <c r="O14" s="39"/>
      <c r="P14" s="39"/>
      <c r="Q14" s="39"/>
      <c r="R14" s="39"/>
      <c r="S14" s="39"/>
    </row>
    <row r="15" spans="1:19" s="20" customFormat="1" x14ac:dyDescent="0.25">
      <c r="A15" s="25" t="s">
        <v>504</v>
      </c>
      <c r="B15" s="31" t="s">
        <v>122</v>
      </c>
      <c r="C15" s="6" t="s">
        <v>503</v>
      </c>
      <c r="D15" s="205">
        <v>140.5</v>
      </c>
      <c r="E15" s="213">
        <f t="shared" si="0"/>
        <v>140.5</v>
      </c>
      <c r="F15" s="72"/>
      <c r="G15" s="74"/>
      <c r="H15" s="38"/>
      <c r="I15" s="174" t="s">
        <v>1785</v>
      </c>
      <c r="J15" s="95"/>
      <c r="K15" s="95"/>
      <c r="L15" s="39"/>
      <c r="M15" s="39"/>
      <c r="N15" s="39"/>
      <c r="O15" s="39"/>
      <c r="P15" s="39"/>
      <c r="Q15" s="39"/>
      <c r="R15" s="39"/>
      <c r="S15" s="39"/>
    </row>
    <row r="16" spans="1:19" s="20" customFormat="1" x14ac:dyDescent="0.25">
      <c r="A16" s="25" t="s">
        <v>1</v>
      </c>
      <c r="B16" s="31" t="s">
        <v>122</v>
      </c>
      <c r="C16" s="39" t="s">
        <v>502</v>
      </c>
      <c r="D16" s="205">
        <v>173.2</v>
      </c>
      <c r="E16" s="213">
        <f t="shared" si="0"/>
        <v>173.2</v>
      </c>
      <c r="F16" s="72"/>
      <c r="G16" s="74"/>
      <c r="H16" s="38"/>
      <c r="I16" s="174" t="s">
        <v>1786</v>
      </c>
      <c r="J16" s="95"/>
      <c r="K16" s="95"/>
      <c r="L16" s="39"/>
      <c r="M16" s="39"/>
      <c r="N16" s="39"/>
      <c r="O16" s="39"/>
      <c r="P16" s="39"/>
      <c r="Q16" s="39"/>
      <c r="R16" s="39"/>
      <c r="S16" s="39"/>
    </row>
    <row r="17" spans="1:19" s="20" customFormat="1" x14ac:dyDescent="0.25">
      <c r="A17" s="25" t="s">
        <v>2</v>
      </c>
      <c r="B17" s="31" t="s">
        <v>122</v>
      </c>
      <c r="C17" s="39" t="s">
        <v>501</v>
      </c>
      <c r="D17" s="205">
        <v>61.8</v>
      </c>
      <c r="E17" s="213">
        <f t="shared" si="0"/>
        <v>61.8</v>
      </c>
      <c r="F17" s="72"/>
      <c r="G17" s="74"/>
      <c r="H17" s="38"/>
      <c r="I17" s="174" t="s">
        <v>1787</v>
      </c>
      <c r="J17" s="95"/>
      <c r="K17" s="95"/>
      <c r="L17" s="39"/>
      <c r="M17" s="39"/>
      <c r="N17" s="39"/>
      <c r="O17" s="39"/>
      <c r="P17" s="39"/>
      <c r="Q17" s="39"/>
      <c r="R17" s="39"/>
      <c r="S17" s="39"/>
    </row>
    <row r="18" spans="1:19" s="20" customFormat="1" x14ac:dyDescent="0.25">
      <c r="A18" s="25" t="s">
        <v>3</v>
      </c>
      <c r="B18" s="31" t="s">
        <v>122</v>
      </c>
      <c r="C18" s="39" t="s">
        <v>500</v>
      </c>
      <c r="D18" s="205">
        <v>72.3</v>
      </c>
      <c r="E18" s="213">
        <f t="shared" si="0"/>
        <v>72.3</v>
      </c>
      <c r="F18" s="72"/>
      <c r="G18" s="74"/>
      <c r="H18" s="38"/>
      <c r="I18" s="174" t="s">
        <v>1788</v>
      </c>
      <c r="J18" s="95"/>
      <c r="K18" s="95"/>
      <c r="L18" s="39"/>
      <c r="M18" s="39"/>
      <c r="N18" s="39"/>
      <c r="O18" s="39"/>
      <c r="P18" s="39"/>
      <c r="Q18" s="39"/>
      <c r="R18" s="39"/>
      <c r="S18" s="39"/>
    </row>
    <row r="19" spans="1:19" s="20" customFormat="1" x14ac:dyDescent="0.25">
      <c r="A19" s="25" t="s">
        <v>4</v>
      </c>
      <c r="B19" s="31" t="s">
        <v>122</v>
      </c>
      <c r="C19" s="39" t="s">
        <v>499</v>
      </c>
      <c r="D19" s="205">
        <v>110.3</v>
      </c>
      <c r="E19" s="213">
        <f t="shared" si="0"/>
        <v>110.3</v>
      </c>
      <c r="F19" s="72"/>
      <c r="G19" s="74"/>
      <c r="H19" s="38"/>
      <c r="I19" s="174" t="s">
        <v>1789</v>
      </c>
      <c r="J19" s="95"/>
      <c r="K19" s="95"/>
      <c r="L19" s="39"/>
      <c r="M19" s="39"/>
      <c r="N19" s="39"/>
      <c r="O19" s="39"/>
      <c r="P19" s="39"/>
      <c r="Q19" s="39"/>
      <c r="R19" s="39"/>
      <c r="S19" s="39"/>
    </row>
    <row r="20" spans="1:19" s="20" customFormat="1" x14ac:dyDescent="0.25">
      <c r="A20" s="25" t="s">
        <v>498</v>
      </c>
      <c r="B20" s="31" t="s">
        <v>122</v>
      </c>
      <c r="C20" s="39" t="s">
        <v>497</v>
      </c>
      <c r="D20" s="205">
        <v>173.2</v>
      </c>
      <c r="E20" s="213">
        <f t="shared" si="0"/>
        <v>173.2</v>
      </c>
      <c r="F20" s="72"/>
      <c r="G20" s="74"/>
      <c r="H20" s="38"/>
      <c r="I20" s="174" t="s">
        <v>1790</v>
      </c>
      <c r="J20" s="95"/>
      <c r="K20" s="95"/>
      <c r="L20" s="39"/>
      <c r="M20" s="39"/>
      <c r="N20" s="39"/>
      <c r="O20" s="39"/>
      <c r="P20" s="39"/>
      <c r="Q20" s="39"/>
      <c r="R20" s="39"/>
      <c r="S20" s="39"/>
    </row>
    <row r="21" spans="1:19" s="20" customFormat="1" x14ac:dyDescent="0.25">
      <c r="A21" s="25" t="s">
        <v>5</v>
      </c>
      <c r="B21" s="31" t="s">
        <v>122</v>
      </c>
      <c r="C21" s="39" t="s">
        <v>496</v>
      </c>
      <c r="D21" s="205">
        <v>207.5</v>
      </c>
      <c r="E21" s="213">
        <f t="shared" si="0"/>
        <v>207.5</v>
      </c>
      <c r="F21" s="72"/>
      <c r="G21" s="74"/>
      <c r="H21" s="38"/>
      <c r="I21" s="174" t="s">
        <v>1791</v>
      </c>
      <c r="J21" s="95"/>
      <c r="K21" s="95"/>
      <c r="L21" s="39"/>
      <c r="M21" s="39"/>
      <c r="N21" s="39"/>
      <c r="O21" s="39"/>
      <c r="P21" s="39"/>
      <c r="Q21" s="39"/>
      <c r="R21" s="39"/>
      <c r="S21" s="39"/>
    </row>
    <row r="22" spans="1:19" s="20" customFormat="1" x14ac:dyDescent="0.25">
      <c r="A22" s="25" t="s">
        <v>6</v>
      </c>
      <c r="B22" s="31" t="s">
        <v>122</v>
      </c>
      <c r="C22" s="39" t="s">
        <v>495</v>
      </c>
      <c r="D22" s="205">
        <v>64.400000000000006</v>
      </c>
      <c r="E22" s="213">
        <f t="shared" si="0"/>
        <v>64.400000000000006</v>
      </c>
      <c r="F22" s="72"/>
      <c r="G22" s="74"/>
      <c r="H22" s="38"/>
      <c r="I22" s="174" t="s">
        <v>1792</v>
      </c>
      <c r="J22" s="95"/>
      <c r="K22" s="95"/>
      <c r="L22" s="39"/>
      <c r="M22" s="39"/>
      <c r="N22" s="39"/>
      <c r="O22" s="39"/>
      <c r="P22" s="39"/>
      <c r="Q22" s="39"/>
      <c r="R22" s="39"/>
      <c r="S22" s="39"/>
    </row>
    <row r="23" spans="1:19" s="20" customFormat="1" x14ac:dyDescent="0.25">
      <c r="A23" s="25" t="s">
        <v>7</v>
      </c>
      <c r="B23" s="31" t="s">
        <v>122</v>
      </c>
      <c r="C23" s="39" t="s">
        <v>494</v>
      </c>
      <c r="D23" s="205">
        <v>69.599999999999994</v>
      </c>
      <c r="E23" s="213">
        <f t="shared" si="0"/>
        <v>69.599999999999994</v>
      </c>
      <c r="F23" s="72"/>
      <c r="G23" s="74"/>
      <c r="H23" s="38"/>
      <c r="I23" s="174" t="s">
        <v>1793</v>
      </c>
      <c r="J23" s="95"/>
      <c r="K23" s="95"/>
      <c r="L23" s="39"/>
      <c r="M23" s="39"/>
      <c r="N23" s="39"/>
      <c r="O23" s="39"/>
      <c r="P23" s="39"/>
      <c r="Q23" s="39"/>
      <c r="R23" s="39"/>
      <c r="S23" s="39"/>
    </row>
    <row r="24" spans="1:19" s="20" customFormat="1" x14ac:dyDescent="0.25">
      <c r="A24" s="25" t="s">
        <v>8</v>
      </c>
      <c r="B24" s="31" t="s">
        <v>122</v>
      </c>
      <c r="C24" s="39" t="s">
        <v>493</v>
      </c>
      <c r="D24" s="205">
        <v>78.7</v>
      </c>
      <c r="E24" s="213">
        <f t="shared" si="0"/>
        <v>78.7</v>
      </c>
      <c r="F24" s="72"/>
      <c r="G24" s="74"/>
      <c r="H24" s="38"/>
      <c r="I24" s="174" t="s">
        <v>1794</v>
      </c>
      <c r="J24" s="95"/>
      <c r="K24" s="95"/>
      <c r="L24" s="39"/>
      <c r="M24" s="39"/>
      <c r="N24" s="39"/>
      <c r="O24" s="39"/>
      <c r="P24" s="39"/>
      <c r="Q24" s="39"/>
      <c r="R24" s="39"/>
      <c r="S24" s="39"/>
    </row>
    <row r="25" spans="1:19" s="20" customFormat="1" x14ac:dyDescent="0.25">
      <c r="A25" s="25" t="s">
        <v>9</v>
      </c>
      <c r="B25" s="31" t="s">
        <v>122</v>
      </c>
      <c r="C25" s="6" t="s">
        <v>492</v>
      </c>
      <c r="D25" s="205">
        <v>136.6</v>
      </c>
      <c r="E25" s="213">
        <f t="shared" si="0"/>
        <v>136.6</v>
      </c>
      <c r="F25" s="72"/>
      <c r="G25" s="74"/>
      <c r="H25" s="38"/>
      <c r="I25" s="174" t="s">
        <v>1795</v>
      </c>
      <c r="J25" s="95"/>
      <c r="K25" s="95"/>
      <c r="L25" s="39"/>
      <c r="M25" s="39"/>
      <c r="N25" s="39"/>
      <c r="O25" s="39"/>
      <c r="P25" s="39"/>
      <c r="Q25" s="39"/>
      <c r="R25" s="39"/>
      <c r="S25" s="39"/>
    </row>
    <row r="26" spans="1:19" s="20" customFormat="1" x14ac:dyDescent="0.25">
      <c r="A26" s="25" t="s">
        <v>491</v>
      </c>
      <c r="B26" s="31" t="s">
        <v>122</v>
      </c>
      <c r="C26" s="6" t="s">
        <v>490</v>
      </c>
      <c r="D26" s="205">
        <v>196.9</v>
      </c>
      <c r="E26" s="213">
        <f t="shared" si="0"/>
        <v>196.9</v>
      </c>
      <c r="F26" s="72"/>
      <c r="G26" s="74"/>
      <c r="H26" s="38"/>
      <c r="I26" s="174" t="s">
        <v>1796</v>
      </c>
      <c r="J26" s="95"/>
      <c r="K26" s="95"/>
      <c r="L26" s="39"/>
      <c r="M26" s="39"/>
      <c r="N26" s="39"/>
      <c r="O26" s="39"/>
      <c r="P26" s="39"/>
      <c r="Q26" s="39"/>
      <c r="R26" s="39"/>
      <c r="S26" s="39"/>
    </row>
    <row r="27" spans="1:19" s="20" customFormat="1" x14ac:dyDescent="0.25">
      <c r="A27" s="25" t="s">
        <v>10</v>
      </c>
      <c r="B27" s="31" t="s">
        <v>122</v>
      </c>
      <c r="C27" s="6" t="s">
        <v>489</v>
      </c>
      <c r="D27" s="205">
        <v>248.1</v>
      </c>
      <c r="E27" s="213">
        <f t="shared" si="0"/>
        <v>248.1</v>
      </c>
      <c r="F27" s="72"/>
      <c r="G27" s="74"/>
      <c r="H27" s="38"/>
      <c r="I27" s="174" t="s">
        <v>1797</v>
      </c>
      <c r="J27" s="95"/>
      <c r="K27" s="95"/>
      <c r="L27" s="39"/>
      <c r="M27" s="39"/>
      <c r="N27" s="39"/>
      <c r="O27" s="39"/>
      <c r="P27" s="39"/>
      <c r="Q27" s="39"/>
      <c r="R27" s="39"/>
      <c r="S27" s="39"/>
    </row>
    <row r="28" spans="1:19" s="20" customFormat="1" x14ac:dyDescent="0.25">
      <c r="A28" s="25" t="s">
        <v>11</v>
      </c>
      <c r="B28" s="31" t="s">
        <v>122</v>
      </c>
      <c r="C28" s="39" t="s">
        <v>488</v>
      </c>
      <c r="D28" s="205">
        <v>364.8</v>
      </c>
      <c r="E28" s="213">
        <f t="shared" si="0"/>
        <v>364.8</v>
      </c>
      <c r="F28" s="72"/>
      <c r="G28" s="74"/>
      <c r="H28" s="38"/>
      <c r="I28" s="174" t="s">
        <v>1798</v>
      </c>
      <c r="J28" s="95"/>
      <c r="K28" s="95"/>
      <c r="L28" s="39"/>
      <c r="M28" s="39"/>
      <c r="N28" s="39"/>
      <c r="O28" s="39"/>
      <c r="P28" s="39"/>
      <c r="Q28" s="39"/>
      <c r="R28" s="39"/>
      <c r="S28" s="39"/>
    </row>
    <row r="29" spans="1:19" s="20" customFormat="1" x14ac:dyDescent="0.25">
      <c r="A29" s="25" t="s">
        <v>12</v>
      </c>
      <c r="B29" s="31" t="s">
        <v>122</v>
      </c>
      <c r="C29" s="39" t="s">
        <v>487</v>
      </c>
      <c r="D29" s="205">
        <v>79.3</v>
      </c>
      <c r="E29" s="213">
        <f t="shared" si="0"/>
        <v>79.3</v>
      </c>
      <c r="F29" s="72"/>
      <c r="G29" s="74"/>
      <c r="H29" s="38"/>
      <c r="I29" s="174" t="s">
        <v>1799</v>
      </c>
      <c r="J29" s="95"/>
      <c r="K29" s="95"/>
      <c r="L29" s="39"/>
      <c r="M29" s="39"/>
      <c r="N29" s="39"/>
      <c r="O29" s="39"/>
      <c r="P29" s="39"/>
      <c r="Q29" s="39"/>
      <c r="R29" s="39"/>
      <c r="S29" s="39"/>
    </row>
    <row r="30" spans="1:19" s="20" customFormat="1" x14ac:dyDescent="0.25">
      <c r="A30" s="25" t="s">
        <v>13</v>
      </c>
      <c r="B30" s="31" t="s">
        <v>122</v>
      </c>
      <c r="C30" s="6" t="s">
        <v>486</v>
      </c>
      <c r="D30" s="205">
        <v>106.3</v>
      </c>
      <c r="E30" s="213">
        <f t="shared" si="0"/>
        <v>106.3</v>
      </c>
      <c r="F30" s="72"/>
      <c r="G30" s="74"/>
      <c r="H30" s="38"/>
      <c r="I30" s="174" t="s">
        <v>1800</v>
      </c>
      <c r="J30" s="95"/>
      <c r="K30" s="95"/>
      <c r="L30" s="39"/>
      <c r="M30" s="39"/>
      <c r="N30" s="39"/>
      <c r="O30" s="39"/>
      <c r="P30" s="39"/>
      <c r="Q30" s="39"/>
      <c r="R30" s="39"/>
      <c r="S30" s="39"/>
    </row>
    <row r="31" spans="1:19" s="20" customFormat="1" x14ac:dyDescent="0.25">
      <c r="A31" s="25" t="s">
        <v>14</v>
      </c>
      <c r="B31" s="31" t="s">
        <v>122</v>
      </c>
      <c r="C31" s="39" t="s">
        <v>485</v>
      </c>
      <c r="D31" s="205">
        <v>127.3</v>
      </c>
      <c r="E31" s="213">
        <f t="shared" si="0"/>
        <v>127.3</v>
      </c>
      <c r="F31" s="72"/>
      <c r="G31" s="74"/>
      <c r="H31" s="38"/>
      <c r="I31" s="174" t="s">
        <v>1801</v>
      </c>
      <c r="J31" s="95"/>
      <c r="K31" s="95"/>
      <c r="L31" s="39"/>
      <c r="M31" s="39"/>
      <c r="N31" s="39"/>
      <c r="O31" s="39"/>
      <c r="P31" s="39"/>
      <c r="Q31" s="39"/>
      <c r="R31" s="39"/>
      <c r="S31" s="39"/>
    </row>
    <row r="32" spans="1:19" s="20" customFormat="1" x14ac:dyDescent="0.25">
      <c r="A32" s="25" t="s">
        <v>15</v>
      </c>
      <c r="B32" s="31" t="s">
        <v>122</v>
      </c>
      <c r="C32" s="39" t="s">
        <v>484</v>
      </c>
      <c r="D32" s="205">
        <v>215.2</v>
      </c>
      <c r="E32" s="213">
        <f t="shared" si="0"/>
        <v>215.2</v>
      </c>
      <c r="F32" s="72"/>
      <c r="G32" s="74"/>
      <c r="H32" s="38"/>
      <c r="I32" s="174" t="s">
        <v>1802</v>
      </c>
      <c r="J32" s="95"/>
      <c r="K32" s="95"/>
      <c r="L32" s="39"/>
      <c r="M32" s="39"/>
      <c r="N32" s="39"/>
      <c r="O32" s="39"/>
      <c r="P32" s="39"/>
      <c r="Q32" s="39"/>
      <c r="R32" s="39"/>
      <c r="S32" s="39"/>
    </row>
    <row r="33" spans="1:19" s="20" customFormat="1" x14ac:dyDescent="0.25">
      <c r="A33" s="25" t="s">
        <v>16</v>
      </c>
      <c r="B33" s="31" t="s">
        <v>122</v>
      </c>
      <c r="C33" s="6" t="s">
        <v>483</v>
      </c>
      <c r="D33" s="205">
        <v>341.3</v>
      </c>
      <c r="E33" s="213">
        <f t="shared" si="0"/>
        <v>341.3</v>
      </c>
      <c r="F33" s="72"/>
      <c r="G33" s="74"/>
      <c r="H33" s="38"/>
      <c r="I33" s="174" t="s">
        <v>1803</v>
      </c>
      <c r="J33" s="95"/>
      <c r="K33" s="95"/>
      <c r="L33" s="39"/>
      <c r="M33" s="39"/>
      <c r="N33" s="39"/>
      <c r="O33" s="39"/>
      <c r="P33" s="39"/>
      <c r="Q33" s="39"/>
      <c r="R33" s="39"/>
      <c r="S33" s="39"/>
    </row>
    <row r="34" spans="1:19" s="20" customFormat="1" x14ac:dyDescent="0.25">
      <c r="A34" s="25" t="s">
        <v>17</v>
      </c>
      <c r="B34" s="31" t="s">
        <v>122</v>
      </c>
      <c r="C34" s="39" t="s">
        <v>482</v>
      </c>
      <c r="D34" s="205">
        <v>399.1</v>
      </c>
      <c r="E34" s="213">
        <f t="shared" si="0"/>
        <v>399.1</v>
      </c>
      <c r="F34" s="72"/>
      <c r="G34" s="74"/>
      <c r="H34" s="38"/>
      <c r="I34" s="174" t="s">
        <v>1804</v>
      </c>
      <c r="J34" s="95"/>
      <c r="K34" s="95"/>
      <c r="L34" s="39"/>
      <c r="M34" s="39"/>
      <c r="N34" s="39"/>
      <c r="O34" s="39"/>
      <c r="P34" s="39"/>
      <c r="Q34" s="39"/>
      <c r="R34" s="39"/>
      <c r="S34" s="39"/>
    </row>
    <row r="35" spans="1:19" s="20" customFormat="1" x14ac:dyDescent="0.25">
      <c r="A35" s="25" t="s">
        <v>18</v>
      </c>
      <c r="B35" s="31" t="s">
        <v>122</v>
      </c>
      <c r="C35" s="39" t="s">
        <v>481</v>
      </c>
      <c r="D35" s="205">
        <v>580.1</v>
      </c>
      <c r="E35" s="213">
        <f t="shared" si="0"/>
        <v>580.1</v>
      </c>
      <c r="F35" s="72"/>
      <c r="G35" s="74"/>
      <c r="H35" s="38"/>
      <c r="I35" s="174" t="s">
        <v>1805</v>
      </c>
      <c r="J35" s="95"/>
      <c r="K35" s="95"/>
      <c r="L35" s="39"/>
      <c r="M35" s="39"/>
      <c r="N35" s="39"/>
      <c r="O35" s="39"/>
      <c r="P35" s="39"/>
      <c r="Q35" s="39"/>
      <c r="R35" s="39"/>
      <c r="S35" s="39"/>
    </row>
    <row r="36" spans="1:19" s="113" customFormat="1" x14ac:dyDescent="0.25">
      <c r="A36" s="6" t="s">
        <v>565</v>
      </c>
      <c r="B36" s="165" t="s">
        <v>122</v>
      </c>
      <c r="C36" s="39" t="s">
        <v>594</v>
      </c>
      <c r="D36" s="205">
        <v>125.9</v>
      </c>
      <c r="E36" s="213">
        <f t="shared" si="0"/>
        <v>125.9</v>
      </c>
      <c r="F36" s="112"/>
      <c r="G36" s="114"/>
      <c r="H36" s="122"/>
      <c r="I36" s="174" t="s">
        <v>1806</v>
      </c>
      <c r="J36" s="95"/>
      <c r="K36" s="95"/>
      <c r="L36" s="110"/>
      <c r="M36" s="110"/>
      <c r="N36" s="110"/>
      <c r="O36" s="110"/>
      <c r="P36" s="110"/>
      <c r="Q36" s="110"/>
      <c r="R36" s="110"/>
      <c r="S36" s="110"/>
    </row>
    <row r="37" spans="1:19" s="113" customFormat="1" x14ac:dyDescent="0.25">
      <c r="A37" s="6" t="s">
        <v>566</v>
      </c>
      <c r="B37" s="165" t="s">
        <v>122</v>
      </c>
      <c r="C37" s="39" t="s">
        <v>595</v>
      </c>
      <c r="D37" s="205">
        <v>165.6</v>
      </c>
      <c r="E37" s="213">
        <f t="shared" si="0"/>
        <v>165.6</v>
      </c>
      <c r="F37" s="112"/>
      <c r="G37" s="114"/>
      <c r="H37" s="122"/>
      <c r="I37" s="174" t="s">
        <v>1807</v>
      </c>
      <c r="J37" s="95"/>
      <c r="K37" s="95"/>
      <c r="L37" s="110"/>
      <c r="M37" s="110"/>
      <c r="N37" s="110"/>
      <c r="O37" s="110"/>
      <c r="P37" s="110"/>
      <c r="Q37" s="110"/>
      <c r="R37" s="110"/>
      <c r="S37" s="110"/>
    </row>
    <row r="38" spans="1:19" s="113" customFormat="1" x14ac:dyDescent="0.25">
      <c r="A38" s="6" t="s">
        <v>567</v>
      </c>
      <c r="B38" s="165" t="s">
        <v>122</v>
      </c>
      <c r="C38" s="39" t="s">
        <v>596</v>
      </c>
      <c r="D38" s="205">
        <v>177.4</v>
      </c>
      <c r="E38" s="213">
        <f t="shared" si="0"/>
        <v>177.4</v>
      </c>
      <c r="F38" s="112"/>
      <c r="G38" s="114"/>
      <c r="H38" s="122"/>
      <c r="I38" s="174" t="s">
        <v>1808</v>
      </c>
      <c r="J38" s="95"/>
      <c r="K38" s="95"/>
      <c r="L38" s="110"/>
      <c r="M38" s="110"/>
      <c r="N38" s="110"/>
      <c r="O38" s="110"/>
      <c r="P38" s="110"/>
      <c r="Q38" s="110"/>
      <c r="R38" s="110"/>
      <c r="S38" s="110"/>
    </row>
    <row r="39" spans="1:19" s="113" customFormat="1" x14ac:dyDescent="0.25">
      <c r="A39" s="6" t="s">
        <v>568</v>
      </c>
      <c r="B39" s="165" t="s">
        <v>122</v>
      </c>
      <c r="C39" s="39" t="s">
        <v>597</v>
      </c>
      <c r="D39" s="205">
        <v>303.7</v>
      </c>
      <c r="E39" s="213">
        <f t="shared" si="0"/>
        <v>303.7</v>
      </c>
      <c r="F39" s="112"/>
      <c r="G39" s="114"/>
      <c r="H39" s="122"/>
      <c r="I39" s="174" t="s">
        <v>1809</v>
      </c>
      <c r="J39" s="95"/>
      <c r="K39" s="95"/>
      <c r="L39" s="110"/>
      <c r="M39" s="110"/>
      <c r="N39" s="110"/>
      <c r="O39" s="110"/>
      <c r="P39" s="110"/>
      <c r="Q39" s="110"/>
      <c r="R39" s="110"/>
      <c r="S39" s="110"/>
    </row>
    <row r="40" spans="1:19" s="113" customFormat="1" x14ac:dyDescent="0.25">
      <c r="A40" s="6" t="s">
        <v>569</v>
      </c>
      <c r="B40" s="165" t="s">
        <v>122</v>
      </c>
      <c r="C40" s="39" t="s">
        <v>598</v>
      </c>
      <c r="D40" s="205">
        <v>512.5</v>
      </c>
      <c r="E40" s="213">
        <f t="shared" si="0"/>
        <v>512.5</v>
      </c>
      <c r="F40" s="112"/>
      <c r="G40" s="114"/>
      <c r="H40" s="122"/>
      <c r="I40" s="174" t="s">
        <v>1810</v>
      </c>
      <c r="J40" s="95"/>
      <c r="K40" s="95"/>
      <c r="L40" s="110"/>
      <c r="M40" s="110"/>
      <c r="N40" s="110"/>
      <c r="O40" s="110"/>
      <c r="P40" s="110"/>
      <c r="Q40" s="110"/>
      <c r="R40" s="110"/>
      <c r="S40" s="110"/>
    </row>
    <row r="41" spans="1:19" s="113" customFormat="1" x14ac:dyDescent="0.25">
      <c r="A41" s="6" t="s">
        <v>570</v>
      </c>
      <c r="B41" s="165" t="s">
        <v>122</v>
      </c>
      <c r="C41" s="39" t="s">
        <v>599</v>
      </c>
      <c r="D41" s="205">
        <v>606.20000000000005</v>
      </c>
      <c r="E41" s="213">
        <f t="shared" si="0"/>
        <v>606.20000000000005</v>
      </c>
      <c r="F41" s="112"/>
      <c r="G41" s="114"/>
      <c r="H41" s="122"/>
      <c r="I41" s="174" t="s">
        <v>1811</v>
      </c>
      <c r="J41" s="95"/>
      <c r="K41" s="95"/>
      <c r="L41" s="110"/>
      <c r="M41" s="110"/>
      <c r="N41" s="110"/>
      <c r="O41" s="110"/>
      <c r="P41" s="110"/>
      <c r="Q41" s="110"/>
      <c r="R41" s="110"/>
      <c r="S41" s="110"/>
    </row>
    <row r="42" spans="1:19" s="113" customFormat="1" x14ac:dyDescent="0.25">
      <c r="A42" s="6" t="s">
        <v>571</v>
      </c>
      <c r="B42" s="165" t="s">
        <v>122</v>
      </c>
      <c r="C42" s="39" t="s">
        <v>600</v>
      </c>
      <c r="D42" s="205">
        <v>882.6</v>
      </c>
      <c r="E42" s="213">
        <f t="shared" si="0"/>
        <v>882.6</v>
      </c>
      <c r="F42" s="112"/>
      <c r="G42" s="114"/>
      <c r="H42" s="122"/>
      <c r="I42" s="174" t="s">
        <v>1812</v>
      </c>
      <c r="J42" s="95"/>
      <c r="K42" s="95"/>
      <c r="L42" s="110"/>
      <c r="M42" s="110"/>
      <c r="N42" s="110"/>
      <c r="O42" s="110"/>
      <c r="P42" s="110"/>
      <c r="Q42" s="110"/>
      <c r="R42" s="110"/>
      <c r="S42" s="110"/>
    </row>
    <row r="43" spans="1:19" s="20" customFormat="1" x14ac:dyDescent="0.25">
      <c r="A43" s="25" t="s">
        <v>19</v>
      </c>
      <c r="B43" s="31" t="s">
        <v>122</v>
      </c>
      <c r="C43" s="39" t="s">
        <v>480</v>
      </c>
      <c r="D43" s="205">
        <v>156</v>
      </c>
      <c r="E43" s="213">
        <f t="shared" si="0"/>
        <v>156</v>
      </c>
      <c r="F43" s="72"/>
      <c r="G43" s="74"/>
      <c r="H43" s="38"/>
      <c r="I43" s="174" t="s">
        <v>1813</v>
      </c>
      <c r="J43" s="95"/>
      <c r="K43" s="95"/>
      <c r="L43" s="39"/>
      <c r="M43" s="39"/>
      <c r="N43" s="39"/>
      <c r="O43" s="39"/>
      <c r="P43" s="39"/>
      <c r="Q43" s="39"/>
      <c r="R43" s="39"/>
      <c r="S43" s="39"/>
    </row>
    <row r="44" spans="1:19" s="20" customFormat="1" x14ac:dyDescent="0.25">
      <c r="A44" s="25" t="s">
        <v>20</v>
      </c>
      <c r="B44" s="31" t="s">
        <v>122</v>
      </c>
      <c r="C44" s="6" t="s">
        <v>479</v>
      </c>
      <c r="D44" s="205">
        <v>181.1</v>
      </c>
      <c r="E44" s="213">
        <f t="shared" si="0"/>
        <v>181.1</v>
      </c>
      <c r="F44" s="72"/>
      <c r="G44" s="74"/>
      <c r="H44" s="38"/>
      <c r="I44" s="174" t="s">
        <v>1814</v>
      </c>
      <c r="J44" s="95"/>
      <c r="K44" s="95"/>
      <c r="L44" s="39"/>
      <c r="M44" s="39"/>
      <c r="N44" s="39"/>
      <c r="O44" s="39"/>
      <c r="P44" s="39"/>
      <c r="Q44" s="39"/>
      <c r="R44" s="39"/>
      <c r="S44" s="39"/>
    </row>
    <row r="45" spans="1:19" s="20" customFormat="1" x14ac:dyDescent="0.25">
      <c r="A45" s="25" t="s">
        <v>21</v>
      </c>
      <c r="B45" s="31" t="s">
        <v>122</v>
      </c>
      <c r="C45" s="39" t="s">
        <v>478</v>
      </c>
      <c r="D45" s="205">
        <v>248.1</v>
      </c>
      <c r="E45" s="213">
        <f t="shared" si="0"/>
        <v>248.1</v>
      </c>
      <c r="F45" s="72"/>
      <c r="G45" s="74"/>
      <c r="H45" s="38"/>
      <c r="I45" s="174" t="s">
        <v>1815</v>
      </c>
      <c r="J45" s="95"/>
      <c r="K45" s="95"/>
      <c r="L45" s="39"/>
      <c r="M45" s="39"/>
      <c r="N45" s="39"/>
      <c r="O45" s="39"/>
      <c r="P45" s="39"/>
      <c r="Q45" s="39"/>
      <c r="R45" s="39"/>
      <c r="S45" s="39"/>
    </row>
    <row r="46" spans="1:19" s="20" customFormat="1" x14ac:dyDescent="0.25">
      <c r="A46" s="25" t="s">
        <v>22</v>
      </c>
      <c r="B46" s="31" t="s">
        <v>122</v>
      </c>
      <c r="C46" s="39" t="s">
        <v>477</v>
      </c>
      <c r="D46" s="205">
        <v>412.1</v>
      </c>
      <c r="E46" s="213">
        <f t="shared" si="0"/>
        <v>412.1</v>
      </c>
      <c r="F46" s="72"/>
      <c r="G46" s="74"/>
      <c r="H46" s="38"/>
      <c r="I46" s="174" t="s">
        <v>1816</v>
      </c>
      <c r="J46" s="95"/>
      <c r="K46" s="95"/>
      <c r="L46" s="39"/>
      <c r="M46" s="39"/>
      <c r="N46" s="39"/>
      <c r="O46" s="39"/>
      <c r="P46" s="39"/>
      <c r="Q46" s="39"/>
      <c r="R46" s="39"/>
      <c r="S46" s="39"/>
    </row>
    <row r="47" spans="1:19" s="20" customFormat="1" x14ac:dyDescent="0.25">
      <c r="A47" s="25" t="s">
        <v>23</v>
      </c>
      <c r="B47" s="31" t="s">
        <v>122</v>
      </c>
      <c r="C47" s="6" t="s">
        <v>476</v>
      </c>
      <c r="D47" s="205">
        <v>644.4</v>
      </c>
      <c r="E47" s="213">
        <f t="shared" si="0"/>
        <v>644.4</v>
      </c>
      <c r="F47" s="72"/>
      <c r="G47" s="74"/>
      <c r="H47" s="38"/>
      <c r="I47" s="174" t="s">
        <v>1817</v>
      </c>
      <c r="J47" s="95"/>
      <c r="K47" s="95"/>
      <c r="L47" s="39"/>
      <c r="M47" s="39"/>
      <c r="N47" s="39"/>
      <c r="O47" s="39"/>
      <c r="P47" s="39"/>
      <c r="Q47" s="39"/>
      <c r="R47" s="39"/>
      <c r="S47" s="39"/>
    </row>
    <row r="48" spans="1:19" s="20" customFormat="1" x14ac:dyDescent="0.25">
      <c r="A48" s="25" t="s">
        <v>24</v>
      </c>
      <c r="B48" s="31" t="s">
        <v>122</v>
      </c>
      <c r="C48" s="6" t="s">
        <v>475</v>
      </c>
      <c r="D48" s="205">
        <v>767.8</v>
      </c>
      <c r="E48" s="213">
        <f t="shared" si="0"/>
        <v>767.8</v>
      </c>
      <c r="F48" s="72"/>
      <c r="G48" s="74"/>
      <c r="H48" s="38"/>
      <c r="I48" s="174" t="s">
        <v>1818</v>
      </c>
      <c r="J48" s="95"/>
      <c r="K48" s="95"/>
      <c r="L48" s="39"/>
      <c r="M48" s="39"/>
      <c r="N48" s="39"/>
      <c r="O48" s="39"/>
      <c r="P48" s="39"/>
      <c r="Q48" s="39"/>
      <c r="R48" s="39"/>
      <c r="S48" s="39"/>
    </row>
    <row r="49" spans="1:19" s="20" customFormat="1" x14ac:dyDescent="0.25">
      <c r="A49" s="25" t="s">
        <v>25</v>
      </c>
      <c r="B49" s="31" t="s">
        <v>122</v>
      </c>
      <c r="C49" s="6" t="s">
        <v>474</v>
      </c>
      <c r="D49" s="205">
        <v>1122.2</v>
      </c>
      <c r="E49" s="213">
        <f t="shared" si="0"/>
        <v>1122.2</v>
      </c>
      <c r="F49" s="72"/>
      <c r="G49" s="74"/>
      <c r="H49" s="38"/>
      <c r="I49" s="174" t="s">
        <v>1819</v>
      </c>
      <c r="J49" s="95"/>
      <c r="K49" s="95"/>
      <c r="L49" s="39"/>
      <c r="M49" s="39"/>
      <c r="N49" s="39"/>
      <c r="O49" s="39"/>
      <c r="P49" s="39"/>
      <c r="Q49" s="39"/>
      <c r="R49" s="39"/>
      <c r="S49" s="39"/>
    </row>
    <row r="50" spans="1:19" s="20" customFormat="1" x14ac:dyDescent="0.25">
      <c r="A50" s="25" t="s">
        <v>26</v>
      </c>
      <c r="B50" s="31" t="s">
        <v>122</v>
      </c>
      <c r="C50" s="6" t="s">
        <v>473</v>
      </c>
      <c r="D50" s="205">
        <v>270.8</v>
      </c>
      <c r="E50" s="213">
        <f t="shared" si="0"/>
        <v>270.8</v>
      </c>
      <c r="F50" s="72"/>
      <c r="G50" s="74"/>
      <c r="H50" s="38"/>
      <c r="I50" s="174" t="s">
        <v>1820</v>
      </c>
      <c r="J50" s="95"/>
      <c r="K50" s="95"/>
      <c r="L50" s="39"/>
      <c r="M50" s="39"/>
      <c r="N50" s="39"/>
      <c r="O50" s="39"/>
      <c r="P50" s="39"/>
      <c r="Q50" s="39"/>
      <c r="R50" s="39"/>
      <c r="S50" s="39"/>
    </row>
    <row r="51" spans="1:19" s="20" customFormat="1" x14ac:dyDescent="0.25">
      <c r="A51" s="25" t="s">
        <v>27</v>
      </c>
      <c r="B51" s="31" t="s">
        <v>122</v>
      </c>
      <c r="C51" s="39" t="s">
        <v>472</v>
      </c>
      <c r="D51" s="205">
        <v>381.9</v>
      </c>
      <c r="E51" s="213">
        <f t="shared" si="0"/>
        <v>381.9</v>
      </c>
      <c r="F51" s="72"/>
      <c r="G51" s="74"/>
      <c r="H51" s="38"/>
      <c r="I51" s="174" t="s">
        <v>1821</v>
      </c>
      <c r="J51" s="95"/>
      <c r="K51" s="95"/>
      <c r="L51" s="39"/>
      <c r="M51" s="39"/>
      <c r="N51" s="39"/>
      <c r="O51" s="39"/>
      <c r="P51" s="39"/>
      <c r="Q51" s="39"/>
      <c r="R51" s="39"/>
      <c r="S51" s="39"/>
    </row>
    <row r="52" spans="1:19" s="20" customFormat="1" x14ac:dyDescent="0.25">
      <c r="A52" s="25" t="s">
        <v>28</v>
      </c>
      <c r="B52" s="31" t="s">
        <v>122</v>
      </c>
      <c r="C52" s="6" t="s">
        <v>471</v>
      </c>
      <c r="D52" s="205">
        <v>568.4</v>
      </c>
      <c r="E52" s="213">
        <f t="shared" si="0"/>
        <v>568.4</v>
      </c>
      <c r="F52" s="72"/>
      <c r="G52" s="74"/>
      <c r="H52" s="38"/>
      <c r="I52" s="174" t="s">
        <v>1822</v>
      </c>
      <c r="J52" s="95"/>
      <c r="K52" s="95"/>
      <c r="L52" s="39"/>
      <c r="M52" s="39"/>
      <c r="N52" s="39"/>
      <c r="O52" s="39"/>
      <c r="P52" s="39"/>
      <c r="Q52" s="39"/>
      <c r="R52" s="39"/>
      <c r="S52" s="39"/>
    </row>
    <row r="53" spans="1:19" s="20" customFormat="1" x14ac:dyDescent="0.25">
      <c r="A53" s="25" t="s">
        <v>470</v>
      </c>
      <c r="B53" s="31" t="s">
        <v>122</v>
      </c>
      <c r="C53" s="6" t="s">
        <v>469</v>
      </c>
      <c r="D53" s="205">
        <v>947.6</v>
      </c>
      <c r="E53" s="213">
        <f t="shared" si="0"/>
        <v>947.6</v>
      </c>
      <c r="F53" s="72"/>
      <c r="G53" s="74"/>
      <c r="H53" s="38"/>
      <c r="I53" s="174" t="s">
        <v>1823</v>
      </c>
      <c r="J53" s="95"/>
      <c r="K53" s="95"/>
      <c r="L53" s="39"/>
      <c r="M53" s="39"/>
      <c r="N53" s="39"/>
      <c r="O53" s="39"/>
      <c r="P53" s="39"/>
      <c r="Q53" s="39"/>
      <c r="R53" s="39"/>
      <c r="S53" s="39"/>
    </row>
    <row r="54" spans="1:19" s="20" customFormat="1" x14ac:dyDescent="0.25">
      <c r="A54" s="25" t="s">
        <v>29</v>
      </c>
      <c r="B54" s="31" t="s">
        <v>122</v>
      </c>
      <c r="C54" s="6" t="s">
        <v>468</v>
      </c>
      <c r="D54" s="205">
        <v>1031.5</v>
      </c>
      <c r="E54" s="213">
        <f t="shared" si="0"/>
        <v>1031.5</v>
      </c>
      <c r="F54" s="72"/>
      <c r="G54" s="74"/>
      <c r="H54" s="38"/>
      <c r="I54" s="174" t="s">
        <v>1824</v>
      </c>
      <c r="J54" s="95"/>
      <c r="K54" s="95"/>
      <c r="L54" s="39"/>
      <c r="M54" s="39"/>
      <c r="N54" s="39"/>
      <c r="O54" s="39"/>
      <c r="P54" s="39"/>
      <c r="Q54" s="39"/>
      <c r="R54" s="39"/>
      <c r="S54" s="39"/>
    </row>
    <row r="55" spans="1:19" s="20" customFormat="1" x14ac:dyDescent="0.25">
      <c r="A55" s="25" t="s">
        <v>30</v>
      </c>
      <c r="B55" s="31" t="s">
        <v>122</v>
      </c>
      <c r="C55" s="6" t="s">
        <v>467</v>
      </c>
      <c r="D55" s="205">
        <v>1443.6</v>
      </c>
      <c r="E55" s="213">
        <f t="shared" si="0"/>
        <v>1443.6</v>
      </c>
      <c r="F55" s="72"/>
      <c r="G55" s="74"/>
      <c r="H55" s="38"/>
      <c r="I55" s="174" t="s">
        <v>1825</v>
      </c>
      <c r="J55" s="95"/>
      <c r="K55" s="95"/>
      <c r="L55" s="39"/>
      <c r="M55" s="39"/>
      <c r="N55" s="39"/>
      <c r="O55" s="39"/>
      <c r="P55" s="39"/>
      <c r="Q55" s="39"/>
      <c r="R55" s="39"/>
      <c r="S55" s="39"/>
    </row>
    <row r="56" spans="1:19" s="20" customFormat="1" x14ac:dyDescent="0.25">
      <c r="A56" s="25" t="s">
        <v>31</v>
      </c>
      <c r="B56" s="31" t="s">
        <v>122</v>
      </c>
      <c r="C56" s="6" t="s">
        <v>466</v>
      </c>
      <c r="D56" s="205">
        <v>580.20000000000005</v>
      </c>
      <c r="E56" s="213">
        <f t="shared" si="0"/>
        <v>580.20000000000005</v>
      </c>
      <c r="F56" s="72"/>
      <c r="G56" s="74"/>
      <c r="H56" s="38"/>
      <c r="I56" s="174" t="s">
        <v>1826</v>
      </c>
      <c r="J56" s="95"/>
      <c r="K56" s="95"/>
      <c r="L56" s="39"/>
      <c r="M56" s="39"/>
      <c r="N56" s="39"/>
      <c r="O56" s="39"/>
      <c r="P56" s="39"/>
      <c r="Q56" s="39"/>
      <c r="R56" s="39"/>
      <c r="S56" s="39"/>
    </row>
    <row r="57" spans="1:19" s="20" customFormat="1" x14ac:dyDescent="0.25">
      <c r="A57" s="25" t="s">
        <v>32</v>
      </c>
      <c r="B57" s="31" t="s">
        <v>122</v>
      </c>
      <c r="C57" s="6" t="s">
        <v>465</v>
      </c>
      <c r="D57" s="205">
        <v>695.6</v>
      </c>
      <c r="E57" s="213">
        <f t="shared" si="0"/>
        <v>695.6</v>
      </c>
      <c r="F57" s="72"/>
      <c r="G57" s="74"/>
      <c r="H57" s="38"/>
      <c r="I57" s="174" t="s">
        <v>1827</v>
      </c>
      <c r="J57" s="95"/>
      <c r="K57" s="95"/>
      <c r="L57" s="39"/>
      <c r="M57" s="39"/>
      <c r="N57" s="39"/>
      <c r="O57" s="39"/>
      <c r="P57" s="39"/>
      <c r="Q57" s="39"/>
      <c r="R57" s="39"/>
      <c r="S57" s="39"/>
    </row>
    <row r="58" spans="1:19" s="20" customFormat="1" x14ac:dyDescent="0.25">
      <c r="A58" s="25" t="s">
        <v>33</v>
      </c>
      <c r="B58" s="31" t="s">
        <v>122</v>
      </c>
      <c r="C58" s="6" t="s">
        <v>464</v>
      </c>
      <c r="D58" s="205">
        <v>1069.5999999999999</v>
      </c>
      <c r="E58" s="213">
        <f t="shared" si="0"/>
        <v>1069.5999999999999</v>
      </c>
      <c r="F58" s="72"/>
      <c r="G58" s="74"/>
      <c r="H58" s="38"/>
      <c r="I58" s="174" t="s">
        <v>1828</v>
      </c>
      <c r="J58" s="95"/>
      <c r="K58" s="95"/>
      <c r="L58" s="39"/>
      <c r="M58" s="39"/>
      <c r="N58" s="39"/>
      <c r="O58" s="39"/>
      <c r="P58" s="39"/>
      <c r="Q58" s="39"/>
      <c r="R58" s="39"/>
      <c r="S58" s="39"/>
    </row>
    <row r="59" spans="1:19" s="20" customFormat="1" x14ac:dyDescent="0.25">
      <c r="A59" s="25" t="s">
        <v>159</v>
      </c>
      <c r="B59" s="31" t="s">
        <v>122</v>
      </c>
      <c r="C59" s="6" t="s">
        <v>463</v>
      </c>
      <c r="D59" s="205">
        <v>1737.6</v>
      </c>
      <c r="E59" s="213">
        <f t="shared" si="0"/>
        <v>1737.6</v>
      </c>
      <c r="F59" s="72"/>
      <c r="G59" s="74"/>
      <c r="H59" s="38"/>
      <c r="I59" s="174" t="s">
        <v>1829</v>
      </c>
      <c r="J59" s="95"/>
      <c r="K59" s="95"/>
      <c r="L59" s="39"/>
      <c r="M59" s="39"/>
      <c r="N59" s="39"/>
      <c r="O59" s="39"/>
      <c r="P59" s="39"/>
      <c r="Q59" s="39"/>
      <c r="R59" s="39"/>
      <c r="S59" s="39"/>
    </row>
    <row r="60" spans="1:19" s="20" customFormat="1" x14ac:dyDescent="0.25">
      <c r="A60" s="25" t="s">
        <v>160</v>
      </c>
      <c r="B60" s="31" t="s">
        <v>122</v>
      </c>
      <c r="C60" s="6" t="s">
        <v>462</v>
      </c>
      <c r="D60" s="205">
        <v>2644.5</v>
      </c>
      <c r="E60" s="213">
        <f t="shared" si="0"/>
        <v>2644.5</v>
      </c>
      <c r="F60" s="72"/>
      <c r="G60" s="74"/>
      <c r="H60" s="38"/>
      <c r="I60" s="174" t="s">
        <v>1830</v>
      </c>
      <c r="J60" s="95"/>
      <c r="K60" s="95"/>
      <c r="L60" s="39"/>
      <c r="M60" s="39"/>
      <c r="N60" s="39"/>
      <c r="O60" s="39"/>
      <c r="P60" s="39"/>
      <c r="Q60" s="39"/>
      <c r="R60" s="39"/>
      <c r="S60" s="39"/>
    </row>
    <row r="61" spans="1:19" x14ac:dyDescent="0.25">
      <c r="A61" s="14" t="s">
        <v>94</v>
      </c>
      <c r="B61" s="14" t="s">
        <v>75</v>
      </c>
      <c r="C61" s="15" t="s">
        <v>95</v>
      </c>
      <c r="D61" s="206"/>
      <c r="E61" s="17" t="s">
        <v>96</v>
      </c>
      <c r="F61" s="22"/>
      <c r="G61" s="18" t="s">
        <v>97</v>
      </c>
      <c r="H61" s="158">
        <v>0</v>
      </c>
      <c r="I61" s="174"/>
      <c r="J61" s="95"/>
      <c r="K61" s="95"/>
      <c r="L61" s="170"/>
      <c r="M61" s="170"/>
      <c r="N61" s="170"/>
      <c r="O61" s="170"/>
      <c r="P61" s="170"/>
      <c r="Q61" s="170"/>
      <c r="R61" s="170"/>
      <c r="S61" s="170"/>
    </row>
    <row r="62" spans="1:19" x14ac:dyDescent="0.25">
      <c r="A62" s="34" t="s">
        <v>161</v>
      </c>
      <c r="B62" s="35"/>
      <c r="C62" s="34"/>
      <c r="D62" s="207"/>
      <c r="E62" s="37"/>
      <c r="F62" s="22"/>
      <c r="H62" s="38"/>
      <c r="I62" s="174"/>
      <c r="J62" s="95"/>
      <c r="K62" s="95"/>
      <c r="L62" s="170"/>
      <c r="M62" s="170"/>
      <c r="N62" s="170"/>
      <c r="O62" s="170"/>
      <c r="P62" s="170"/>
      <c r="Q62" s="170"/>
      <c r="R62" s="170"/>
      <c r="S62" s="170"/>
    </row>
    <row r="63" spans="1:19" s="20" customFormat="1" x14ac:dyDescent="0.25">
      <c r="A63" s="25" t="s">
        <v>162</v>
      </c>
      <c r="B63" s="31" t="s">
        <v>122</v>
      </c>
      <c r="C63" s="6" t="s">
        <v>461</v>
      </c>
      <c r="D63" s="205">
        <v>56</v>
      </c>
      <c r="E63" s="213">
        <f t="shared" ref="E63:E94" si="1">((100-$H$61)/100)*D63</f>
        <v>56</v>
      </c>
      <c r="F63" s="72"/>
      <c r="G63" s="74"/>
      <c r="H63" s="38"/>
      <c r="I63" s="174" t="s">
        <v>1831</v>
      </c>
      <c r="J63" s="95"/>
      <c r="K63" s="95"/>
      <c r="L63" s="39"/>
      <c r="M63" s="39"/>
      <c r="N63" s="39"/>
      <c r="O63" s="39"/>
      <c r="P63" s="39"/>
      <c r="Q63" s="39"/>
      <c r="R63" s="39"/>
      <c r="S63" s="39"/>
    </row>
    <row r="64" spans="1:19" s="20" customFormat="1" x14ac:dyDescent="0.25">
      <c r="A64" s="25" t="s">
        <v>163</v>
      </c>
      <c r="B64" s="31" t="s">
        <v>122</v>
      </c>
      <c r="C64" s="6" t="s">
        <v>460</v>
      </c>
      <c r="D64" s="205">
        <v>56</v>
      </c>
      <c r="E64" s="213">
        <f t="shared" si="1"/>
        <v>56</v>
      </c>
      <c r="F64" s="72"/>
      <c r="G64" s="74"/>
      <c r="H64" s="38"/>
      <c r="I64" s="174" t="s">
        <v>1832</v>
      </c>
      <c r="J64" s="95"/>
      <c r="K64" s="95"/>
      <c r="L64" s="39"/>
      <c r="M64" s="39"/>
      <c r="N64" s="39"/>
      <c r="O64" s="39"/>
      <c r="P64" s="39"/>
      <c r="Q64" s="39"/>
      <c r="R64" s="39"/>
      <c r="S64" s="39"/>
    </row>
    <row r="65" spans="1:19" s="20" customFormat="1" x14ac:dyDescent="0.25">
      <c r="A65" s="25" t="s">
        <v>164</v>
      </c>
      <c r="B65" s="31" t="s">
        <v>122</v>
      </c>
      <c r="C65" s="6" t="s">
        <v>459</v>
      </c>
      <c r="D65" s="205">
        <v>34.700000000000003</v>
      </c>
      <c r="E65" s="213">
        <f t="shared" si="1"/>
        <v>34.700000000000003</v>
      </c>
      <c r="F65" s="72"/>
      <c r="G65" s="74"/>
      <c r="H65" s="38"/>
      <c r="I65" s="174" t="s">
        <v>1833</v>
      </c>
      <c r="J65" s="95"/>
      <c r="K65" s="95"/>
      <c r="L65" s="39"/>
      <c r="M65" s="39"/>
      <c r="N65" s="39"/>
      <c r="O65" s="39"/>
      <c r="P65" s="39"/>
      <c r="Q65" s="39"/>
      <c r="R65" s="39"/>
      <c r="S65" s="39"/>
    </row>
    <row r="66" spans="1:19" s="20" customFormat="1" x14ac:dyDescent="0.25">
      <c r="A66" s="25" t="s">
        <v>165</v>
      </c>
      <c r="B66" s="31" t="s">
        <v>122</v>
      </c>
      <c r="C66" s="6" t="s">
        <v>458</v>
      </c>
      <c r="D66" s="205">
        <v>53.8</v>
      </c>
      <c r="E66" s="213">
        <f t="shared" si="1"/>
        <v>53.8</v>
      </c>
      <c r="F66" s="72"/>
      <c r="G66" s="74"/>
      <c r="H66" s="38"/>
      <c r="I66" s="174" t="s">
        <v>1834</v>
      </c>
      <c r="J66" s="95"/>
      <c r="K66" s="95"/>
      <c r="L66" s="39"/>
      <c r="M66" s="39"/>
      <c r="N66" s="39"/>
      <c r="O66" s="39"/>
      <c r="P66" s="39"/>
      <c r="Q66" s="39"/>
      <c r="R66" s="39"/>
      <c r="S66" s="39"/>
    </row>
    <row r="67" spans="1:19" s="20" customFormat="1" x14ac:dyDescent="0.25">
      <c r="A67" s="25" t="s">
        <v>166</v>
      </c>
      <c r="B67" s="31" t="s">
        <v>122</v>
      </c>
      <c r="C67" s="6" t="s">
        <v>457</v>
      </c>
      <c r="D67" s="205">
        <v>34.700000000000003</v>
      </c>
      <c r="E67" s="213">
        <f t="shared" si="1"/>
        <v>34.700000000000003</v>
      </c>
      <c r="F67" s="72"/>
      <c r="G67" s="74"/>
      <c r="H67" s="38"/>
      <c r="I67" s="174" t="s">
        <v>1835</v>
      </c>
      <c r="J67" s="95"/>
      <c r="K67" s="95"/>
      <c r="L67" s="39"/>
      <c r="M67" s="39"/>
      <c r="N67" s="39"/>
      <c r="O67" s="39"/>
      <c r="P67" s="39"/>
      <c r="Q67" s="39"/>
      <c r="R67" s="39"/>
      <c r="S67" s="39"/>
    </row>
    <row r="68" spans="1:19" s="20" customFormat="1" x14ac:dyDescent="0.25">
      <c r="A68" s="25" t="s">
        <v>167</v>
      </c>
      <c r="B68" s="31" t="s">
        <v>122</v>
      </c>
      <c r="C68" s="6" t="s">
        <v>456</v>
      </c>
      <c r="D68" s="205">
        <v>35.700000000000003</v>
      </c>
      <c r="E68" s="213">
        <f t="shared" si="1"/>
        <v>35.700000000000003</v>
      </c>
      <c r="F68" s="72"/>
      <c r="G68" s="74"/>
      <c r="H68" s="38"/>
      <c r="I68" s="174" t="s">
        <v>1836</v>
      </c>
      <c r="J68" s="95"/>
      <c r="K68" s="95"/>
      <c r="L68" s="39"/>
      <c r="M68" s="39"/>
      <c r="N68" s="39"/>
      <c r="O68" s="39"/>
      <c r="P68" s="39"/>
      <c r="Q68" s="39"/>
      <c r="R68" s="39"/>
      <c r="S68" s="39"/>
    </row>
    <row r="69" spans="1:19" s="20" customFormat="1" x14ac:dyDescent="0.25">
      <c r="A69" s="25" t="s">
        <v>168</v>
      </c>
      <c r="B69" s="31" t="s">
        <v>122</v>
      </c>
      <c r="C69" s="6" t="s">
        <v>455</v>
      </c>
      <c r="D69" s="205">
        <v>35.700000000000003</v>
      </c>
      <c r="E69" s="213">
        <f t="shared" si="1"/>
        <v>35.700000000000003</v>
      </c>
      <c r="F69" s="72"/>
      <c r="G69" s="74"/>
      <c r="H69" s="38"/>
      <c r="I69" s="174" t="s">
        <v>1837</v>
      </c>
      <c r="J69" s="95"/>
      <c r="K69" s="95"/>
      <c r="L69" s="39"/>
      <c r="M69" s="39"/>
      <c r="N69" s="39"/>
      <c r="O69" s="39"/>
      <c r="P69" s="39"/>
      <c r="Q69" s="39"/>
      <c r="R69" s="39"/>
      <c r="S69" s="39"/>
    </row>
    <row r="70" spans="1:19" s="20" customFormat="1" x14ac:dyDescent="0.25">
      <c r="A70" s="25" t="s">
        <v>169</v>
      </c>
      <c r="B70" s="31" t="s">
        <v>122</v>
      </c>
      <c r="C70" s="6" t="s">
        <v>454</v>
      </c>
      <c r="D70" s="205">
        <v>35.700000000000003</v>
      </c>
      <c r="E70" s="213">
        <f t="shared" si="1"/>
        <v>35.700000000000003</v>
      </c>
      <c r="F70" s="72"/>
      <c r="G70" s="74"/>
      <c r="H70" s="38"/>
      <c r="I70" s="174" t="s">
        <v>1838</v>
      </c>
      <c r="J70" s="95"/>
      <c r="K70" s="95"/>
      <c r="L70" s="39"/>
      <c r="M70" s="39"/>
      <c r="N70" s="39"/>
      <c r="O70" s="39"/>
      <c r="P70" s="39"/>
      <c r="Q70" s="39"/>
      <c r="R70" s="39"/>
      <c r="S70" s="39"/>
    </row>
    <row r="71" spans="1:19" s="20" customFormat="1" x14ac:dyDescent="0.25">
      <c r="A71" s="25" t="s">
        <v>170</v>
      </c>
      <c r="B71" s="31" t="s">
        <v>122</v>
      </c>
      <c r="C71" s="6" t="s">
        <v>453</v>
      </c>
      <c r="D71" s="205">
        <v>39.4</v>
      </c>
      <c r="E71" s="213">
        <f t="shared" si="1"/>
        <v>39.4</v>
      </c>
      <c r="F71" s="72"/>
      <c r="G71" s="74"/>
      <c r="H71" s="38"/>
      <c r="I71" s="174" t="s">
        <v>1839</v>
      </c>
      <c r="J71" s="95"/>
      <c r="K71" s="95"/>
      <c r="L71" s="39"/>
      <c r="M71" s="39"/>
      <c r="N71" s="39"/>
      <c r="O71" s="39"/>
      <c r="P71" s="39"/>
      <c r="Q71" s="39"/>
      <c r="R71" s="39"/>
      <c r="S71" s="39"/>
    </row>
    <row r="72" spans="1:19" s="20" customFormat="1" x14ac:dyDescent="0.25">
      <c r="A72" s="25" t="s">
        <v>171</v>
      </c>
      <c r="B72" s="31" t="s">
        <v>122</v>
      </c>
      <c r="C72" s="6" t="s">
        <v>452</v>
      </c>
      <c r="D72" s="205">
        <v>35.700000000000003</v>
      </c>
      <c r="E72" s="213">
        <f t="shared" si="1"/>
        <v>35.700000000000003</v>
      </c>
      <c r="F72" s="72"/>
      <c r="G72" s="74"/>
      <c r="H72" s="38"/>
      <c r="I72" s="174" t="s">
        <v>1840</v>
      </c>
      <c r="J72" s="95"/>
      <c r="K72" s="95"/>
      <c r="L72" s="39"/>
      <c r="M72" s="39"/>
      <c r="N72" s="39"/>
      <c r="O72" s="39"/>
      <c r="P72" s="39"/>
      <c r="Q72" s="39"/>
      <c r="R72" s="39"/>
      <c r="S72" s="39"/>
    </row>
    <row r="73" spans="1:19" s="20" customFormat="1" x14ac:dyDescent="0.25">
      <c r="A73" s="25" t="s">
        <v>172</v>
      </c>
      <c r="B73" s="31" t="s">
        <v>122</v>
      </c>
      <c r="C73" s="6" t="s">
        <v>451</v>
      </c>
      <c r="D73" s="205">
        <v>39.4</v>
      </c>
      <c r="E73" s="213">
        <f t="shared" si="1"/>
        <v>39.4</v>
      </c>
      <c r="F73" s="72"/>
      <c r="G73" s="74"/>
      <c r="H73" s="38"/>
      <c r="I73" s="174" t="s">
        <v>1841</v>
      </c>
      <c r="J73" s="95"/>
      <c r="K73" s="95"/>
      <c r="L73" s="39"/>
      <c r="M73" s="39"/>
      <c r="N73" s="39"/>
      <c r="O73" s="39"/>
      <c r="P73" s="39"/>
      <c r="Q73" s="39"/>
      <c r="R73" s="39"/>
      <c r="S73" s="39"/>
    </row>
    <row r="74" spans="1:19" s="20" customFormat="1" x14ac:dyDescent="0.25">
      <c r="A74" s="25" t="s">
        <v>173</v>
      </c>
      <c r="B74" s="31" t="s">
        <v>122</v>
      </c>
      <c r="C74" s="6" t="s">
        <v>450</v>
      </c>
      <c r="D74" s="205">
        <v>38.299999999999997</v>
      </c>
      <c r="E74" s="213">
        <f t="shared" si="1"/>
        <v>38.299999999999997</v>
      </c>
      <c r="F74" s="72"/>
      <c r="G74" s="74"/>
      <c r="H74" s="38"/>
      <c r="I74" s="174" t="s">
        <v>1842</v>
      </c>
      <c r="J74" s="95"/>
      <c r="K74" s="95"/>
      <c r="L74" s="39"/>
      <c r="M74" s="39"/>
      <c r="N74" s="39"/>
      <c r="O74" s="39"/>
      <c r="P74" s="39"/>
      <c r="Q74" s="39"/>
      <c r="R74" s="39"/>
      <c r="S74" s="39"/>
    </row>
    <row r="75" spans="1:19" s="20" customFormat="1" x14ac:dyDescent="0.25">
      <c r="A75" s="25" t="s">
        <v>174</v>
      </c>
      <c r="B75" s="31" t="s">
        <v>122</v>
      </c>
      <c r="C75" s="6" t="s">
        <v>449</v>
      </c>
      <c r="D75" s="205">
        <v>38.299999999999997</v>
      </c>
      <c r="E75" s="213">
        <f t="shared" si="1"/>
        <v>38.299999999999997</v>
      </c>
      <c r="F75" s="72"/>
      <c r="G75" s="74"/>
      <c r="H75" s="38"/>
      <c r="I75" s="174" t="s">
        <v>1843</v>
      </c>
      <c r="J75" s="95"/>
      <c r="K75" s="95"/>
      <c r="L75" s="39"/>
      <c r="M75" s="39"/>
      <c r="N75" s="39"/>
      <c r="O75" s="39"/>
      <c r="P75" s="39"/>
      <c r="Q75" s="39"/>
      <c r="R75" s="39"/>
      <c r="S75" s="39"/>
    </row>
    <row r="76" spans="1:19" s="20" customFormat="1" x14ac:dyDescent="0.25">
      <c r="A76" s="25" t="s">
        <v>175</v>
      </c>
      <c r="B76" s="31" t="s">
        <v>122</v>
      </c>
      <c r="C76" s="6" t="s">
        <v>448</v>
      </c>
      <c r="D76" s="205">
        <v>43</v>
      </c>
      <c r="E76" s="213">
        <f t="shared" si="1"/>
        <v>43</v>
      </c>
      <c r="F76" s="72"/>
      <c r="G76" s="74"/>
      <c r="H76" s="38"/>
      <c r="I76" s="174" t="s">
        <v>1844</v>
      </c>
      <c r="J76" s="95"/>
      <c r="K76" s="95"/>
      <c r="L76" s="39"/>
      <c r="M76" s="39"/>
      <c r="N76" s="39"/>
      <c r="O76" s="39"/>
      <c r="P76" s="39"/>
      <c r="Q76" s="39"/>
      <c r="R76" s="39"/>
      <c r="S76" s="39"/>
    </row>
    <row r="77" spans="1:19" s="20" customFormat="1" x14ac:dyDescent="0.25">
      <c r="A77" s="25" t="s">
        <v>176</v>
      </c>
      <c r="B77" s="31" t="s">
        <v>122</v>
      </c>
      <c r="C77" s="6" t="s">
        <v>447</v>
      </c>
      <c r="D77" s="205">
        <v>40.5</v>
      </c>
      <c r="E77" s="213">
        <f t="shared" si="1"/>
        <v>40.5</v>
      </c>
      <c r="F77" s="72"/>
      <c r="G77" s="74"/>
      <c r="H77" s="38"/>
      <c r="I77" s="174" t="s">
        <v>1845</v>
      </c>
      <c r="J77" s="95"/>
      <c r="K77" s="95"/>
      <c r="L77" s="39"/>
      <c r="M77" s="39"/>
      <c r="N77" s="39"/>
      <c r="O77" s="39"/>
      <c r="P77" s="39"/>
      <c r="Q77" s="39"/>
      <c r="R77" s="39"/>
      <c r="S77" s="39"/>
    </row>
    <row r="78" spans="1:19" s="20" customFormat="1" x14ac:dyDescent="0.25">
      <c r="A78" s="25" t="s">
        <v>177</v>
      </c>
      <c r="B78" s="31" t="s">
        <v>122</v>
      </c>
      <c r="C78" s="115" t="s">
        <v>446</v>
      </c>
      <c r="D78" s="205">
        <v>87.1</v>
      </c>
      <c r="E78" s="213">
        <f t="shared" si="1"/>
        <v>87.1</v>
      </c>
      <c r="F78" s="72"/>
      <c r="G78" s="74"/>
      <c r="H78" s="38"/>
      <c r="I78" s="174" t="s">
        <v>1846</v>
      </c>
      <c r="J78" s="95"/>
      <c r="K78" s="95"/>
      <c r="L78" s="39"/>
      <c r="M78" s="39"/>
      <c r="N78" s="39"/>
      <c r="O78" s="39"/>
      <c r="P78" s="39"/>
      <c r="Q78" s="39"/>
      <c r="R78" s="39"/>
      <c r="S78" s="39"/>
    </row>
    <row r="79" spans="1:19" s="20" customFormat="1" x14ac:dyDescent="0.25">
      <c r="A79" s="25" t="s">
        <v>178</v>
      </c>
      <c r="B79" s="31" t="s">
        <v>122</v>
      </c>
      <c r="C79" s="6" t="s">
        <v>445</v>
      </c>
      <c r="D79" s="205">
        <v>87.1</v>
      </c>
      <c r="E79" s="213">
        <f t="shared" si="1"/>
        <v>87.1</v>
      </c>
      <c r="F79" s="72"/>
      <c r="G79" s="74"/>
      <c r="H79" s="38"/>
      <c r="I79" s="174" t="s">
        <v>1847</v>
      </c>
      <c r="J79" s="95"/>
      <c r="K79" s="95"/>
      <c r="L79" s="39"/>
      <c r="M79" s="39"/>
      <c r="N79" s="39"/>
      <c r="O79" s="39"/>
      <c r="P79" s="39"/>
      <c r="Q79" s="39"/>
      <c r="R79" s="39"/>
      <c r="S79" s="39"/>
    </row>
    <row r="80" spans="1:19" s="20" customFormat="1" x14ac:dyDescent="0.25">
      <c r="A80" s="25" t="s">
        <v>179</v>
      </c>
      <c r="B80" s="31" t="s">
        <v>122</v>
      </c>
      <c r="C80" s="6" t="s">
        <v>444</v>
      </c>
      <c r="D80" s="205">
        <v>65.7</v>
      </c>
      <c r="E80" s="213">
        <f t="shared" si="1"/>
        <v>65.7</v>
      </c>
      <c r="F80" s="72"/>
      <c r="G80" s="74"/>
      <c r="H80" s="38"/>
      <c r="I80" s="174" t="s">
        <v>1848</v>
      </c>
      <c r="J80" s="95"/>
      <c r="K80" s="95"/>
      <c r="L80" s="39"/>
      <c r="M80" s="39"/>
      <c r="N80" s="39"/>
      <c r="O80" s="39"/>
      <c r="P80" s="39"/>
      <c r="Q80" s="39"/>
      <c r="R80" s="39"/>
      <c r="S80" s="39"/>
    </row>
    <row r="81" spans="1:19" s="20" customFormat="1" x14ac:dyDescent="0.25">
      <c r="A81" s="25" t="s">
        <v>180</v>
      </c>
      <c r="B81" s="31" t="s">
        <v>122</v>
      </c>
      <c r="C81" s="6" t="s">
        <v>443</v>
      </c>
      <c r="D81" s="205">
        <v>102.5</v>
      </c>
      <c r="E81" s="213">
        <f t="shared" si="1"/>
        <v>102.5</v>
      </c>
      <c r="F81" s="72"/>
      <c r="G81" s="74"/>
      <c r="H81" s="38"/>
      <c r="I81" s="174" t="s">
        <v>1849</v>
      </c>
      <c r="J81" s="95"/>
      <c r="K81" s="95"/>
      <c r="L81" s="39"/>
      <c r="M81" s="39"/>
      <c r="N81" s="39"/>
      <c r="O81" s="39"/>
      <c r="P81" s="39"/>
      <c r="Q81" s="39"/>
      <c r="R81" s="39"/>
      <c r="S81" s="39"/>
    </row>
    <row r="82" spans="1:19" s="20" customFormat="1" x14ac:dyDescent="0.25">
      <c r="A82" s="25" t="s">
        <v>181</v>
      </c>
      <c r="B82" s="31" t="s">
        <v>122</v>
      </c>
      <c r="C82" s="6" t="s">
        <v>442</v>
      </c>
      <c r="D82" s="205">
        <v>76.3</v>
      </c>
      <c r="E82" s="213">
        <f t="shared" si="1"/>
        <v>76.3</v>
      </c>
      <c r="F82" s="72"/>
      <c r="G82" s="74"/>
      <c r="H82" s="38"/>
      <c r="I82" s="174" t="s">
        <v>1850</v>
      </c>
      <c r="J82" s="95"/>
      <c r="K82" s="95"/>
      <c r="L82" s="39"/>
      <c r="M82" s="39"/>
      <c r="N82" s="39"/>
      <c r="O82" s="39"/>
      <c r="P82" s="39"/>
      <c r="Q82" s="39"/>
      <c r="R82" s="39"/>
      <c r="S82" s="39"/>
    </row>
    <row r="83" spans="1:19" s="113" customFormat="1" x14ac:dyDescent="0.25">
      <c r="A83" s="25" t="s">
        <v>572</v>
      </c>
      <c r="B83" s="31" t="s">
        <v>122</v>
      </c>
      <c r="C83" s="6" t="s">
        <v>601</v>
      </c>
      <c r="D83" s="205">
        <v>86.9</v>
      </c>
      <c r="E83" s="213">
        <f t="shared" si="1"/>
        <v>86.9</v>
      </c>
      <c r="F83" s="112"/>
      <c r="G83" s="114"/>
      <c r="H83" s="122"/>
      <c r="I83" s="174" t="s">
        <v>1851</v>
      </c>
      <c r="J83" s="95"/>
      <c r="K83" s="95"/>
      <c r="L83" s="110"/>
      <c r="M83" s="110"/>
      <c r="N83" s="110"/>
      <c r="O83" s="110"/>
      <c r="P83" s="110"/>
      <c r="Q83" s="110"/>
      <c r="R83" s="110"/>
      <c r="S83" s="110"/>
    </row>
    <row r="84" spans="1:19" s="113" customFormat="1" x14ac:dyDescent="0.25">
      <c r="A84" s="25" t="s">
        <v>573</v>
      </c>
      <c r="B84" s="31" t="s">
        <v>122</v>
      </c>
      <c r="C84" s="6" t="s">
        <v>602</v>
      </c>
      <c r="D84" s="205">
        <v>89.3</v>
      </c>
      <c r="E84" s="213">
        <f t="shared" si="1"/>
        <v>89.3</v>
      </c>
      <c r="F84" s="112"/>
      <c r="G84" s="114"/>
      <c r="H84" s="122"/>
      <c r="I84" s="174" t="s">
        <v>1852</v>
      </c>
      <c r="J84" s="95"/>
      <c r="K84" s="95"/>
      <c r="L84" s="110"/>
      <c r="M84" s="110"/>
      <c r="N84" s="110"/>
      <c r="O84" s="110"/>
      <c r="P84" s="110"/>
      <c r="Q84" s="110"/>
      <c r="R84" s="110"/>
      <c r="S84" s="110"/>
    </row>
    <row r="85" spans="1:19" s="113" customFormat="1" x14ac:dyDescent="0.25">
      <c r="A85" s="25" t="s">
        <v>574</v>
      </c>
      <c r="B85" s="31" t="s">
        <v>122</v>
      </c>
      <c r="C85" s="6" t="s">
        <v>603</v>
      </c>
      <c r="D85" s="205">
        <v>89.3</v>
      </c>
      <c r="E85" s="213">
        <f t="shared" si="1"/>
        <v>89.3</v>
      </c>
      <c r="F85" s="112"/>
      <c r="G85" s="114"/>
      <c r="H85" s="122"/>
      <c r="I85" s="174" t="s">
        <v>1853</v>
      </c>
      <c r="J85" s="95"/>
      <c r="K85" s="95"/>
      <c r="L85" s="110"/>
      <c r="M85" s="110"/>
      <c r="N85" s="110"/>
      <c r="O85" s="110"/>
      <c r="P85" s="110"/>
      <c r="Q85" s="110"/>
      <c r="R85" s="110"/>
      <c r="S85" s="110"/>
    </row>
    <row r="86" spans="1:19" s="113" customFormat="1" x14ac:dyDescent="0.25">
      <c r="A86" s="25" t="s">
        <v>575</v>
      </c>
      <c r="B86" s="31" t="s">
        <v>122</v>
      </c>
      <c r="C86" s="119" t="s">
        <v>604</v>
      </c>
      <c r="D86" s="205">
        <v>126.4</v>
      </c>
      <c r="E86" s="213">
        <f t="shared" si="1"/>
        <v>126.4</v>
      </c>
      <c r="F86" s="112"/>
      <c r="G86" s="114"/>
      <c r="H86" s="122"/>
      <c r="I86" s="174" t="s">
        <v>1854</v>
      </c>
      <c r="J86" s="95"/>
      <c r="K86" s="95"/>
      <c r="L86" s="110"/>
      <c r="M86" s="110"/>
      <c r="N86" s="110"/>
      <c r="O86" s="110"/>
      <c r="P86" s="110"/>
      <c r="Q86" s="110"/>
      <c r="R86" s="110"/>
      <c r="S86" s="110"/>
    </row>
    <row r="87" spans="1:19" s="113" customFormat="1" x14ac:dyDescent="0.25">
      <c r="A87" s="25" t="s">
        <v>576</v>
      </c>
      <c r="B87" s="31" t="s">
        <v>122</v>
      </c>
      <c r="C87" s="6" t="s">
        <v>605</v>
      </c>
      <c r="D87" s="205">
        <v>99.5</v>
      </c>
      <c r="E87" s="213">
        <f t="shared" si="1"/>
        <v>99.5</v>
      </c>
      <c r="F87" s="112"/>
      <c r="G87" s="114"/>
      <c r="H87" s="122"/>
      <c r="I87" s="174" t="s">
        <v>1855</v>
      </c>
      <c r="J87" s="95"/>
      <c r="K87" s="95"/>
      <c r="L87" s="110"/>
      <c r="M87" s="110"/>
      <c r="N87" s="110"/>
      <c r="O87" s="110"/>
      <c r="P87" s="110"/>
      <c r="Q87" s="110"/>
      <c r="R87" s="110"/>
      <c r="S87" s="110"/>
    </row>
    <row r="88" spans="1:19" s="20" customFormat="1" x14ac:dyDescent="0.25">
      <c r="A88" s="25" t="s">
        <v>182</v>
      </c>
      <c r="B88" s="31" t="s">
        <v>122</v>
      </c>
      <c r="C88" s="6" t="s">
        <v>441</v>
      </c>
      <c r="D88" s="205">
        <v>110.9</v>
      </c>
      <c r="E88" s="213">
        <f t="shared" si="1"/>
        <v>110.9</v>
      </c>
      <c r="F88" s="72"/>
      <c r="G88" s="74"/>
      <c r="H88" s="38"/>
      <c r="I88" s="174" t="s">
        <v>1856</v>
      </c>
      <c r="J88" s="95"/>
      <c r="K88" s="95"/>
      <c r="L88" s="39"/>
      <c r="M88" s="39"/>
      <c r="N88" s="39"/>
      <c r="O88" s="39"/>
      <c r="P88" s="39"/>
      <c r="Q88" s="39"/>
      <c r="R88" s="39"/>
      <c r="S88" s="39"/>
    </row>
    <row r="89" spans="1:19" s="20" customFormat="1" x14ac:dyDescent="0.25">
      <c r="A89" s="25" t="s">
        <v>183</v>
      </c>
      <c r="B89" s="31" t="s">
        <v>122</v>
      </c>
      <c r="C89" s="6" t="s">
        <v>440</v>
      </c>
      <c r="D89" s="205">
        <v>121.7</v>
      </c>
      <c r="E89" s="213">
        <f t="shared" si="1"/>
        <v>121.7</v>
      </c>
      <c r="F89" s="72"/>
      <c r="G89" s="74"/>
      <c r="H89" s="38"/>
      <c r="I89" s="174" t="s">
        <v>1857</v>
      </c>
      <c r="J89" s="95"/>
      <c r="K89" s="95"/>
      <c r="L89" s="39"/>
      <c r="M89" s="39"/>
      <c r="N89" s="39"/>
      <c r="O89" s="39"/>
      <c r="P89" s="39"/>
      <c r="Q89" s="39"/>
      <c r="R89" s="39"/>
      <c r="S89" s="39"/>
    </row>
    <row r="90" spans="1:19" s="20" customFormat="1" x14ac:dyDescent="0.25">
      <c r="A90" s="25" t="s">
        <v>184</v>
      </c>
      <c r="B90" s="31" t="s">
        <v>122</v>
      </c>
      <c r="C90" s="115" t="s">
        <v>439</v>
      </c>
      <c r="D90" s="205">
        <v>121.7</v>
      </c>
      <c r="E90" s="213">
        <f t="shared" si="1"/>
        <v>121.7</v>
      </c>
      <c r="F90" s="72"/>
      <c r="G90" s="74"/>
      <c r="H90" s="38"/>
      <c r="I90" s="174" t="s">
        <v>1858</v>
      </c>
      <c r="J90" s="95"/>
      <c r="K90" s="95"/>
      <c r="L90" s="39"/>
      <c r="M90" s="39"/>
      <c r="N90" s="39"/>
      <c r="O90" s="39"/>
      <c r="P90" s="39"/>
      <c r="Q90" s="39"/>
      <c r="R90" s="39"/>
      <c r="S90" s="39"/>
    </row>
    <row r="91" spans="1:19" s="20" customFormat="1" x14ac:dyDescent="0.25">
      <c r="A91" s="25" t="s">
        <v>185</v>
      </c>
      <c r="B91" s="31" t="s">
        <v>122</v>
      </c>
      <c r="C91" s="39" t="s">
        <v>438</v>
      </c>
      <c r="D91" s="205">
        <v>162.30000000000001</v>
      </c>
      <c r="E91" s="213">
        <f t="shared" si="1"/>
        <v>162.30000000000001</v>
      </c>
      <c r="F91" s="72"/>
      <c r="G91" s="74"/>
      <c r="H91" s="38"/>
      <c r="I91" s="174" t="s">
        <v>1859</v>
      </c>
      <c r="J91" s="95"/>
      <c r="K91" s="95"/>
      <c r="L91" s="39"/>
      <c r="M91" s="39"/>
      <c r="N91" s="39"/>
      <c r="O91" s="39"/>
      <c r="P91" s="39"/>
      <c r="Q91" s="39"/>
      <c r="R91" s="39"/>
      <c r="S91" s="39"/>
    </row>
    <row r="92" spans="1:19" s="20" customFormat="1" x14ac:dyDescent="0.25">
      <c r="A92" s="25" t="s">
        <v>186</v>
      </c>
      <c r="B92" s="31" t="s">
        <v>122</v>
      </c>
      <c r="C92" s="115" t="s">
        <v>437</v>
      </c>
      <c r="D92" s="205">
        <v>142</v>
      </c>
      <c r="E92" s="213">
        <f t="shared" si="1"/>
        <v>142</v>
      </c>
      <c r="F92" s="72"/>
      <c r="G92" s="74"/>
      <c r="H92" s="38"/>
      <c r="I92" s="174" t="s">
        <v>1860</v>
      </c>
      <c r="J92" s="95"/>
      <c r="K92" s="95"/>
      <c r="L92" s="39"/>
      <c r="M92" s="39"/>
      <c r="N92" s="39"/>
      <c r="O92" s="39"/>
      <c r="P92" s="39"/>
      <c r="Q92" s="39"/>
      <c r="R92" s="39"/>
      <c r="S92" s="39"/>
    </row>
    <row r="93" spans="1:19" s="20" customFormat="1" x14ac:dyDescent="0.25">
      <c r="A93" s="25" t="s">
        <v>187</v>
      </c>
      <c r="B93" s="31" t="s">
        <v>122</v>
      </c>
      <c r="C93" s="39" t="s">
        <v>436</v>
      </c>
      <c r="D93" s="205">
        <v>208.8</v>
      </c>
      <c r="E93" s="213">
        <f t="shared" si="1"/>
        <v>208.8</v>
      </c>
      <c r="F93" s="72"/>
      <c r="G93" s="74"/>
      <c r="H93" s="38"/>
      <c r="I93" s="174" t="s">
        <v>1861</v>
      </c>
      <c r="J93" s="95"/>
      <c r="K93" s="95"/>
      <c r="L93" s="39"/>
      <c r="M93" s="39"/>
      <c r="N93" s="39"/>
      <c r="O93" s="39"/>
      <c r="P93" s="39"/>
      <c r="Q93" s="39"/>
      <c r="R93" s="39"/>
      <c r="S93" s="39"/>
    </row>
    <row r="94" spans="1:19" s="20" customFormat="1" x14ac:dyDescent="0.25">
      <c r="A94" s="25" t="s">
        <v>188</v>
      </c>
      <c r="B94" s="31" t="s">
        <v>122</v>
      </c>
      <c r="C94" s="39" t="s">
        <v>435</v>
      </c>
      <c r="D94" s="205">
        <v>217.2</v>
      </c>
      <c r="E94" s="213">
        <f t="shared" si="1"/>
        <v>217.2</v>
      </c>
      <c r="F94" s="72"/>
      <c r="G94" s="74"/>
      <c r="H94" s="38"/>
      <c r="I94" s="174" t="s">
        <v>1862</v>
      </c>
      <c r="J94" s="95"/>
      <c r="K94" s="95"/>
      <c r="L94" s="39"/>
      <c r="M94" s="39"/>
      <c r="N94" s="39"/>
      <c r="O94" s="39"/>
      <c r="P94" s="39"/>
      <c r="Q94" s="39"/>
      <c r="R94" s="39"/>
      <c r="S94" s="39"/>
    </row>
    <row r="95" spans="1:19" s="20" customFormat="1" x14ac:dyDescent="0.25">
      <c r="A95" s="25" t="s">
        <v>189</v>
      </c>
      <c r="B95" s="31" t="s">
        <v>122</v>
      </c>
      <c r="C95" s="6" t="s">
        <v>434</v>
      </c>
      <c r="D95" s="205">
        <v>202.8</v>
      </c>
      <c r="E95" s="213">
        <f t="shared" ref="E95:E126" si="2">((100-$H$61)/100)*D95</f>
        <v>202.8</v>
      </c>
      <c r="F95" s="72"/>
      <c r="G95" s="74"/>
      <c r="H95" s="38"/>
      <c r="I95" s="174" t="s">
        <v>1863</v>
      </c>
      <c r="J95" s="95"/>
      <c r="K95" s="95"/>
      <c r="L95" s="39"/>
      <c r="M95" s="39"/>
      <c r="N95" s="39"/>
      <c r="O95" s="39"/>
      <c r="P95" s="39"/>
      <c r="Q95" s="39"/>
      <c r="R95" s="39"/>
      <c r="S95" s="39"/>
    </row>
    <row r="96" spans="1:19" s="20" customFormat="1" x14ac:dyDescent="0.25">
      <c r="A96" s="25" t="s">
        <v>190</v>
      </c>
      <c r="B96" s="31" t="s">
        <v>122</v>
      </c>
      <c r="C96" s="39" t="s">
        <v>433</v>
      </c>
      <c r="D96" s="205">
        <v>256.60000000000002</v>
      </c>
      <c r="E96" s="213">
        <f t="shared" si="2"/>
        <v>256.60000000000002</v>
      </c>
      <c r="F96" s="72"/>
      <c r="G96" s="74"/>
      <c r="H96" s="38"/>
      <c r="I96" s="174" t="s">
        <v>1864</v>
      </c>
      <c r="J96" s="95"/>
      <c r="K96" s="95"/>
      <c r="L96" s="39"/>
      <c r="M96" s="39"/>
      <c r="N96" s="39"/>
      <c r="O96" s="39"/>
      <c r="P96" s="39"/>
      <c r="Q96" s="39"/>
      <c r="R96" s="39"/>
      <c r="S96" s="39"/>
    </row>
    <row r="97" spans="1:19" s="20" customFormat="1" x14ac:dyDescent="0.25">
      <c r="A97" s="25" t="s">
        <v>191</v>
      </c>
      <c r="B97" s="31" t="s">
        <v>122</v>
      </c>
      <c r="C97" s="115" t="s">
        <v>432</v>
      </c>
      <c r="D97" s="205">
        <v>248.1</v>
      </c>
      <c r="E97" s="213">
        <f t="shared" si="2"/>
        <v>248.1</v>
      </c>
      <c r="F97" s="72"/>
      <c r="G97" s="74"/>
      <c r="H97" s="38"/>
      <c r="I97" s="174" t="s">
        <v>1865</v>
      </c>
      <c r="J97" s="95"/>
      <c r="K97" s="95"/>
      <c r="L97" s="39"/>
      <c r="M97" s="39"/>
      <c r="N97" s="39"/>
      <c r="O97" s="39"/>
      <c r="P97" s="39"/>
      <c r="Q97" s="39"/>
      <c r="R97" s="39"/>
      <c r="S97" s="39"/>
    </row>
    <row r="98" spans="1:19" s="20" customFormat="1" x14ac:dyDescent="0.25">
      <c r="A98" s="25" t="s">
        <v>192</v>
      </c>
      <c r="B98" s="31" t="s">
        <v>122</v>
      </c>
      <c r="C98" s="39" t="s">
        <v>431</v>
      </c>
      <c r="D98" s="205">
        <v>332.8</v>
      </c>
      <c r="E98" s="213">
        <f t="shared" si="2"/>
        <v>332.8</v>
      </c>
      <c r="F98" s="72"/>
      <c r="G98" s="74"/>
      <c r="H98" s="38"/>
      <c r="I98" s="174" t="s">
        <v>1866</v>
      </c>
      <c r="J98" s="95"/>
      <c r="K98" s="95"/>
      <c r="L98" s="39"/>
      <c r="M98" s="39"/>
      <c r="N98" s="39"/>
      <c r="O98" s="39"/>
      <c r="P98" s="39"/>
      <c r="Q98" s="39"/>
      <c r="R98" s="39"/>
      <c r="S98" s="39"/>
    </row>
    <row r="99" spans="1:19" s="20" customFormat="1" x14ac:dyDescent="0.25">
      <c r="A99" s="25" t="s">
        <v>193</v>
      </c>
      <c r="B99" s="31" t="s">
        <v>122</v>
      </c>
      <c r="C99" s="6" t="s">
        <v>430</v>
      </c>
      <c r="D99" s="205">
        <v>359</v>
      </c>
      <c r="E99" s="213">
        <f t="shared" si="2"/>
        <v>359</v>
      </c>
      <c r="F99" s="72"/>
      <c r="G99" s="74"/>
      <c r="H99" s="38"/>
      <c r="I99" s="174" t="s">
        <v>1867</v>
      </c>
      <c r="J99" s="95"/>
      <c r="K99" s="95"/>
      <c r="L99" s="39"/>
      <c r="M99" s="39"/>
      <c r="N99" s="39"/>
      <c r="O99" s="39"/>
      <c r="P99" s="39"/>
      <c r="Q99" s="39"/>
      <c r="R99" s="39"/>
      <c r="S99" s="39"/>
    </row>
    <row r="100" spans="1:19" s="20" customFormat="1" x14ac:dyDescent="0.25">
      <c r="A100" s="25" t="s">
        <v>194</v>
      </c>
      <c r="B100" s="31" t="s">
        <v>122</v>
      </c>
      <c r="C100" s="39" t="s">
        <v>429</v>
      </c>
      <c r="D100" s="205">
        <v>336.3</v>
      </c>
      <c r="E100" s="213">
        <f t="shared" si="2"/>
        <v>336.3</v>
      </c>
      <c r="F100" s="72"/>
      <c r="G100" s="74"/>
      <c r="H100" s="38"/>
      <c r="I100" s="174" t="s">
        <v>1868</v>
      </c>
      <c r="J100" s="95"/>
      <c r="K100" s="95"/>
      <c r="L100" s="39"/>
      <c r="M100" s="39"/>
      <c r="N100" s="39"/>
      <c r="O100" s="39"/>
      <c r="P100" s="39"/>
      <c r="Q100" s="39"/>
      <c r="R100" s="39"/>
      <c r="S100" s="39"/>
    </row>
    <row r="101" spans="1:19" s="20" customFormat="1" x14ac:dyDescent="0.25">
      <c r="A101" s="25" t="s">
        <v>195</v>
      </c>
      <c r="B101" s="31" t="s">
        <v>122</v>
      </c>
      <c r="C101" s="6" t="s">
        <v>428</v>
      </c>
      <c r="D101" s="205">
        <v>428.3</v>
      </c>
      <c r="E101" s="213">
        <f t="shared" si="2"/>
        <v>428.3</v>
      </c>
      <c r="F101" s="72"/>
      <c r="G101" s="74"/>
      <c r="H101" s="38"/>
      <c r="I101" s="174" t="s">
        <v>1869</v>
      </c>
      <c r="J101" s="95"/>
      <c r="K101" s="95"/>
      <c r="L101" s="39"/>
      <c r="M101" s="39"/>
      <c r="N101" s="39"/>
      <c r="O101" s="39"/>
      <c r="P101" s="39"/>
      <c r="Q101" s="39"/>
      <c r="R101" s="39"/>
      <c r="S101" s="39"/>
    </row>
    <row r="102" spans="1:19" s="20" customFormat="1" x14ac:dyDescent="0.25">
      <c r="A102" s="25" t="s">
        <v>196</v>
      </c>
      <c r="B102" s="31" t="s">
        <v>122</v>
      </c>
      <c r="C102" s="6" t="s">
        <v>427</v>
      </c>
      <c r="D102" s="205">
        <v>75.3</v>
      </c>
      <c r="E102" s="213">
        <f t="shared" si="2"/>
        <v>75.3</v>
      </c>
      <c r="F102" s="72"/>
      <c r="G102" s="74"/>
      <c r="H102" s="38"/>
      <c r="I102" s="174" t="s">
        <v>1870</v>
      </c>
      <c r="J102" s="95"/>
      <c r="K102" s="95"/>
      <c r="L102" s="39"/>
      <c r="M102" s="39"/>
      <c r="N102" s="39"/>
      <c r="O102" s="39"/>
      <c r="P102" s="39"/>
      <c r="Q102" s="39"/>
      <c r="R102" s="39"/>
      <c r="S102" s="39"/>
    </row>
    <row r="103" spans="1:19" s="20" customFormat="1" x14ac:dyDescent="0.25">
      <c r="A103" s="25" t="s">
        <v>197</v>
      </c>
      <c r="B103" s="31" t="s">
        <v>122</v>
      </c>
      <c r="C103" s="6" t="s">
        <v>426</v>
      </c>
      <c r="D103" s="205">
        <v>111.2</v>
      </c>
      <c r="E103" s="213">
        <f t="shared" si="2"/>
        <v>111.2</v>
      </c>
      <c r="F103" s="72"/>
      <c r="G103" s="74"/>
      <c r="H103" s="38"/>
      <c r="I103" s="174" t="s">
        <v>1871</v>
      </c>
      <c r="J103" s="95"/>
      <c r="K103" s="95"/>
      <c r="L103" s="39"/>
      <c r="M103" s="39"/>
      <c r="N103" s="39"/>
      <c r="O103" s="39"/>
      <c r="P103" s="39"/>
      <c r="Q103" s="39"/>
      <c r="R103" s="39"/>
      <c r="S103" s="39"/>
    </row>
    <row r="104" spans="1:19" s="20" customFormat="1" x14ac:dyDescent="0.25">
      <c r="A104" s="25" t="s">
        <v>198</v>
      </c>
      <c r="B104" s="31" t="s">
        <v>122</v>
      </c>
      <c r="C104" s="6" t="s">
        <v>425</v>
      </c>
      <c r="D104" s="205">
        <v>58.5</v>
      </c>
      <c r="E104" s="213">
        <f t="shared" si="2"/>
        <v>58.5</v>
      </c>
      <c r="F104" s="72"/>
      <c r="G104" s="74"/>
      <c r="H104" s="38"/>
      <c r="I104" s="174" t="s">
        <v>1872</v>
      </c>
      <c r="J104" s="95"/>
      <c r="K104" s="95"/>
      <c r="L104" s="39"/>
      <c r="M104" s="39"/>
      <c r="N104" s="39"/>
      <c r="O104" s="39"/>
      <c r="P104" s="39"/>
      <c r="Q104" s="39"/>
      <c r="R104" s="39"/>
      <c r="S104" s="39"/>
    </row>
    <row r="105" spans="1:19" s="20" customFormat="1" x14ac:dyDescent="0.25">
      <c r="A105" s="25" t="s">
        <v>199</v>
      </c>
      <c r="B105" s="31" t="s">
        <v>122</v>
      </c>
      <c r="C105" s="6" t="s">
        <v>424</v>
      </c>
      <c r="D105" s="205">
        <v>84.6</v>
      </c>
      <c r="E105" s="213">
        <f t="shared" si="2"/>
        <v>84.6</v>
      </c>
      <c r="F105" s="72"/>
      <c r="G105" s="74"/>
      <c r="H105" s="38"/>
      <c r="I105" s="174" t="s">
        <v>1873</v>
      </c>
      <c r="J105" s="95"/>
      <c r="K105" s="95"/>
      <c r="L105" s="39"/>
      <c r="M105" s="39"/>
      <c r="N105" s="39"/>
      <c r="O105" s="39"/>
      <c r="P105" s="39"/>
      <c r="Q105" s="39"/>
      <c r="R105" s="39"/>
      <c r="S105" s="39"/>
    </row>
    <row r="106" spans="1:19" s="20" customFormat="1" x14ac:dyDescent="0.25">
      <c r="A106" s="25" t="s">
        <v>200</v>
      </c>
      <c r="B106" s="31" t="s">
        <v>122</v>
      </c>
      <c r="C106" s="115" t="s">
        <v>423</v>
      </c>
      <c r="D106" s="205">
        <v>71.7</v>
      </c>
      <c r="E106" s="213">
        <f t="shared" si="2"/>
        <v>71.7</v>
      </c>
      <c r="F106" s="72"/>
      <c r="G106" s="74"/>
      <c r="H106" s="38"/>
      <c r="I106" s="174" t="s">
        <v>1874</v>
      </c>
      <c r="J106" s="95"/>
      <c r="K106" s="95"/>
      <c r="L106" s="39"/>
      <c r="M106" s="39"/>
      <c r="N106" s="39"/>
      <c r="O106" s="39"/>
      <c r="P106" s="39"/>
      <c r="Q106" s="39"/>
      <c r="R106" s="39"/>
      <c r="S106" s="39"/>
    </row>
    <row r="107" spans="1:19" s="20" customFormat="1" x14ac:dyDescent="0.25">
      <c r="A107" s="25" t="s">
        <v>201</v>
      </c>
      <c r="B107" s="31" t="s">
        <v>122</v>
      </c>
      <c r="C107" s="6" t="s">
        <v>422</v>
      </c>
      <c r="D107" s="205">
        <v>124</v>
      </c>
      <c r="E107" s="213">
        <f t="shared" si="2"/>
        <v>124</v>
      </c>
      <c r="F107" s="72"/>
      <c r="G107" s="74"/>
      <c r="H107" s="38"/>
      <c r="I107" s="174" t="s">
        <v>1875</v>
      </c>
      <c r="J107" s="95"/>
      <c r="K107" s="95"/>
      <c r="L107" s="39"/>
      <c r="M107" s="39"/>
      <c r="N107" s="39"/>
      <c r="O107" s="39"/>
      <c r="P107" s="39"/>
      <c r="Q107" s="39"/>
      <c r="R107" s="39"/>
      <c r="S107" s="39"/>
    </row>
    <row r="108" spans="1:19" s="20" customFormat="1" x14ac:dyDescent="0.25">
      <c r="A108" s="25" t="s">
        <v>202</v>
      </c>
      <c r="B108" s="31" t="s">
        <v>122</v>
      </c>
      <c r="C108" s="39" t="s">
        <v>421</v>
      </c>
      <c r="D108" s="205">
        <v>148</v>
      </c>
      <c r="E108" s="213">
        <f t="shared" si="2"/>
        <v>148</v>
      </c>
      <c r="F108" s="72"/>
      <c r="G108" s="74"/>
      <c r="H108" s="38"/>
      <c r="I108" s="174" t="s">
        <v>1876</v>
      </c>
      <c r="J108" s="95"/>
      <c r="K108" s="95"/>
      <c r="L108" s="39"/>
      <c r="M108" s="39"/>
      <c r="N108" s="39"/>
      <c r="O108" s="39"/>
      <c r="P108" s="39"/>
      <c r="Q108" s="39"/>
      <c r="R108" s="39"/>
      <c r="S108" s="39"/>
    </row>
    <row r="109" spans="1:19" s="113" customFormat="1" x14ac:dyDescent="0.25">
      <c r="A109" s="25" t="s">
        <v>577</v>
      </c>
      <c r="B109" s="31" t="s">
        <v>122</v>
      </c>
      <c r="C109" s="119" t="s">
        <v>606</v>
      </c>
      <c r="D109" s="205">
        <v>164.5</v>
      </c>
      <c r="E109" s="213">
        <f t="shared" si="2"/>
        <v>164.5</v>
      </c>
      <c r="F109" s="112"/>
      <c r="G109" s="114"/>
      <c r="H109" s="122"/>
      <c r="I109" s="174" t="s">
        <v>1877</v>
      </c>
      <c r="J109" s="95"/>
      <c r="K109" s="95"/>
      <c r="L109" s="110"/>
      <c r="M109" s="110"/>
      <c r="N109" s="110"/>
      <c r="O109" s="110"/>
      <c r="P109" s="110"/>
      <c r="Q109" s="110"/>
      <c r="R109" s="110"/>
      <c r="S109" s="110"/>
    </row>
    <row r="110" spans="1:19" s="113" customFormat="1" x14ac:dyDescent="0.25">
      <c r="A110" s="25" t="s">
        <v>578</v>
      </c>
      <c r="B110" s="31" t="s">
        <v>122</v>
      </c>
      <c r="C110" s="6" t="s">
        <v>607</v>
      </c>
      <c r="D110" s="205">
        <v>371.7</v>
      </c>
      <c r="E110" s="213">
        <f t="shared" si="2"/>
        <v>371.7</v>
      </c>
      <c r="F110" s="112"/>
      <c r="G110" s="114"/>
      <c r="H110" s="122"/>
      <c r="I110" s="174" t="s">
        <v>1878</v>
      </c>
      <c r="J110" s="95"/>
      <c r="K110" s="95"/>
      <c r="L110" s="110"/>
      <c r="M110" s="110"/>
      <c r="N110" s="110"/>
      <c r="O110" s="110"/>
      <c r="P110" s="110"/>
      <c r="Q110" s="110"/>
      <c r="R110" s="110"/>
      <c r="S110" s="110"/>
    </row>
    <row r="111" spans="1:19" s="113" customFormat="1" x14ac:dyDescent="0.25">
      <c r="A111" s="25" t="s">
        <v>579</v>
      </c>
      <c r="B111" s="31" t="s">
        <v>122</v>
      </c>
      <c r="C111" s="39" t="s">
        <v>608</v>
      </c>
      <c r="D111" s="205">
        <v>207.3</v>
      </c>
      <c r="E111" s="213">
        <f t="shared" si="2"/>
        <v>207.3</v>
      </c>
      <c r="F111" s="112"/>
      <c r="G111" s="114"/>
      <c r="H111" s="122"/>
      <c r="I111" s="174" t="s">
        <v>1879</v>
      </c>
      <c r="J111" s="95"/>
      <c r="K111" s="95"/>
      <c r="L111" s="110"/>
      <c r="M111" s="110"/>
      <c r="N111" s="110"/>
      <c r="O111" s="110"/>
      <c r="P111" s="110"/>
      <c r="Q111" s="110"/>
      <c r="R111" s="110"/>
      <c r="S111" s="110"/>
    </row>
    <row r="112" spans="1:19" s="20" customFormat="1" x14ac:dyDescent="0.25">
      <c r="A112" s="25" t="s">
        <v>203</v>
      </c>
      <c r="B112" s="31" t="s">
        <v>122</v>
      </c>
      <c r="C112" s="39" t="s">
        <v>420</v>
      </c>
      <c r="D112" s="205">
        <v>200.3</v>
      </c>
      <c r="E112" s="213">
        <f t="shared" si="2"/>
        <v>200.3</v>
      </c>
      <c r="F112" s="72"/>
      <c r="G112" s="74"/>
      <c r="H112" s="38"/>
      <c r="I112" s="174" t="s">
        <v>1880</v>
      </c>
      <c r="J112" s="95"/>
      <c r="K112" s="95"/>
      <c r="L112" s="39"/>
      <c r="M112" s="39"/>
      <c r="N112" s="39"/>
      <c r="O112" s="39"/>
      <c r="P112" s="39"/>
      <c r="Q112" s="39"/>
      <c r="R112" s="39"/>
      <c r="S112" s="39"/>
    </row>
    <row r="113" spans="1:19" s="20" customFormat="1" x14ac:dyDescent="0.25">
      <c r="A113" s="25" t="s">
        <v>204</v>
      </c>
      <c r="B113" s="31" t="s">
        <v>122</v>
      </c>
      <c r="C113" s="39" t="s">
        <v>419</v>
      </c>
      <c r="D113" s="205">
        <v>236.2</v>
      </c>
      <c r="E113" s="213">
        <f t="shared" si="2"/>
        <v>236.2</v>
      </c>
      <c r="F113" s="72"/>
      <c r="G113" s="74"/>
      <c r="H113" s="38"/>
      <c r="I113" s="174" t="s">
        <v>1881</v>
      </c>
      <c r="J113" s="95"/>
      <c r="K113" s="95"/>
      <c r="L113" s="39"/>
      <c r="M113" s="39"/>
      <c r="N113" s="39"/>
      <c r="O113" s="39"/>
      <c r="P113" s="39"/>
      <c r="Q113" s="39"/>
      <c r="R113" s="39"/>
      <c r="S113" s="39"/>
    </row>
    <row r="114" spans="1:19" s="113" customFormat="1" x14ac:dyDescent="0.25">
      <c r="A114" s="25" t="s">
        <v>580</v>
      </c>
      <c r="B114" s="31" t="s">
        <v>122</v>
      </c>
      <c r="C114" s="39" t="s">
        <v>609</v>
      </c>
      <c r="D114" s="205">
        <v>275.7</v>
      </c>
      <c r="E114" s="213">
        <f t="shared" si="2"/>
        <v>275.7</v>
      </c>
      <c r="F114" s="112"/>
      <c r="G114" s="114"/>
      <c r="H114" s="122"/>
      <c r="I114" s="174" t="s">
        <v>1882</v>
      </c>
      <c r="J114" s="95"/>
      <c r="K114" s="95"/>
      <c r="L114" s="110"/>
      <c r="M114" s="110"/>
      <c r="N114" s="110"/>
      <c r="O114" s="110"/>
      <c r="P114" s="110"/>
      <c r="Q114" s="110"/>
      <c r="R114" s="110"/>
      <c r="S114" s="110"/>
    </row>
    <row r="115" spans="1:19" s="20" customFormat="1" x14ac:dyDescent="0.25">
      <c r="A115" s="25" t="s">
        <v>205</v>
      </c>
      <c r="B115" s="31" t="s">
        <v>122</v>
      </c>
      <c r="C115" s="39" t="s">
        <v>418</v>
      </c>
      <c r="D115" s="205">
        <v>298.3</v>
      </c>
      <c r="E115" s="213">
        <f t="shared" si="2"/>
        <v>298.3</v>
      </c>
      <c r="F115" s="72"/>
      <c r="G115" s="74"/>
      <c r="H115" s="38"/>
      <c r="I115" s="174" t="s">
        <v>1883</v>
      </c>
      <c r="J115" s="95"/>
      <c r="K115" s="95"/>
      <c r="L115" s="39"/>
      <c r="M115" s="39"/>
      <c r="N115" s="39"/>
      <c r="O115" s="39"/>
      <c r="P115" s="39"/>
      <c r="Q115" s="39"/>
      <c r="R115" s="39"/>
      <c r="S115" s="39"/>
    </row>
    <row r="116" spans="1:19" s="20" customFormat="1" x14ac:dyDescent="0.25">
      <c r="A116" s="25" t="s">
        <v>206</v>
      </c>
      <c r="B116" s="31" t="s">
        <v>122</v>
      </c>
      <c r="C116" s="39" t="s">
        <v>417</v>
      </c>
      <c r="D116" s="205">
        <v>330.4</v>
      </c>
      <c r="E116" s="213">
        <f t="shared" si="2"/>
        <v>330.4</v>
      </c>
      <c r="F116" s="72"/>
      <c r="G116" s="74"/>
      <c r="H116" s="38"/>
      <c r="I116" s="174" t="s">
        <v>1884</v>
      </c>
      <c r="J116" s="95"/>
      <c r="K116" s="95"/>
      <c r="L116" s="39"/>
      <c r="M116" s="39"/>
      <c r="N116" s="39"/>
      <c r="O116" s="39"/>
      <c r="P116" s="39"/>
      <c r="Q116" s="39"/>
      <c r="R116" s="39"/>
      <c r="S116" s="39"/>
    </row>
    <row r="117" spans="1:19" s="20" customFormat="1" x14ac:dyDescent="0.25">
      <c r="A117" s="25" t="s">
        <v>207</v>
      </c>
      <c r="B117" s="31" t="s">
        <v>122</v>
      </c>
      <c r="C117" s="6" t="s">
        <v>416</v>
      </c>
      <c r="D117" s="205">
        <v>360.3</v>
      </c>
      <c r="E117" s="213">
        <f t="shared" si="2"/>
        <v>360.3</v>
      </c>
      <c r="F117" s="72"/>
      <c r="G117" s="74"/>
      <c r="H117" s="38"/>
      <c r="I117" s="174" t="s">
        <v>1885</v>
      </c>
      <c r="J117" s="95"/>
      <c r="K117" s="95"/>
      <c r="L117" s="39"/>
      <c r="M117" s="39"/>
      <c r="N117" s="39"/>
      <c r="O117" s="39"/>
      <c r="P117" s="39"/>
      <c r="Q117" s="39"/>
      <c r="R117" s="39"/>
      <c r="S117" s="39"/>
    </row>
    <row r="118" spans="1:19" s="20" customFormat="1" x14ac:dyDescent="0.25">
      <c r="A118" s="25" t="s">
        <v>208</v>
      </c>
      <c r="B118" s="31" t="s">
        <v>122</v>
      </c>
      <c r="C118" s="39" t="s">
        <v>415</v>
      </c>
      <c r="D118" s="205">
        <v>425.8</v>
      </c>
      <c r="E118" s="213">
        <f t="shared" si="2"/>
        <v>425.8</v>
      </c>
      <c r="F118" s="72"/>
      <c r="G118" s="74"/>
      <c r="H118" s="38"/>
      <c r="I118" s="174" t="s">
        <v>1886</v>
      </c>
      <c r="J118" s="95"/>
      <c r="K118" s="95"/>
      <c r="L118" s="39"/>
      <c r="M118" s="39"/>
      <c r="N118" s="39"/>
      <c r="O118" s="39"/>
      <c r="P118" s="39"/>
      <c r="Q118" s="39"/>
      <c r="R118" s="39"/>
      <c r="S118" s="39"/>
    </row>
    <row r="119" spans="1:19" s="20" customFormat="1" x14ac:dyDescent="0.25">
      <c r="A119" s="25" t="s">
        <v>209</v>
      </c>
      <c r="B119" s="31" t="s">
        <v>122</v>
      </c>
      <c r="C119" s="119" t="s">
        <v>414</v>
      </c>
      <c r="D119" s="205">
        <v>515.5</v>
      </c>
      <c r="E119" s="213">
        <f t="shared" si="2"/>
        <v>515.5</v>
      </c>
      <c r="F119" s="72"/>
      <c r="G119" s="74"/>
      <c r="H119" s="38"/>
      <c r="I119" s="174" t="s">
        <v>1887</v>
      </c>
      <c r="J119" s="95"/>
      <c r="K119" s="95"/>
      <c r="L119" s="39"/>
      <c r="M119" s="39"/>
      <c r="N119" s="39"/>
      <c r="O119" s="39"/>
      <c r="P119" s="39"/>
      <c r="Q119" s="39"/>
      <c r="R119" s="39"/>
      <c r="S119" s="39"/>
    </row>
    <row r="120" spans="1:19" s="20" customFormat="1" x14ac:dyDescent="0.25">
      <c r="A120" s="25" t="s">
        <v>210</v>
      </c>
      <c r="B120" s="31" t="s">
        <v>122</v>
      </c>
      <c r="C120" s="39" t="s">
        <v>413</v>
      </c>
      <c r="D120" s="205">
        <v>668.1</v>
      </c>
      <c r="E120" s="213">
        <f t="shared" si="2"/>
        <v>668.1</v>
      </c>
      <c r="F120" s="72"/>
      <c r="G120" s="74"/>
      <c r="H120" s="38"/>
      <c r="I120" s="174" t="s">
        <v>1888</v>
      </c>
      <c r="J120" s="95"/>
      <c r="K120" s="95"/>
      <c r="L120" s="39"/>
      <c r="M120" s="39"/>
      <c r="N120" s="39"/>
      <c r="O120" s="39"/>
      <c r="P120" s="39"/>
      <c r="Q120" s="39"/>
      <c r="R120" s="39"/>
      <c r="S120" s="39"/>
    </row>
    <row r="121" spans="1:19" s="20" customFormat="1" x14ac:dyDescent="0.25">
      <c r="A121" s="25" t="s">
        <v>211</v>
      </c>
      <c r="B121" s="31" t="s">
        <v>122</v>
      </c>
      <c r="C121" s="119" t="s">
        <v>412</v>
      </c>
      <c r="D121" s="205">
        <v>101.4</v>
      </c>
      <c r="E121" s="213">
        <f t="shared" si="2"/>
        <v>101.4</v>
      </c>
      <c r="F121" s="72"/>
      <c r="G121" s="74"/>
      <c r="H121" s="38"/>
      <c r="I121" s="174" t="s">
        <v>1889</v>
      </c>
      <c r="J121" s="95"/>
      <c r="K121" s="95"/>
      <c r="L121" s="39"/>
      <c r="M121" s="39"/>
      <c r="N121" s="39"/>
      <c r="O121" s="39"/>
      <c r="P121" s="39"/>
      <c r="Q121" s="39"/>
      <c r="R121" s="39"/>
      <c r="S121" s="39"/>
    </row>
    <row r="122" spans="1:19" s="20" customFormat="1" x14ac:dyDescent="0.25">
      <c r="A122" s="25" t="s">
        <v>212</v>
      </c>
      <c r="B122" s="31" t="s">
        <v>122</v>
      </c>
      <c r="C122" s="39" t="s">
        <v>411</v>
      </c>
      <c r="D122" s="205">
        <v>127.6</v>
      </c>
      <c r="E122" s="213">
        <f t="shared" si="2"/>
        <v>127.6</v>
      </c>
      <c r="F122" s="72"/>
      <c r="G122" s="74"/>
      <c r="H122" s="38"/>
      <c r="I122" s="174" t="s">
        <v>1890</v>
      </c>
      <c r="J122" s="95"/>
      <c r="K122" s="95"/>
      <c r="L122" s="39"/>
      <c r="M122" s="39"/>
      <c r="N122" s="39"/>
      <c r="O122" s="39"/>
      <c r="P122" s="39"/>
      <c r="Q122" s="39"/>
      <c r="R122" s="39"/>
      <c r="S122" s="39"/>
    </row>
    <row r="123" spans="1:19" s="113" customFormat="1" x14ac:dyDescent="0.25">
      <c r="A123" s="25" t="s">
        <v>581</v>
      </c>
      <c r="B123" s="31" t="s">
        <v>122</v>
      </c>
      <c r="C123" s="119" t="s">
        <v>610</v>
      </c>
      <c r="D123" s="205">
        <v>216.7</v>
      </c>
      <c r="E123" s="213">
        <f t="shared" si="2"/>
        <v>216.7</v>
      </c>
      <c r="F123" s="112"/>
      <c r="G123" s="114"/>
      <c r="H123" s="122"/>
      <c r="I123" s="174" t="s">
        <v>1891</v>
      </c>
      <c r="J123" s="95"/>
      <c r="K123" s="95"/>
      <c r="L123" s="110"/>
      <c r="M123" s="110"/>
      <c r="N123" s="110"/>
      <c r="O123" s="110"/>
      <c r="P123" s="110"/>
      <c r="Q123" s="110"/>
      <c r="R123" s="110"/>
      <c r="S123" s="110"/>
    </row>
    <row r="124" spans="1:19" s="20" customFormat="1" x14ac:dyDescent="0.25">
      <c r="A124" s="25" t="s">
        <v>213</v>
      </c>
      <c r="B124" s="31" t="s">
        <v>122</v>
      </c>
      <c r="C124" s="119" t="s">
        <v>410</v>
      </c>
      <c r="D124" s="205">
        <v>198</v>
      </c>
      <c r="E124" s="213">
        <f t="shared" si="2"/>
        <v>198</v>
      </c>
      <c r="F124" s="72"/>
      <c r="G124" s="74"/>
      <c r="H124" s="38"/>
      <c r="I124" s="174" t="s">
        <v>1892</v>
      </c>
      <c r="J124" s="95"/>
      <c r="K124" s="95"/>
      <c r="L124" s="39"/>
      <c r="M124" s="39"/>
      <c r="N124" s="39"/>
      <c r="O124" s="39"/>
      <c r="P124" s="39"/>
      <c r="Q124" s="39"/>
      <c r="R124" s="39"/>
      <c r="S124" s="39"/>
    </row>
    <row r="125" spans="1:19" s="20" customFormat="1" x14ac:dyDescent="0.25">
      <c r="A125" s="25" t="s">
        <v>214</v>
      </c>
      <c r="B125" s="31" t="s">
        <v>122</v>
      </c>
      <c r="C125" s="6" t="s">
        <v>409</v>
      </c>
      <c r="D125" s="205">
        <v>440.2</v>
      </c>
      <c r="E125" s="213">
        <f t="shared" si="2"/>
        <v>440.2</v>
      </c>
      <c r="F125" s="72"/>
      <c r="G125" s="74"/>
      <c r="H125" s="38"/>
      <c r="I125" s="174" t="s">
        <v>1893</v>
      </c>
      <c r="J125" s="95"/>
      <c r="K125" s="95"/>
      <c r="L125" s="39"/>
      <c r="M125" s="39"/>
      <c r="N125" s="39"/>
      <c r="O125" s="39"/>
      <c r="P125" s="39"/>
      <c r="Q125" s="39"/>
      <c r="R125" s="39"/>
      <c r="S125" s="39"/>
    </row>
    <row r="126" spans="1:19" s="20" customFormat="1" x14ac:dyDescent="0.25">
      <c r="A126" s="25" t="s">
        <v>215</v>
      </c>
      <c r="B126" s="31" t="s">
        <v>122</v>
      </c>
      <c r="C126" s="119" t="s">
        <v>408</v>
      </c>
      <c r="D126" s="205">
        <v>261.3</v>
      </c>
      <c r="E126" s="213">
        <f t="shared" si="2"/>
        <v>261.3</v>
      </c>
      <c r="F126" s="72"/>
      <c r="G126" s="74"/>
      <c r="H126" s="38"/>
      <c r="I126" s="174" t="s">
        <v>1894</v>
      </c>
      <c r="J126" s="95"/>
      <c r="K126" s="95"/>
      <c r="L126" s="39"/>
      <c r="M126" s="39"/>
      <c r="N126" s="39"/>
      <c r="O126" s="39"/>
      <c r="P126" s="39"/>
      <c r="Q126" s="39"/>
      <c r="R126" s="39"/>
      <c r="S126" s="39"/>
    </row>
    <row r="127" spans="1:19" s="20" customFormat="1" x14ac:dyDescent="0.25">
      <c r="A127" s="25" t="s">
        <v>216</v>
      </c>
      <c r="B127" s="31" t="s">
        <v>122</v>
      </c>
      <c r="C127" s="6" t="s">
        <v>407</v>
      </c>
      <c r="D127" s="205">
        <v>82.4</v>
      </c>
      <c r="E127" s="213">
        <f t="shared" ref="E127:E157" si="3">((100-$H$61)/100)*D127</f>
        <v>82.4</v>
      </c>
      <c r="F127" s="72"/>
      <c r="G127" s="74"/>
      <c r="H127" s="38"/>
      <c r="I127" s="174" t="s">
        <v>1895</v>
      </c>
      <c r="J127" s="95"/>
      <c r="K127" s="95"/>
      <c r="L127" s="39"/>
      <c r="M127" s="39"/>
      <c r="N127" s="39"/>
      <c r="O127" s="39"/>
      <c r="P127" s="39"/>
      <c r="Q127" s="39"/>
      <c r="R127" s="39"/>
      <c r="S127" s="39"/>
    </row>
    <row r="128" spans="1:19" s="20" customFormat="1" x14ac:dyDescent="0.25">
      <c r="A128" s="25" t="s">
        <v>217</v>
      </c>
      <c r="B128" s="31" t="s">
        <v>122</v>
      </c>
      <c r="C128" s="6" t="s">
        <v>406</v>
      </c>
      <c r="D128" s="205">
        <v>91.9</v>
      </c>
      <c r="E128" s="213">
        <f t="shared" si="3"/>
        <v>91.9</v>
      </c>
      <c r="F128" s="72"/>
      <c r="G128" s="74"/>
      <c r="H128" s="38"/>
      <c r="I128" s="174" t="s">
        <v>1896</v>
      </c>
      <c r="J128" s="95"/>
      <c r="K128" s="95"/>
      <c r="L128" s="39"/>
      <c r="M128" s="39"/>
      <c r="N128" s="39"/>
      <c r="O128" s="39"/>
      <c r="P128" s="39"/>
      <c r="Q128" s="39"/>
      <c r="R128" s="39"/>
      <c r="S128" s="39"/>
    </row>
    <row r="129" spans="1:19" s="20" customFormat="1" x14ac:dyDescent="0.25">
      <c r="A129" s="25" t="s">
        <v>218</v>
      </c>
      <c r="B129" s="31" t="s">
        <v>122</v>
      </c>
      <c r="C129" s="39" t="s">
        <v>405</v>
      </c>
      <c r="D129" s="205">
        <v>96.6</v>
      </c>
      <c r="E129" s="213">
        <f t="shared" si="3"/>
        <v>96.6</v>
      </c>
      <c r="F129" s="72"/>
      <c r="G129" s="74"/>
      <c r="H129" s="38"/>
      <c r="I129" s="174" t="s">
        <v>1897</v>
      </c>
      <c r="J129" s="95"/>
      <c r="K129" s="95"/>
      <c r="L129" s="39"/>
      <c r="M129" s="39"/>
      <c r="N129" s="39"/>
      <c r="O129" s="39"/>
      <c r="P129" s="39"/>
      <c r="Q129" s="39"/>
      <c r="R129" s="39"/>
      <c r="S129" s="39"/>
    </row>
    <row r="130" spans="1:19" s="20" customFormat="1" x14ac:dyDescent="0.25">
      <c r="A130" s="25" t="s">
        <v>219</v>
      </c>
      <c r="B130" s="31" t="s">
        <v>122</v>
      </c>
      <c r="C130" s="6" t="s">
        <v>404</v>
      </c>
      <c r="D130" s="205">
        <v>124</v>
      </c>
      <c r="E130" s="213">
        <f t="shared" si="3"/>
        <v>124</v>
      </c>
      <c r="F130" s="72"/>
      <c r="G130" s="74"/>
      <c r="H130" s="38"/>
      <c r="I130" s="174" t="s">
        <v>1898</v>
      </c>
      <c r="J130" s="95"/>
      <c r="K130" s="95"/>
      <c r="L130" s="39"/>
      <c r="M130" s="39"/>
      <c r="N130" s="39"/>
      <c r="O130" s="39"/>
      <c r="P130" s="39"/>
      <c r="Q130" s="39"/>
      <c r="R130" s="39"/>
      <c r="S130" s="39"/>
    </row>
    <row r="131" spans="1:19" s="20" customFormat="1" x14ac:dyDescent="0.25">
      <c r="A131" s="25" t="s">
        <v>220</v>
      </c>
      <c r="B131" s="31" t="s">
        <v>122</v>
      </c>
      <c r="C131" s="39" t="s">
        <v>403</v>
      </c>
      <c r="D131" s="205">
        <v>135.9</v>
      </c>
      <c r="E131" s="213">
        <f t="shared" si="3"/>
        <v>135.9</v>
      </c>
      <c r="F131" s="72"/>
      <c r="G131" s="74"/>
      <c r="H131" s="38"/>
      <c r="I131" s="174" t="s">
        <v>1899</v>
      </c>
      <c r="J131" s="95"/>
      <c r="K131" s="95"/>
      <c r="L131" s="39"/>
      <c r="M131" s="39"/>
      <c r="N131" s="39"/>
      <c r="O131" s="39"/>
      <c r="P131" s="39"/>
      <c r="Q131" s="39"/>
      <c r="R131" s="39"/>
      <c r="S131" s="39"/>
    </row>
    <row r="132" spans="1:19" s="113" customFormat="1" x14ac:dyDescent="0.25">
      <c r="A132" s="25" t="s">
        <v>582</v>
      </c>
      <c r="B132" s="31" t="s">
        <v>122</v>
      </c>
      <c r="C132" s="39" t="s">
        <v>611</v>
      </c>
      <c r="D132" s="205">
        <v>163.19999999999999</v>
      </c>
      <c r="E132" s="213">
        <f t="shared" si="3"/>
        <v>163.19999999999999</v>
      </c>
      <c r="F132" s="112"/>
      <c r="G132" s="114"/>
      <c r="H132" s="122"/>
      <c r="I132" s="174" t="s">
        <v>1900</v>
      </c>
      <c r="J132" s="95"/>
      <c r="K132" s="95"/>
      <c r="L132" s="110"/>
      <c r="M132" s="110"/>
      <c r="N132" s="110"/>
      <c r="O132" s="110"/>
      <c r="P132" s="110"/>
      <c r="Q132" s="110"/>
      <c r="R132" s="110"/>
      <c r="S132" s="110"/>
    </row>
    <row r="133" spans="1:19" s="113" customFormat="1" x14ac:dyDescent="0.25">
      <c r="A133" s="25" t="s">
        <v>583</v>
      </c>
      <c r="B133" s="31" t="s">
        <v>122</v>
      </c>
      <c r="C133" s="6" t="s">
        <v>612</v>
      </c>
      <c r="D133" s="205">
        <v>198</v>
      </c>
      <c r="E133" s="213">
        <f t="shared" si="3"/>
        <v>198</v>
      </c>
      <c r="F133" s="112"/>
      <c r="G133" s="114"/>
      <c r="H133" s="122"/>
      <c r="I133" s="174" t="s">
        <v>1901</v>
      </c>
      <c r="J133" s="95"/>
      <c r="K133" s="95"/>
      <c r="L133" s="110"/>
      <c r="M133" s="110"/>
      <c r="N133" s="110"/>
      <c r="O133" s="110"/>
      <c r="P133" s="110"/>
      <c r="Q133" s="110"/>
      <c r="R133" s="110"/>
      <c r="S133" s="110"/>
    </row>
    <row r="134" spans="1:19" s="20" customFormat="1" x14ac:dyDescent="0.25">
      <c r="A134" s="25" t="s">
        <v>221</v>
      </c>
      <c r="B134" s="31" t="s">
        <v>122</v>
      </c>
      <c r="C134" s="119" t="s">
        <v>402</v>
      </c>
      <c r="D134" s="205">
        <v>196.8</v>
      </c>
      <c r="E134" s="213">
        <f t="shared" si="3"/>
        <v>196.8</v>
      </c>
      <c r="F134" s="72"/>
      <c r="G134" s="74"/>
      <c r="H134" s="38"/>
      <c r="I134" s="174" t="s">
        <v>1902</v>
      </c>
      <c r="J134" s="95"/>
      <c r="K134" s="95"/>
      <c r="L134" s="39"/>
      <c r="M134" s="39"/>
      <c r="N134" s="39"/>
      <c r="O134" s="39"/>
      <c r="P134" s="39"/>
      <c r="Q134" s="39"/>
      <c r="R134" s="39"/>
      <c r="S134" s="39"/>
    </row>
    <row r="135" spans="1:19" s="20" customFormat="1" x14ac:dyDescent="0.25">
      <c r="A135" s="25" t="s">
        <v>222</v>
      </c>
      <c r="B135" s="31" t="s">
        <v>122</v>
      </c>
      <c r="C135" s="39" t="s">
        <v>401</v>
      </c>
      <c r="D135" s="205">
        <v>231.5</v>
      </c>
      <c r="E135" s="213">
        <f t="shared" si="3"/>
        <v>231.5</v>
      </c>
      <c r="F135" s="72"/>
      <c r="G135" s="74"/>
      <c r="H135" s="38"/>
      <c r="I135" s="174" t="s">
        <v>1903</v>
      </c>
      <c r="J135" s="95"/>
      <c r="K135" s="95"/>
      <c r="L135" s="39"/>
      <c r="M135" s="39"/>
      <c r="N135" s="39"/>
      <c r="O135" s="39"/>
      <c r="P135" s="39"/>
      <c r="Q135" s="39"/>
      <c r="R135" s="39"/>
      <c r="S135" s="39"/>
    </row>
    <row r="136" spans="1:19" s="113" customFormat="1" x14ac:dyDescent="0.25">
      <c r="A136" s="25" t="s">
        <v>584</v>
      </c>
      <c r="B136" s="31" t="s">
        <v>122</v>
      </c>
      <c r="C136" s="39" t="s">
        <v>613</v>
      </c>
      <c r="D136" s="205">
        <v>273.3</v>
      </c>
      <c r="E136" s="213">
        <f t="shared" si="3"/>
        <v>273.3</v>
      </c>
      <c r="F136" s="112"/>
      <c r="G136" s="114"/>
      <c r="H136" s="122"/>
      <c r="I136" s="174" t="s">
        <v>1904</v>
      </c>
      <c r="J136" s="95"/>
      <c r="K136" s="95"/>
      <c r="L136" s="110"/>
      <c r="M136" s="110"/>
      <c r="N136" s="110"/>
      <c r="O136" s="110"/>
      <c r="P136" s="110"/>
      <c r="Q136" s="110"/>
      <c r="R136" s="110"/>
      <c r="S136" s="110"/>
    </row>
    <row r="137" spans="1:19" s="20" customFormat="1" x14ac:dyDescent="0.25">
      <c r="A137" s="25" t="s">
        <v>223</v>
      </c>
      <c r="B137" s="31" t="s">
        <v>122</v>
      </c>
      <c r="C137" s="39" t="s">
        <v>400</v>
      </c>
      <c r="D137" s="205">
        <v>264.89999999999998</v>
      </c>
      <c r="E137" s="213">
        <f t="shared" si="3"/>
        <v>264.89999999999998</v>
      </c>
      <c r="F137" s="72"/>
      <c r="G137" s="74"/>
      <c r="H137" s="38"/>
      <c r="I137" s="174" t="s">
        <v>1905</v>
      </c>
      <c r="J137" s="95"/>
      <c r="K137" s="95"/>
      <c r="L137" s="39"/>
      <c r="M137" s="39"/>
      <c r="N137" s="39"/>
      <c r="O137" s="39"/>
      <c r="P137" s="39"/>
      <c r="Q137" s="39"/>
      <c r="R137" s="39"/>
      <c r="S137" s="39"/>
    </row>
    <row r="138" spans="1:19" s="20" customFormat="1" x14ac:dyDescent="0.25">
      <c r="A138" s="25" t="s">
        <v>224</v>
      </c>
      <c r="B138" s="31" t="s">
        <v>122</v>
      </c>
      <c r="C138" s="116" t="s">
        <v>399</v>
      </c>
      <c r="D138" s="205">
        <v>363.9</v>
      </c>
      <c r="E138" s="213">
        <f t="shared" si="3"/>
        <v>363.9</v>
      </c>
      <c r="F138" s="72"/>
      <c r="G138" s="74"/>
      <c r="H138" s="38"/>
      <c r="I138" s="174" t="s">
        <v>1906</v>
      </c>
      <c r="J138" s="95"/>
      <c r="K138" s="95"/>
      <c r="L138" s="39"/>
      <c r="M138" s="39"/>
      <c r="N138" s="39"/>
      <c r="O138" s="39"/>
      <c r="P138" s="39"/>
      <c r="Q138" s="39"/>
      <c r="R138" s="39"/>
      <c r="S138" s="39"/>
    </row>
    <row r="139" spans="1:19" s="71" customFormat="1" x14ac:dyDescent="0.25">
      <c r="A139" s="25" t="s">
        <v>225</v>
      </c>
      <c r="B139" s="31" t="s">
        <v>122</v>
      </c>
      <c r="C139" s="166" t="s">
        <v>398</v>
      </c>
      <c r="D139" s="205">
        <v>406.7</v>
      </c>
      <c r="E139" s="213">
        <f t="shared" si="3"/>
        <v>406.7</v>
      </c>
      <c r="F139" s="72"/>
      <c r="G139" s="75"/>
      <c r="H139" s="21"/>
      <c r="I139" s="174" t="s">
        <v>1907</v>
      </c>
      <c r="J139" s="95"/>
      <c r="K139" s="95"/>
      <c r="L139" s="171"/>
      <c r="M139" s="171"/>
      <c r="N139" s="171"/>
      <c r="O139" s="171"/>
      <c r="P139" s="171"/>
      <c r="Q139" s="171"/>
      <c r="R139" s="171"/>
      <c r="S139" s="171"/>
    </row>
    <row r="140" spans="1:19" s="71" customFormat="1" x14ac:dyDescent="0.25">
      <c r="A140" s="25" t="s">
        <v>226</v>
      </c>
      <c r="B140" s="31" t="s">
        <v>122</v>
      </c>
      <c r="C140" s="117" t="s">
        <v>397</v>
      </c>
      <c r="D140" s="205">
        <v>1637.9</v>
      </c>
      <c r="E140" s="213">
        <f t="shared" si="3"/>
        <v>1637.9</v>
      </c>
      <c r="F140" s="72"/>
      <c r="G140" s="75"/>
      <c r="H140" s="21"/>
      <c r="I140" s="174" t="s">
        <v>1908</v>
      </c>
      <c r="J140" s="95"/>
      <c r="K140" s="95"/>
      <c r="L140" s="171"/>
      <c r="M140" s="171"/>
      <c r="N140" s="171"/>
      <c r="O140" s="171"/>
      <c r="P140" s="171"/>
      <c r="Q140" s="171"/>
      <c r="R140" s="171"/>
      <c r="S140" s="171"/>
    </row>
    <row r="141" spans="1:19" s="71" customFormat="1" ht="12.75" customHeight="1" x14ac:dyDescent="0.25">
      <c r="A141" s="25" t="s">
        <v>227</v>
      </c>
      <c r="B141" s="31" t="s">
        <v>122</v>
      </c>
      <c r="C141" s="117" t="s">
        <v>396</v>
      </c>
      <c r="D141" s="205">
        <v>2030.4</v>
      </c>
      <c r="E141" s="213">
        <f t="shared" si="3"/>
        <v>2030.4</v>
      </c>
      <c r="F141" s="72"/>
      <c r="G141" s="75"/>
      <c r="H141" s="21"/>
      <c r="I141" s="174" t="s">
        <v>1909</v>
      </c>
      <c r="J141" s="95"/>
      <c r="K141" s="95"/>
      <c r="L141" s="171"/>
      <c r="M141" s="171"/>
      <c r="N141" s="171"/>
      <c r="O141" s="171"/>
      <c r="P141" s="171"/>
      <c r="Q141" s="171"/>
      <c r="R141" s="171"/>
      <c r="S141" s="171"/>
    </row>
    <row r="142" spans="1:19" s="71" customFormat="1" ht="12.75" customHeight="1" x14ac:dyDescent="0.25">
      <c r="A142" s="25" t="s">
        <v>395</v>
      </c>
      <c r="B142" s="31" t="s">
        <v>122</v>
      </c>
      <c r="C142" s="117" t="s">
        <v>394</v>
      </c>
      <c r="D142" s="205">
        <v>1315.8</v>
      </c>
      <c r="E142" s="213">
        <f t="shared" si="3"/>
        <v>1315.8</v>
      </c>
      <c r="F142" s="72"/>
      <c r="G142" s="75"/>
      <c r="H142" s="21"/>
      <c r="I142" s="174" t="s">
        <v>1910</v>
      </c>
      <c r="J142" s="95"/>
      <c r="K142" s="95"/>
      <c r="L142" s="171"/>
      <c r="M142" s="171"/>
      <c r="N142" s="171"/>
      <c r="O142" s="171"/>
      <c r="P142" s="171"/>
      <c r="Q142" s="171"/>
      <c r="R142" s="171"/>
      <c r="S142" s="171"/>
    </row>
    <row r="143" spans="1:19" s="113" customFormat="1" x14ac:dyDescent="0.25">
      <c r="A143" s="25" t="s">
        <v>585</v>
      </c>
      <c r="B143" s="31" t="s">
        <v>122</v>
      </c>
      <c r="C143" s="119" t="s">
        <v>614</v>
      </c>
      <c r="D143" s="205">
        <v>1216</v>
      </c>
      <c r="E143" s="213">
        <f t="shared" si="3"/>
        <v>1216</v>
      </c>
      <c r="F143" s="112"/>
      <c r="G143" s="114"/>
      <c r="H143" s="122"/>
      <c r="I143" s="174" t="s">
        <v>1911</v>
      </c>
      <c r="J143" s="95"/>
      <c r="K143" s="95"/>
      <c r="L143" s="110"/>
      <c r="M143" s="110"/>
      <c r="N143" s="110"/>
      <c r="O143" s="110"/>
      <c r="P143" s="110"/>
      <c r="Q143" s="110"/>
      <c r="R143" s="110"/>
      <c r="S143" s="110"/>
    </row>
    <row r="144" spans="1:19" s="20" customFormat="1" x14ac:dyDescent="0.25">
      <c r="A144" s="25" t="s">
        <v>393</v>
      </c>
      <c r="B144" s="31" t="s">
        <v>122</v>
      </c>
      <c r="C144" s="119" t="s">
        <v>392</v>
      </c>
      <c r="D144" s="205">
        <v>1218</v>
      </c>
      <c r="E144" s="213">
        <f t="shared" si="3"/>
        <v>1218</v>
      </c>
      <c r="F144" s="72"/>
      <c r="G144" s="74"/>
      <c r="H144" s="138"/>
      <c r="I144" s="174" t="s">
        <v>1912</v>
      </c>
      <c r="J144" s="95"/>
      <c r="K144" s="95"/>
      <c r="L144" s="39"/>
      <c r="M144" s="39"/>
      <c r="N144" s="39"/>
      <c r="O144" s="39"/>
      <c r="P144" s="39"/>
      <c r="Q144" s="39"/>
      <c r="R144" s="39"/>
      <c r="S144" s="39"/>
    </row>
    <row r="145" spans="1:19" s="20" customFormat="1" x14ac:dyDescent="0.25">
      <c r="A145" s="25" t="s">
        <v>228</v>
      </c>
      <c r="B145" s="31" t="s">
        <v>122</v>
      </c>
      <c r="C145" s="118" t="s">
        <v>1272</v>
      </c>
      <c r="D145" s="205">
        <v>1228.8</v>
      </c>
      <c r="E145" s="213">
        <f t="shared" si="3"/>
        <v>1228.8</v>
      </c>
      <c r="F145" s="72"/>
      <c r="G145" s="74"/>
      <c r="H145" s="138"/>
      <c r="I145" s="174" t="s">
        <v>1913</v>
      </c>
      <c r="J145" s="95"/>
      <c r="K145" s="95"/>
      <c r="L145" s="39"/>
      <c r="M145" s="39"/>
      <c r="N145" s="39"/>
      <c r="O145" s="39"/>
      <c r="P145" s="39"/>
      <c r="Q145" s="39"/>
      <c r="R145" s="39"/>
      <c r="S145" s="39"/>
    </row>
    <row r="146" spans="1:19" s="20" customFormat="1" x14ac:dyDescent="0.25">
      <c r="A146" s="25" t="s">
        <v>391</v>
      </c>
      <c r="B146" s="31" t="s">
        <v>122</v>
      </c>
      <c r="C146" s="115" t="s">
        <v>1273</v>
      </c>
      <c r="D146" s="205">
        <v>1216.8</v>
      </c>
      <c r="E146" s="213">
        <f t="shared" si="3"/>
        <v>1216.8</v>
      </c>
      <c r="F146" s="72"/>
      <c r="G146" s="74"/>
      <c r="H146" s="138"/>
      <c r="I146" s="174" t="s">
        <v>1914</v>
      </c>
      <c r="J146" s="95"/>
      <c r="K146" s="95"/>
      <c r="L146" s="39"/>
      <c r="M146" s="39"/>
      <c r="N146" s="39"/>
      <c r="O146" s="39"/>
      <c r="P146" s="39"/>
      <c r="Q146" s="39"/>
      <c r="R146" s="39"/>
      <c r="S146" s="39"/>
    </row>
    <row r="147" spans="1:19" s="20" customFormat="1" x14ac:dyDescent="0.25">
      <c r="A147" s="25" t="s">
        <v>291</v>
      </c>
      <c r="B147" s="31" t="s">
        <v>122</v>
      </c>
      <c r="C147" s="116" t="s">
        <v>1274</v>
      </c>
      <c r="D147" s="205">
        <v>1067.7</v>
      </c>
      <c r="E147" s="213">
        <f t="shared" si="3"/>
        <v>1067.7</v>
      </c>
      <c r="F147" s="72"/>
      <c r="G147" s="74"/>
      <c r="H147" s="38"/>
      <c r="I147" s="174" t="s">
        <v>1915</v>
      </c>
      <c r="J147" s="95"/>
      <c r="K147" s="95"/>
      <c r="L147" s="39"/>
      <c r="M147" s="39"/>
      <c r="N147" s="39"/>
      <c r="O147" s="39"/>
      <c r="P147" s="39"/>
      <c r="Q147" s="39"/>
      <c r="R147" s="39"/>
      <c r="S147" s="39"/>
    </row>
    <row r="148" spans="1:19" s="20" customFormat="1" x14ac:dyDescent="0.25">
      <c r="A148" s="25" t="s">
        <v>292</v>
      </c>
      <c r="B148" s="31" t="s">
        <v>122</v>
      </c>
      <c r="C148" s="39" t="s">
        <v>1275</v>
      </c>
      <c r="D148" s="205">
        <v>1067.7</v>
      </c>
      <c r="E148" s="213">
        <f t="shared" si="3"/>
        <v>1067.7</v>
      </c>
      <c r="F148" s="72"/>
      <c r="G148" s="74"/>
      <c r="H148" s="38"/>
      <c r="I148" s="174" t="s">
        <v>1916</v>
      </c>
      <c r="J148" s="95"/>
      <c r="K148" s="95"/>
      <c r="L148" s="39"/>
      <c r="M148" s="39"/>
      <c r="N148" s="39"/>
      <c r="O148" s="39"/>
      <c r="P148" s="39"/>
      <c r="Q148" s="39"/>
      <c r="R148" s="39"/>
      <c r="S148" s="39"/>
    </row>
    <row r="149" spans="1:19" s="20" customFormat="1" x14ac:dyDescent="0.25">
      <c r="A149" s="25" t="s">
        <v>293</v>
      </c>
      <c r="B149" s="31" t="s">
        <v>122</v>
      </c>
      <c r="C149" s="39" t="s">
        <v>1276</v>
      </c>
      <c r="D149" s="205">
        <v>1067.7</v>
      </c>
      <c r="E149" s="213">
        <f t="shared" si="3"/>
        <v>1067.7</v>
      </c>
      <c r="F149" s="72"/>
      <c r="G149" s="74"/>
      <c r="H149" s="38"/>
      <c r="I149" s="174" t="s">
        <v>1917</v>
      </c>
      <c r="J149" s="95"/>
      <c r="K149" s="95"/>
      <c r="L149" s="39"/>
      <c r="M149" s="39"/>
      <c r="N149" s="39"/>
      <c r="O149" s="39"/>
      <c r="P149" s="39"/>
      <c r="Q149" s="39"/>
      <c r="R149" s="39"/>
      <c r="S149" s="39"/>
    </row>
    <row r="150" spans="1:19" s="20" customFormat="1" x14ac:dyDescent="0.25">
      <c r="A150" s="25" t="s">
        <v>294</v>
      </c>
      <c r="B150" s="31" t="s">
        <v>122</v>
      </c>
      <c r="C150" s="6" t="s">
        <v>1277</v>
      </c>
      <c r="D150" s="205">
        <v>1067.7</v>
      </c>
      <c r="E150" s="213">
        <f t="shared" si="3"/>
        <v>1067.7</v>
      </c>
      <c r="F150" s="72"/>
      <c r="G150" s="74"/>
      <c r="H150" s="38"/>
      <c r="I150" s="174" t="s">
        <v>1918</v>
      </c>
      <c r="J150" s="95"/>
      <c r="K150" s="95"/>
      <c r="L150" s="39"/>
      <c r="M150" s="39"/>
      <c r="N150" s="39"/>
      <c r="O150" s="39"/>
      <c r="P150" s="39"/>
      <c r="Q150" s="39"/>
      <c r="R150" s="39"/>
      <c r="S150" s="39"/>
    </row>
    <row r="151" spans="1:19" s="20" customFormat="1" x14ac:dyDescent="0.25">
      <c r="A151" s="25" t="s">
        <v>229</v>
      </c>
      <c r="B151" s="31" t="s">
        <v>122</v>
      </c>
      <c r="C151" s="115" t="s">
        <v>390</v>
      </c>
      <c r="D151" s="205">
        <v>82.4</v>
      </c>
      <c r="E151" s="213">
        <f t="shared" si="3"/>
        <v>82.4</v>
      </c>
      <c r="F151" s="72"/>
      <c r="G151" s="74"/>
      <c r="H151" s="38"/>
      <c r="I151" s="174" t="s">
        <v>1919</v>
      </c>
      <c r="J151" s="95"/>
      <c r="K151" s="95"/>
      <c r="L151" s="39"/>
      <c r="M151" s="39"/>
      <c r="N151" s="39"/>
      <c r="O151" s="39"/>
      <c r="P151" s="39"/>
      <c r="Q151" s="39"/>
      <c r="R151" s="39"/>
      <c r="S151" s="39"/>
    </row>
    <row r="152" spans="1:19" s="20" customFormat="1" x14ac:dyDescent="0.25">
      <c r="A152" s="25" t="s">
        <v>230</v>
      </c>
      <c r="B152" s="31" t="s">
        <v>122</v>
      </c>
      <c r="C152" s="6" t="s">
        <v>389</v>
      </c>
      <c r="D152" s="205">
        <v>78.8</v>
      </c>
      <c r="E152" s="213">
        <f t="shared" si="3"/>
        <v>78.8</v>
      </c>
      <c r="F152" s="72"/>
      <c r="G152" s="74"/>
      <c r="H152" s="38"/>
      <c r="I152" s="174" t="s">
        <v>1920</v>
      </c>
      <c r="J152" s="95"/>
      <c r="K152" s="95"/>
      <c r="L152" s="39"/>
      <c r="M152" s="39"/>
      <c r="N152" s="39"/>
      <c r="O152" s="39"/>
      <c r="P152" s="39"/>
      <c r="Q152" s="39"/>
      <c r="R152" s="39"/>
      <c r="S152" s="39"/>
    </row>
    <row r="153" spans="1:19" s="20" customFormat="1" x14ac:dyDescent="0.25">
      <c r="A153" s="25" t="s">
        <v>231</v>
      </c>
      <c r="B153" s="31" t="s">
        <v>122</v>
      </c>
      <c r="C153" s="6" t="s">
        <v>388</v>
      </c>
      <c r="D153" s="205">
        <v>114.7</v>
      </c>
      <c r="E153" s="213">
        <f t="shared" si="3"/>
        <v>114.7</v>
      </c>
      <c r="F153" s="72"/>
      <c r="G153" s="74"/>
      <c r="H153" s="38"/>
      <c r="I153" s="174" t="s">
        <v>1921</v>
      </c>
      <c r="J153" s="95"/>
      <c r="K153" s="95"/>
      <c r="L153" s="39"/>
      <c r="M153" s="39"/>
      <c r="N153" s="39"/>
      <c r="O153" s="39"/>
      <c r="P153" s="39"/>
      <c r="Q153" s="39"/>
      <c r="R153" s="39"/>
      <c r="S153" s="39"/>
    </row>
    <row r="154" spans="1:19" s="113" customFormat="1" x14ac:dyDescent="0.25">
      <c r="A154" s="6" t="s">
        <v>586</v>
      </c>
      <c r="B154" s="165" t="s">
        <v>122</v>
      </c>
      <c r="C154" s="39" t="s">
        <v>615</v>
      </c>
      <c r="D154" s="205">
        <v>150.5</v>
      </c>
      <c r="E154" s="213">
        <f t="shared" si="3"/>
        <v>150.5</v>
      </c>
      <c r="F154" s="112"/>
      <c r="G154" s="114"/>
      <c r="H154" s="122"/>
      <c r="I154" s="174" t="s">
        <v>1922</v>
      </c>
      <c r="J154" s="95"/>
      <c r="K154" s="95"/>
      <c r="L154" s="110"/>
      <c r="M154" s="110"/>
      <c r="N154" s="110"/>
      <c r="O154" s="110"/>
      <c r="P154" s="110"/>
      <c r="Q154" s="110"/>
      <c r="R154" s="110"/>
      <c r="S154" s="110"/>
    </row>
    <row r="155" spans="1:19" s="20" customFormat="1" x14ac:dyDescent="0.25">
      <c r="A155" s="25" t="s">
        <v>232</v>
      </c>
      <c r="B155" s="31" t="s">
        <v>122</v>
      </c>
      <c r="C155" s="39" t="s">
        <v>387</v>
      </c>
      <c r="D155" s="205">
        <v>168.1</v>
      </c>
      <c r="E155" s="213">
        <f t="shared" si="3"/>
        <v>168.1</v>
      </c>
      <c r="F155" s="72"/>
      <c r="G155" s="74"/>
      <c r="H155" s="38"/>
      <c r="I155" s="174" t="s">
        <v>1923</v>
      </c>
      <c r="J155" s="95"/>
      <c r="K155" s="95"/>
      <c r="L155" s="39"/>
      <c r="M155" s="39"/>
      <c r="N155" s="39"/>
      <c r="O155" s="39"/>
      <c r="P155" s="39"/>
      <c r="Q155" s="39"/>
      <c r="R155" s="39"/>
      <c r="S155" s="39"/>
    </row>
    <row r="156" spans="1:19" s="20" customFormat="1" x14ac:dyDescent="0.25">
      <c r="A156" s="25" t="s">
        <v>233</v>
      </c>
      <c r="B156" s="31" t="s">
        <v>122</v>
      </c>
      <c r="C156" s="39" t="s">
        <v>386</v>
      </c>
      <c r="D156" s="205">
        <v>245.8</v>
      </c>
      <c r="E156" s="213">
        <f t="shared" si="3"/>
        <v>245.8</v>
      </c>
      <c r="F156" s="72"/>
      <c r="G156" s="74"/>
      <c r="H156" s="38"/>
      <c r="I156" s="174" t="s">
        <v>1924</v>
      </c>
      <c r="J156" s="95"/>
      <c r="K156" s="95"/>
      <c r="L156" s="39"/>
      <c r="M156" s="39"/>
      <c r="N156" s="39"/>
      <c r="O156" s="39"/>
      <c r="P156" s="39"/>
      <c r="Q156" s="39"/>
      <c r="R156" s="39"/>
      <c r="S156" s="39"/>
    </row>
    <row r="157" spans="1:19" s="20" customFormat="1" x14ac:dyDescent="0.25">
      <c r="A157" s="25" t="s">
        <v>234</v>
      </c>
      <c r="B157" s="31" t="s">
        <v>122</v>
      </c>
      <c r="C157" s="39" t="s">
        <v>385</v>
      </c>
      <c r="D157" s="205">
        <v>398.6</v>
      </c>
      <c r="E157" s="213">
        <f t="shared" si="3"/>
        <v>398.6</v>
      </c>
      <c r="F157" s="72"/>
      <c r="G157" s="74"/>
      <c r="H157" s="38"/>
      <c r="I157" s="174" t="s">
        <v>1925</v>
      </c>
      <c r="J157" s="95"/>
      <c r="K157" s="95"/>
      <c r="L157" s="39"/>
      <c r="M157" s="39"/>
      <c r="N157" s="39"/>
      <c r="O157" s="39"/>
      <c r="P157" s="39"/>
      <c r="Q157" s="39"/>
      <c r="R157" s="39"/>
      <c r="S157" s="39"/>
    </row>
    <row r="158" spans="1:19" s="20" customFormat="1" x14ac:dyDescent="0.25">
      <c r="A158" s="25" t="s">
        <v>235</v>
      </c>
      <c r="B158" s="31" t="s">
        <v>122</v>
      </c>
      <c r="C158" s="39" t="s">
        <v>384</v>
      </c>
      <c r="D158" s="205">
        <v>67.900000000000006</v>
      </c>
      <c r="E158" s="213">
        <f t="shared" ref="E158:E189" si="4">((100-$H$61)/100)*D158</f>
        <v>67.900000000000006</v>
      </c>
      <c r="F158" s="72"/>
      <c r="G158" s="74"/>
      <c r="H158" s="38"/>
      <c r="I158" s="174" t="s">
        <v>1926</v>
      </c>
      <c r="J158" s="95"/>
      <c r="K158" s="95"/>
      <c r="L158" s="39"/>
      <c r="M158" s="39"/>
      <c r="N158" s="39"/>
      <c r="O158" s="39"/>
      <c r="P158" s="39"/>
      <c r="Q158" s="39"/>
      <c r="R158" s="39"/>
      <c r="S158" s="39"/>
    </row>
    <row r="159" spans="1:19" s="20" customFormat="1" x14ac:dyDescent="0.25">
      <c r="A159" s="25" t="s">
        <v>236</v>
      </c>
      <c r="B159" s="31" t="s">
        <v>122</v>
      </c>
      <c r="C159" s="115" t="s">
        <v>383</v>
      </c>
      <c r="D159" s="205">
        <v>83.5</v>
      </c>
      <c r="E159" s="213">
        <f t="shared" si="4"/>
        <v>83.5</v>
      </c>
      <c r="F159" s="72"/>
      <c r="G159" s="74"/>
      <c r="H159" s="38"/>
      <c r="I159" s="174" t="s">
        <v>1927</v>
      </c>
      <c r="J159" s="95"/>
      <c r="K159" s="95"/>
      <c r="L159" s="39"/>
      <c r="M159" s="39"/>
      <c r="N159" s="39"/>
      <c r="O159" s="39"/>
      <c r="P159" s="39"/>
      <c r="Q159" s="39"/>
      <c r="R159" s="39"/>
      <c r="S159" s="39"/>
    </row>
    <row r="160" spans="1:19" s="20" customFormat="1" x14ac:dyDescent="0.25">
      <c r="A160" s="25" t="s">
        <v>237</v>
      </c>
      <c r="B160" s="31" t="s">
        <v>122</v>
      </c>
      <c r="C160" s="39" t="s">
        <v>382</v>
      </c>
      <c r="D160" s="205">
        <v>72.7</v>
      </c>
      <c r="E160" s="213">
        <f t="shared" si="4"/>
        <v>72.7</v>
      </c>
      <c r="F160" s="72"/>
      <c r="G160" s="74"/>
      <c r="H160" s="38"/>
      <c r="I160" s="174" t="s">
        <v>1928</v>
      </c>
      <c r="J160" s="95"/>
      <c r="K160" s="95"/>
      <c r="L160" s="39"/>
      <c r="M160" s="39"/>
      <c r="N160" s="39"/>
      <c r="O160" s="39"/>
      <c r="P160" s="39"/>
      <c r="Q160" s="39"/>
      <c r="R160" s="39"/>
      <c r="S160" s="39"/>
    </row>
    <row r="161" spans="1:19" s="20" customFormat="1" x14ac:dyDescent="0.25">
      <c r="A161" s="25" t="s">
        <v>238</v>
      </c>
      <c r="B161" s="31" t="s">
        <v>122</v>
      </c>
      <c r="C161" s="39" t="s">
        <v>381</v>
      </c>
      <c r="D161" s="205">
        <v>104.9</v>
      </c>
      <c r="E161" s="213">
        <f t="shared" si="4"/>
        <v>104.9</v>
      </c>
      <c r="F161" s="72"/>
      <c r="G161" s="74"/>
      <c r="H161" s="38"/>
      <c r="I161" s="174" t="s">
        <v>1929</v>
      </c>
      <c r="J161" s="95"/>
      <c r="K161" s="95"/>
      <c r="L161" s="39"/>
      <c r="M161" s="39"/>
      <c r="N161" s="39"/>
      <c r="O161" s="39"/>
      <c r="P161" s="39"/>
      <c r="Q161" s="39"/>
      <c r="R161" s="39"/>
      <c r="S161" s="39"/>
    </row>
    <row r="162" spans="1:19" s="113" customFormat="1" x14ac:dyDescent="0.25">
      <c r="A162" s="25" t="s">
        <v>587</v>
      </c>
      <c r="B162" s="31" t="s">
        <v>122</v>
      </c>
      <c r="C162" s="119" t="s">
        <v>616</v>
      </c>
      <c r="D162" s="205">
        <v>143.6</v>
      </c>
      <c r="E162" s="213">
        <f t="shared" si="4"/>
        <v>143.6</v>
      </c>
      <c r="F162" s="112"/>
      <c r="G162" s="114"/>
      <c r="H162" s="122"/>
      <c r="I162" s="174" t="s">
        <v>1930</v>
      </c>
      <c r="J162" s="95"/>
      <c r="K162" s="95"/>
      <c r="L162" s="110"/>
      <c r="M162" s="110"/>
      <c r="N162" s="110"/>
      <c r="O162" s="110"/>
      <c r="P162" s="110"/>
      <c r="Q162" s="110"/>
      <c r="R162" s="110"/>
      <c r="S162" s="110"/>
    </row>
    <row r="163" spans="1:19" s="20" customFormat="1" x14ac:dyDescent="0.25">
      <c r="A163" s="25" t="s">
        <v>239</v>
      </c>
      <c r="B163" s="31" t="s">
        <v>122</v>
      </c>
      <c r="C163" s="6" t="s">
        <v>380</v>
      </c>
      <c r="D163" s="205">
        <v>183.6</v>
      </c>
      <c r="E163" s="213">
        <f t="shared" si="4"/>
        <v>183.6</v>
      </c>
      <c r="F163" s="72"/>
      <c r="G163" s="74"/>
      <c r="H163" s="38"/>
      <c r="I163" s="174" t="s">
        <v>1931</v>
      </c>
      <c r="J163" s="95"/>
      <c r="K163" s="95"/>
      <c r="L163" s="39"/>
      <c r="M163" s="39"/>
      <c r="N163" s="39"/>
      <c r="O163" s="39"/>
      <c r="P163" s="39"/>
      <c r="Q163" s="39"/>
      <c r="R163" s="39"/>
      <c r="S163" s="39"/>
    </row>
    <row r="164" spans="1:19" s="20" customFormat="1" x14ac:dyDescent="0.25">
      <c r="A164" s="25" t="s">
        <v>240</v>
      </c>
      <c r="B164" s="31" t="s">
        <v>122</v>
      </c>
      <c r="C164" s="6" t="s">
        <v>379</v>
      </c>
      <c r="D164" s="205">
        <v>267.10000000000002</v>
      </c>
      <c r="E164" s="213">
        <f t="shared" si="4"/>
        <v>267.10000000000002</v>
      </c>
      <c r="F164" s="72"/>
      <c r="G164" s="74"/>
      <c r="H164" s="38"/>
      <c r="I164" s="174" t="s">
        <v>1932</v>
      </c>
      <c r="J164" s="95"/>
      <c r="K164" s="95"/>
      <c r="L164" s="39"/>
      <c r="M164" s="39"/>
      <c r="N164" s="39"/>
      <c r="O164" s="39"/>
      <c r="P164" s="39"/>
      <c r="Q164" s="39"/>
      <c r="R164" s="39"/>
      <c r="S164" s="39"/>
    </row>
    <row r="165" spans="1:19" s="20" customFormat="1" x14ac:dyDescent="0.25">
      <c r="A165" s="25" t="s">
        <v>241</v>
      </c>
      <c r="B165" s="31" t="s">
        <v>122</v>
      </c>
      <c r="C165" s="6" t="s">
        <v>378</v>
      </c>
      <c r="D165" s="205">
        <v>390.1</v>
      </c>
      <c r="E165" s="213">
        <f t="shared" si="4"/>
        <v>390.1</v>
      </c>
      <c r="F165" s="72"/>
      <c r="G165" s="74"/>
      <c r="H165" s="38"/>
      <c r="I165" s="174" t="s">
        <v>1933</v>
      </c>
      <c r="J165" s="95"/>
      <c r="K165" s="95"/>
      <c r="L165" s="39"/>
      <c r="M165" s="39"/>
      <c r="N165" s="39"/>
      <c r="O165" s="39"/>
      <c r="P165" s="39"/>
      <c r="Q165" s="39"/>
      <c r="R165" s="39"/>
      <c r="S165" s="39"/>
    </row>
    <row r="166" spans="1:19" s="20" customFormat="1" x14ac:dyDescent="0.25">
      <c r="A166" s="25" t="s">
        <v>242</v>
      </c>
      <c r="B166" s="31" t="s">
        <v>122</v>
      </c>
      <c r="C166" s="115" t="s">
        <v>377</v>
      </c>
      <c r="D166" s="205">
        <v>115.9</v>
      </c>
      <c r="E166" s="213">
        <f t="shared" si="4"/>
        <v>115.9</v>
      </c>
      <c r="F166" s="72"/>
      <c r="G166" s="74"/>
      <c r="H166" s="38"/>
      <c r="I166" s="174" t="s">
        <v>1934</v>
      </c>
      <c r="J166" s="95"/>
      <c r="K166" s="95"/>
      <c r="L166" s="39"/>
      <c r="M166" s="39"/>
      <c r="N166" s="39"/>
      <c r="O166" s="39"/>
      <c r="P166" s="39"/>
      <c r="Q166" s="39"/>
      <c r="R166" s="39"/>
      <c r="S166" s="39"/>
    </row>
    <row r="167" spans="1:19" s="20" customFormat="1" x14ac:dyDescent="0.25">
      <c r="A167" s="25" t="s">
        <v>243</v>
      </c>
      <c r="B167" s="31" t="s">
        <v>122</v>
      </c>
      <c r="C167" s="115" t="s">
        <v>376</v>
      </c>
      <c r="D167" s="205">
        <v>97.9</v>
      </c>
      <c r="E167" s="213">
        <f t="shared" si="4"/>
        <v>97.9</v>
      </c>
      <c r="F167" s="72"/>
      <c r="G167" s="74"/>
      <c r="H167" s="38"/>
      <c r="I167" s="174" t="s">
        <v>1935</v>
      </c>
      <c r="J167" s="95"/>
      <c r="K167" s="95"/>
      <c r="L167" s="39"/>
      <c r="M167" s="39"/>
      <c r="N167" s="39"/>
      <c r="O167" s="39"/>
      <c r="P167" s="39"/>
      <c r="Q167" s="39"/>
      <c r="R167" s="39"/>
      <c r="S167" s="39"/>
    </row>
    <row r="168" spans="1:19" s="20" customFormat="1" x14ac:dyDescent="0.25">
      <c r="A168" s="25" t="s">
        <v>244</v>
      </c>
      <c r="B168" s="31" t="s">
        <v>122</v>
      </c>
      <c r="C168" s="115" t="s">
        <v>375</v>
      </c>
      <c r="D168" s="205">
        <v>144.80000000000001</v>
      </c>
      <c r="E168" s="213">
        <f t="shared" si="4"/>
        <v>144.80000000000001</v>
      </c>
      <c r="F168" s="72"/>
      <c r="G168" s="74"/>
      <c r="H168" s="38"/>
      <c r="I168" s="174" t="s">
        <v>1936</v>
      </c>
      <c r="J168" s="95"/>
      <c r="K168" s="95"/>
      <c r="L168" s="39"/>
      <c r="M168" s="39"/>
      <c r="N168" s="39"/>
      <c r="O168" s="39"/>
      <c r="P168" s="39"/>
      <c r="Q168" s="39"/>
      <c r="R168" s="39"/>
      <c r="S168" s="39"/>
    </row>
    <row r="169" spans="1:19" s="113" customFormat="1" x14ac:dyDescent="0.25">
      <c r="A169" s="6" t="s">
        <v>588</v>
      </c>
      <c r="B169" s="165" t="s">
        <v>122</v>
      </c>
      <c r="C169" s="116" t="s">
        <v>617</v>
      </c>
      <c r="D169" s="205">
        <v>185.3</v>
      </c>
      <c r="E169" s="213">
        <f t="shared" si="4"/>
        <v>185.3</v>
      </c>
      <c r="F169" s="112"/>
      <c r="G169" s="114"/>
      <c r="H169" s="122"/>
      <c r="I169" s="174" t="s">
        <v>1937</v>
      </c>
      <c r="J169" s="95"/>
      <c r="K169" s="95"/>
      <c r="L169" s="110"/>
      <c r="M169" s="110"/>
      <c r="N169" s="110"/>
      <c r="O169" s="110"/>
      <c r="P169" s="110"/>
      <c r="Q169" s="110"/>
      <c r="R169" s="110"/>
      <c r="S169" s="110"/>
    </row>
    <row r="170" spans="1:19" s="20" customFormat="1" x14ac:dyDescent="0.25">
      <c r="A170" s="25" t="s">
        <v>245</v>
      </c>
      <c r="B170" s="31" t="s">
        <v>122</v>
      </c>
      <c r="C170" s="39" t="s">
        <v>374</v>
      </c>
      <c r="D170" s="205">
        <v>201.6</v>
      </c>
      <c r="E170" s="213">
        <f t="shared" si="4"/>
        <v>201.6</v>
      </c>
      <c r="F170" s="72"/>
      <c r="G170" s="74"/>
      <c r="H170" s="38"/>
      <c r="I170" s="174" t="s">
        <v>1938</v>
      </c>
      <c r="J170" s="95"/>
      <c r="K170" s="95"/>
      <c r="L170" s="39"/>
      <c r="M170" s="39"/>
      <c r="N170" s="39"/>
      <c r="O170" s="39"/>
      <c r="P170" s="39"/>
      <c r="Q170" s="39"/>
      <c r="R170" s="39"/>
      <c r="S170" s="39"/>
    </row>
    <row r="171" spans="1:19" s="20" customFormat="1" x14ac:dyDescent="0.25">
      <c r="A171" s="25" t="s">
        <v>246</v>
      </c>
      <c r="B171" s="31" t="s">
        <v>122</v>
      </c>
      <c r="C171" s="115" t="s">
        <v>373</v>
      </c>
      <c r="D171" s="205">
        <v>376.4</v>
      </c>
      <c r="E171" s="213">
        <f t="shared" si="4"/>
        <v>376.4</v>
      </c>
      <c r="F171" s="72"/>
      <c r="G171" s="74"/>
      <c r="H171" s="38"/>
      <c r="I171" s="174" t="s">
        <v>1939</v>
      </c>
      <c r="J171" s="95"/>
      <c r="K171" s="95"/>
      <c r="L171" s="39"/>
      <c r="M171" s="39"/>
      <c r="N171" s="39"/>
      <c r="O171" s="39"/>
      <c r="P171" s="39"/>
      <c r="Q171" s="39"/>
      <c r="R171" s="39"/>
      <c r="S171" s="39"/>
    </row>
    <row r="172" spans="1:19" s="20" customFormat="1" x14ac:dyDescent="0.25">
      <c r="A172" s="25" t="s">
        <v>247</v>
      </c>
      <c r="B172" s="31" t="s">
        <v>122</v>
      </c>
      <c r="C172" s="115" t="s">
        <v>372</v>
      </c>
      <c r="D172" s="205">
        <v>590.20000000000005</v>
      </c>
      <c r="E172" s="213">
        <f t="shared" si="4"/>
        <v>590.20000000000005</v>
      </c>
      <c r="F172" s="72"/>
      <c r="G172" s="74"/>
      <c r="H172" s="38"/>
      <c r="I172" s="174" t="s">
        <v>1940</v>
      </c>
      <c r="J172" s="95"/>
      <c r="K172" s="95"/>
      <c r="L172" s="39"/>
      <c r="M172" s="39"/>
      <c r="N172" s="39"/>
      <c r="O172" s="39"/>
      <c r="P172" s="39"/>
      <c r="Q172" s="39"/>
      <c r="R172" s="39"/>
      <c r="S172" s="39"/>
    </row>
    <row r="173" spans="1:19" s="20" customFormat="1" x14ac:dyDescent="0.25">
      <c r="A173" s="25" t="s">
        <v>248</v>
      </c>
      <c r="B173" s="31" t="s">
        <v>122</v>
      </c>
      <c r="C173" s="115" t="s">
        <v>371</v>
      </c>
      <c r="D173" s="205">
        <v>66.8</v>
      </c>
      <c r="E173" s="213">
        <f t="shared" si="4"/>
        <v>66.8</v>
      </c>
      <c r="F173" s="72"/>
      <c r="G173" s="74"/>
      <c r="H173" s="38"/>
      <c r="I173" s="174" t="s">
        <v>1941</v>
      </c>
      <c r="J173" s="95"/>
      <c r="K173" s="95"/>
      <c r="L173" s="39"/>
      <c r="M173" s="39"/>
      <c r="N173" s="39"/>
      <c r="O173" s="39"/>
      <c r="P173" s="39"/>
      <c r="Q173" s="39"/>
      <c r="R173" s="39"/>
      <c r="S173" s="39"/>
    </row>
    <row r="174" spans="1:19" s="20" customFormat="1" x14ac:dyDescent="0.25">
      <c r="A174" s="25" t="s">
        <v>249</v>
      </c>
      <c r="B174" s="31" t="s">
        <v>122</v>
      </c>
      <c r="C174" s="115" t="s">
        <v>370</v>
      </c>
      <c r="D174" s="205">
        <v>59.7</v>
      </c>
      <c r="E174" s="213">
        <f t="shared" si="4"/>
        <v>59.7</v>
      </c>
      <c r="F174" s="72"/>
      <c r="G174" s="74"/>
      <c r="H174" s="38"/>
      <c r="I174" s="174" t="s">
        <v>1942</v>
      </c>
      <c r="J174" s="95"/>
      <c r="K174" s="95"/>
      <c r="L174" s="39"/>
      <c r="M174" s="39"/>
      <c r="N174" s="39"/>
      <c r="O174" s="39"/>
      <c r="P174" s="39"/>
      <c r="Q174" s="39"/>
      <c r="R174" s="39"/>
      <c r="S174" s="39"/>
    </row>
    <row r="175" spans="1:19" s="20" customFormat="1" x14ac:dyDescent="0.25">
      <c r="A175" s="25" t="s">
        <v>250</v>
      </c>
      <c r="B175" s="31" t="s">
        <v>122</v>
      </c>
      <c r="C175" s="115" t="s">
        <v>369</v>
      </c>
      <c r="D175" s="205">
        <v>56</v>
      </c>
      <c r="E175" s="213">
        <f t="shared" si="4"/>
        <v>56</v>
      </c>
      <c r="F175" s="72"/>
      <c r="G175" s="74"/>
      <c r="H175" s="38"/>
      <c r="I175" s="174" t="s">
        <v>1943</v>
      </c>
      <c r="J175" s="95"/>
      <c r="K175" s="95"/>
      <c r="L175" s="39"/>
      <c r="M175" s="39"/>
      <c r="N175" s="39"/>
      <c r="O175" s="39"/>
      <c r="P175" s="39"/>
      <c r="Q175" s="39"/>
      <c r="R175" s="39"/>
      <c r="S175" s="39"/>
    </row>
    <row r="176" spans="1:19" s="20" customFormat="1" x14ac:dyDescent="0.25">
      <c r="A176" s="25" t="s">
        <v>251</v>
      </c>
      <c r="B176" s="31" t="s">
        <v>122</v>
      </c>
      <c r="C176" s="119" t="s">
        <v>368</v>
      </c>
      <c r="D176" s="205">
        <v>60.8</v>
      </c>
      <c r="E176" s="213">
        <f t="shared" si="4"/>
        <v>60.8</v>
      </c>
      <c r="F176" s="72"/>
      <c r="G176" s="74"/>
      <c r="H176" s="38"/>
      <c r="I176" s="174" t="s">
        <v>1944</v>
      </c>
      <c r="J176" s="95"/>
      <c r="K176" s="95"/>
      <c r="L176" s="39"/>
      <c r="M176" s="39"/>
      <c r="N176" s="39"/>
      <c r="O176" s="39"/>
      <c r="P176" s="39"/>
      <c r="Q176" s="39"/>
      <c r="R176" s="39"/>
      <c r="S176" s="39"/>
    </row>
    <row r="177" spans="1:19" s="113" customFormat="1" x14ac:dyDescent="0.25">
      <c r="A177" s="25" t="s">
        <v>589</v>
      </c>
      <c r="B177" s="31" t="s">
        <v>122</v>
      </c>
      <c r="C177" s="119" t="s">
        <v>618</v>
      </c>
      <c r="D177" s="205">
        <v>92.6</v>
      </c>
      <c r="E177" s="213">
        <f t="shared" si="4"/>
        <v>92.6</v>
      </c>
      <c r="F177" s="112"/>
      <c r="G177" s="114"/>
      <c r="H177" s="122"/>
      <c r="I177" s="174" t="s">
        <v>1945</v>
      </c>
      <c r="J177" s="95"/>
      <c r="K177" s="95"/>
      <c r="L177" s="110"/>
      <c r="M177" s="110"/>
      <c r="N177" s="110"/>
      <c r="O177" s="110"/>
      <c r="P177" s="110"/>
      <c r="Q177" s="110"/>
      <c r="R177" s="110"/>
      <c r="S177" s="110"/>
    </row>
    <row r="178" spans="1:19" s="113" customFormat="1" x14ac:dyDescent="0.25">
      <c r="A178" s="25" t="s">
        <v>590</v>
      </c>
      <c r="B178" s="31" t="s">
        <v>122</v>
      </c>
      <c r="C178" s="119" t="s">
        <v>619</v>
      </c>
      <c r="D178" s="205">
        <v>107.7</v>
      </c>
      <c r="E178" s="213">
        <f t="shared" si="4"/>
        <v>107.7</v>
      </c>
      <c r="F178" s="112"/>
      <c r="G178" s="114"/>
      <c r="H178" s="122"/>
      <c r="I178" s="174" t="s">
        <v>1946</v>
      </c>
      <c r="J178" s="95"/>
      <c r="K178" s="95"/>
      <c r="L178" s="110"/>
      <c r="M178" s="110"/>
      <c r="N178" s="110"/>
      <c r="O178" s="110"/>
      <c r="P178" s="110"/>
      <c r="Q178" s="110"/>
      <c r="R178" s="110"/>
      <c r="S178" s="110"/>
    </row>
    <row r="179" spans="1:19" s="20" customFormat="1" x14ac:dyDescent="0.25">
      <c r="A179" s="25" t="s">
        <v>252</v>
      </c>
      <c r="B179" s="31" t="s">
        <v>122</v>
      </c>
      <c r="C179" s="119" t="s">
        <v>367</v>
      </c>
      <c r="D179" s="205">
        <v>121.7</v>
      </c>
      <c r="E179" s="213">
        <f t="shared" si="4"/>
        <v>121.7</v>
      </c>
      <c r="F179" s="72"/>
      <c r="G179" s="74"/>
      <c r="H179" s="38"/>
      <c r="I179" s="174" t="s">
        <v>1947</v>
      </c>
      <c r="J179" s="95"/>
      <c r="K179" s="95"/>
      <c r="L179" s="39"/>
      <c r="M179" s="39"/>
      <c r="N179" s="39"/>
      <c r="O179" s="39"/>
      <c r="P179" s="39"/>
      <c r="Q179" s="39"/>
      <c r="R179" s="39"/>
      <c r="S179" s="39"/>
    </row>
    <row r="180" spans="1:19" s="20" customFormat="1" x14ac:dyDescent="0.25">
      <c r="A180" s="25" t="s">
        <v>253</v>
      </c>
      <c r="B180" s="31" t="s">
        <v>122</v>
      </c>
      <c r="C180" s="119" t="s">
        <v>366</v>
      </c>
      <c r="D180" s="205">
        <v>130.1</v>
      </c>
      <c r="E180" s="213">
        <f t="shared" si="4"/>
        <v>130.1</v>
      </c>
      <c r="F180" s="72"/>
      <c r="G180" s="74"/>
      <c r="H180" s="38"/>
      <c r="I180" s="174" t="s">
        <v>1948</v>
      </c>
      <c r="J180" s="95"/>
      <c r="K180" s="95"/>
      <c r="L180" s="39"/>
      <c r="M180" s="39"/>
      <c r="N180" s="39"/>
      <c r="O180" s="39"/>
      <c r="P180" s="39"/>
      <c r="Q180" s="39"/>
      <c r="R180" s="39"/>
      <c r="S180" s="39"/>
    </row>
    <row r="181" spans="1:19" s="113" customFormat="1" x14ac:dyDescent="0.25">
      <c r="A181" s="25" t="s">
        <v>591</v>
      </c>
      <c r="B181" s="31" t="s">
        <v>122</v>
      </c>
      <c r="C181" s="119" t="s">
        <v>620</v>
      </c>
      <c r="D181" s="205">
        <v>90.3</v>
      </c>
      <c r="E181" s="213">
        <f t="shared" si="4"/>
        <v>90.3</v>
      </c>
      <c r="F181" s="112"/>
      <c r="G181" s="114"/>
      <c r="H181" s="122"/>
      <c r="I181" s="174" t="s">
        <v>1949</v>
      </c>
      <c r="J181" s="95"/>
      <c r="K181" s="95"/>
      <c r="L181" s="110"/>
      <c r="M181" s="110"/>
      <c r="N181" s="110"/>
      <c r="O181" s="110"/>
      <c r="P181" s="110"/>
      <c r="Q181" s="110"/>
      <c r="R181" s="110"/>
      <c r="S181" s="110"/>
    </row>
    <row r="182" spans="1:19" s="20" customFormat="1" x14ac:dyDescent="0.25">
      <c r="A182" s="25" t="s">
        <v>254</v>
      </c>
      <c r="B182" s="31" t="s">
        <v>122</v>
      </c>
      <c r="C182" s="119" t="s">
        <v>365</v>
      </c>
      <c r="D182" s="205">
        <v>173.1</v>
      </c>
      <c r="E182" s="213">
        <f t="shared" si="4"/>
        <v>173.1</v>
      </c>
      <c r="F182" s="72"/>
      <c r="G182" s="74"/>
      <c r="H182" s="38"/>
      <c r="I182" s="174" t="s">
        <v>1950</v>
      </c>
      <c r="J182" s="95"/>
      <c r="K182" s="95"/>
      <c r="L182" s="39"/>
      <c r="M182" s="39"/>
      <c r="N182" s="39"/>
      <c r="O182" s="39"/>
      <c r="P182" s="39"/>
      <c r="Q182" s="39"/>
      <c r="R182" s="39"/>
      <c r="S182" s="39"/>
    </row>
    <row r="183" spans="1:19" s="20" customFormat="1" x14ac:dyDescent="0.25">
      <c r="A183" s="25" t="s">
        <v>256</v>
      </c>
      <c r="B183" s="31" t="s">
        <v>122</v>
      </c>
      <c r="C183" s="119" t="s">
        <v>364</v>
      </c>
      <c r="D183" s="205">
        <v>262.5</v>
      </c>
      <c r="E183" s="213">
        <f t="shared" si="4"/>
        <v>262.5</v>
      </c>
      <c r="F183" s="72"/>
      <c r="G183" s="74"/>
      <c r="H183" s="38"/>
      <c r="I183" s="174" t="s">
        <v>1951</v>
      </c>
      <c r="J183" s="95"/>
      <c r="K183" s="95"/>
      <c r="L183" s="39"/>
      <c r="M183" s="39"/>
      <c r="N183" s="39"/>
      <c r="O183" s="39"/>
      <c r="P183" s="39"/>
      <c r="Q183" s="39"/>
      <c r="R183" s="39"/>
      <c r="S183" s="39"/>
    </row>
    <row r="184" spans="1:19" s="20" customFormat="1" x14ac:dyDescent="0.25">
      <c r="A184" s="25" t="s">
        <v>255</v>
      </c>
      <c r="B184" s="31" t="s">
        <v>122</v>
      </c>
      <c r="C184" s="119" t="s">
        <v>363</v>
      </c>
      <c r="D184" s="205">
        <v>274.3</v>
      </c>
      <c r="E184" s="213">
        <f t="shared" si="4"/>
        <v>274.3</v>
      </c>
      <c r="F184" s="72"/>
      <c r="G184" s="74"/>
      <c r="H184" s="38"/>
      <c r="I184" s="174" t="s">
        <v>1952</v>
      </c>
      <c r="J184" s="95"/>
      <c r="K184" s="95"/>
      <c r="L184" s="39"/>
      <c r="M184" s="39"/>
      <c r="N184" s="39"/>
      <c r="O184" s="39"/>
      <c r="P184" s="39"/>
      <c r="Q184" s="39"/>
      <c r="R184" s="39"/>
      <c r="S184" s="39"/>
    </row>
    <row r="185" spans="1:19" s="20" customFormat="1" x14ac:dyDescent="0.25">
      <c r="A185" s="25" t="s">
        <v>257</v>
      </c>
      <c r="B185" s="31" t="s">
        <v>122</v>
      </c>
      <c r="C185" s="119" t="s">
        <v>362</v>
      </c>
      <c r="D185" s="205">
        <v>107.3</v>
      </c>
      <c r="E185" s="213">
        <f t="shared" si="4"/>
        <v>107.3</v>
      </c>
      <c r="F185" s="72"/>
      <c r="G185" s="74"/>
      <c r="H185" s="38"/>
      <c r="I185" s="174" t="s">
        <v>1953</v>
      </c>
      <c r="J185" s="95"/>
      <c r="K185" s="95"/>
      <c r="L185" s="39"/>
      <c r="M185" s="39"/>
      <c r="N185" s="39"/>
      <c r="O185" s="39"/>
      <c r="P185" s="39"/>
      <c r="Q185" s="39"/>
      <c r="R185" s="39"/>
      <c r="S185" s="39"/>
    </row>
    <row r="186" spans="1:19" s="20" customFormat="1" x14ac:dyDescent="0.25">
      <c r="A186" s="25" t="s">
        <v>258</v>
      </c>
      <c r="B186" s="31" t="s">
        <v>122</v>
      </c>
      <c r="C186" s="119" t="s">
        <v>361</v>
      </c>
      <c r="D186" s="205">
        <v>52.4</v>
      </c>
      <c r="E186" s="213">
        <f t="shared" si="4"/>
        <v>52.4</v>
      </c>
      <c r="F186" s="72"/>
      <c r="G186" s="74"/>
      <c r="H186" s="38"/>
      <c r="I186" s="174" t="s">
        <v>1954</v>
      </c>
      <c r="J186" s="95"/>
      <c r="K186" s="95"/>
      <c r="L186" s="39"/>
      <c r="M186" s="39"/>
      <c r="N186" s="39"/>
      <c r="O186" s="39"/>
      <c r="P186" s="39"/>
      <c r="Q186" s="39"/>
      <c r="R186" s="39"/>
      <c r="S186" s="39"/>
    </row>
    <row r="187" spans="1:19" s="20" customFormat="1" x14ac:dyDescent="0.25">
      <c r="A187" s="25" t="s">
        <v>259</v>
      </c>
      <c r="B187" s="31" t="s">
        <v>122</v>
      </c>
      <c r="C187" s="119" t="s">
        <v>360</v>
      </c>
      <c r="D187" s="205">
        <v>106.2</v>
      </c>
      <c r="E187" s="213">
        <f t="shared" si="4"/>
        <v>106.2</v>
      </c>
      <c r="F187" s="72"/>
      <c r="G187" s="74"/>
      <c r="H187" s="38"/>
      <c r="I187" s="174" t="s">
        <v>1955</v>
      </c>
      <c r="J187" s="95"/>
      <c r="K187" s="95"/>
      <c r="L187" s="39"/>
      <c r="M187" s="39"/>
      <c r="N187" s="39"/>
      <c r="O187" s="39"/>
      <c r="P187" s="39"/>
      <c r="Q187" s="39"/>
      <c r="R187" s="39"/>
      <c r="S187" s="39"/>
    </row>
    <row r="188" spans="1:19" s="113" customFormat="1" x14ac:dyDescent="0.25">
      <c r="A188" s="25" t="s">
        <v>592</v>
      </c>
      <c r="B188" s="31" t="s">
        <v>122</v>
      </c>
      <c r="C188" s="119" t="s">
        <v>621</v>
      </c>
      <c r="D188" s="205">
        <v>127.4</v>
      </c>
      <c r="E188" s="213">
        <f t="shared" si="4"/>
        <v>127.4</v>
      </c>
      <c r="F188" s="112"/>
      <c r="G188" s="114"/>
      <c r="H188" s="122"/>
      <c r="I188" s="174" t="s">
        <v>1956</v>
      </c>
      <c r="J188" s="95"/>
      <c r="K188" s="95"/>
      <c r="L188" s="110"/>
      <c r="M188" s="110"/>
      <c r="N188" s="110"/>
      <c r="O188" s="110"/>
      <c r="P188" s="110"/>
      <c r="Q188" s="110"/>
      <c r="R188" s="110"/>
      <c r="S188" s="110"/>
    </row>
    <row r="189" spans="1:19" s="20" customFormat="1" x14ac:dyDescent="0.25">
      <c r="A189" s="25" t="s">
        <v>260</v>
      </c>
      <c r="B189" s="31" t="s">
        <v>122</v>
      </c>
      <c r="C189" s="119" t="s">
        <v>359</v>
      </c>
      <c r="D189" s="205">
        <v>167.1</v>
      </c>
      <c r="E189" s="213">
        <f t="shared" si="4"/>
        <v>167.1</v>
      </c>
      <c r="F189" s="72"/>
      <c r="G189" s="74"/>
      <c r="H189" s="38"/>
      <c r="I189" s="174" t="s">
        <v>1957</v>
      </c>
      <c r="J189" s="95"/>
      <c r="K189" s="95"/>
      <c r="L189" s="39"/>
      <c r="M189" s="39"/>
      <c r="N189" s="39"/>
      <c r="O189" s="39"/>
      <c r="P189" s="39"/>
      <c r="Q189" s="39"/>
      <c r="R189" s="39"/>
      <c r="S189" s="39"/>
    </row>
    <row r="190" spans="1:19" s="20" customFormat="1" x14ac:dyDescent="0.25">
      <c r="A190" s="25" t="s">
        <v>261</v>
      </c>
      <c r="B190" s="31" t="s">
        <v>122</v>
      </c>
      <c r="C190" s="119" t="s">
        <v>358</v>
      </c>
      <c r="D190" s="205">
        <v>200.3</v>
      </c>
      <c r="E190" s="213">
        <f t="shared" ref="E190:E222" si="5">((100-$H$61)/100)*D190</f>
        <v>200.3</v>
      </c>
      <c r="F190" s="72"/>
      <c r="G190" s="74"/>
      <c r="H190" s="38"/>
      <c r="I190" s="174" t="s">
        <v>1958</v>
      </c>
      <c r="J190" s="95"/>
      <c r="K190" s="95"/>
      <c r="L190" s="39"/>
      <c r="M190" s="39"/>
      <c r="N190" s="39"/>
      <c r="O190" s="39"/>
      <c r="P190" s="39"/>
      <c r="Q190" s="39"/>
      <c r="R190" s="39"/>
      <c r="S190" s="39"/>
    </row>
    <row r="191" spans="1:19" s="20" customFormat="1" x14ac:dyDescent="0.25">
      <c r="A191" s="25" t="s">
        <v>262</v>
      </c>
      <c r="B191" s="31" t="s">
        <v>122</v>
      </c>
      <c r="C191" s="119" t="s">
        <v>357</v>
      </c>
      <c r="D191" s="205">
        <v>310.2</v>
      </c>
      <c r="E191" s="213">
        <f t="shared" si="5"/>
        <v>310.2</v>
      </c>
      <c r="F191" s="72"/>
      <c r="G191" s="74"/>
      <c r="H191" s="38"/>
      <c r="I191" s="174" t="s">
        <v>1959</v>
      </c>
      <c r="J191" s="95"/>
      <c r="K191" s="95"/>
      <c r="L191" s="39"/>
      <c r="M191" s="39"/>
      <c r="N191" s="39"/>
      <c r="O191" s="39"/>
      <c r="P191" s="39"/>
      <c r="Q191" s="39"/>
      <c r="R191" s="39"/>
      <c r="S191" s="39"/>
    </row>
    <row r="192" spans="1:19" s="20" customFormat="1" x14ac:dyDescent="0.25">
      <c r="A192" s="25" t="s">
        <v>263</v>
      </c>
      <c r="B192" s="31" t="s">
        <v>122</v>
      </c>
      <c r="C192" s="119" t="s">
        <v>356</v>
      </c>
      <c r="D192" s="205">
        <v>229.1</v>
      </c>
      <c r="E192" s="213">
        <f t="shared" si="5"/>
        <v>229.1</v>
      </c>
      <c r="F192" s="72"/>
      <c r="G192" s="74"/>
      <c r="H192" s="38"/>
      <c r="I192" s="174" t="s">
        <v>1960</v>
      </c>
      <c r="J192" s="95"/>
      <c r="K192" s="95"/>
      <c r="L192" s="39"/>
      <c r="M192" s="39"/>
      <c r="N192" s="39"/>
      <c r="O192" s="39"/>
      <c r="P192" s="39"/>
      <c r="Q192" s="39"/>
      <c r="R192" s="39"/>
      <c r="S192" s="39"/>
    </row>
    <row r="193" spans="1:19" s="20" customFormat="1" x14ac:dyDescent="0.25">
      <c r="A193" s="25" t="s">
        <v>264</v>
      </c>
      <c r="B193" s="31" t="s">
        <v>122</v>
      </c>
      <c r="C193" s="119" t="s">
        <v>355</v>
      </c>
      <c r="D193" s="205">
        <v>330.4</v>
      </c>
      <c r="E193" s="213">
        <f t="shared" si="5"/>
        <v>330.4</v>
      </c>
      <c r="F193" s="72"/>
      <c r="G193" s="74"/>
      <c r="H193" s="38"/>
      <c r="I193" s="174" t="s">
        <v>1961</v>
      </c>
      <c r="J193" s="95"/>
      <c r="K193" s="95"/>
      <c r="L193" s="39"/>
      <c r="M193" s="39"/>
      <c r="N193" s="39"/>
      <c r="O193" s="39"/>
      <c r="P193" s="39"/>
      <c r="Q193" s="39"/>
      <c r="R193" s="39"/>
      <c r="S193" s="39"/>
    </row>
    <row r="194" spans="1:19" s="113" customFormat="1" x14ac:dyDescent="0.25">
      <c r="A194" s="25" t="s">
        <v>593</v>
      </c>
      <c r="B194" s="31" t="s">
        <v>122</v>
      </c>
      <c r="C194" s="119" t="s">
        <v>622</v>
      </c>
      <c r="D194" s="205">
        <v>418.1</v>
      </c>
      <c r="E194" s="213">
        <f t="shared" si="5"/>
        <v>418.1</v>
      </c>
      <c r="F194" s="112"/>
      <c r="G194" s="114"/>
      <c r="H194" s="122"/>
      <c r="I194" s="174" t="s">
        <v>1962</v>
      </c>
      <c r="J194" s="95"/>
      <c r="K194" s="95"/>
      <c r="L194" s="110"/>
      <c r="M194" s="110"/>
      <c r="N194" s="110"/>
      <c r="O194" s="110"/>
      <c r="P194" s="110"/>
      <c r="Q194" s="110"/>
      <c r="R194" s="110"/>
      <c r="S194" s="110"/>
    </row>
    <row r="195" spans="1:19" s="20" customFormat="1" x14ac:dyDescent="0.25">
      <c r="A195" s="25" t="s">
        <v>265</v>
      </c>
      <c r="B195" s="31" t="s">
        <v>122</v>
      </c>
      <c r="C195" s="119" t="s">
        <v>354</v>
      </c>
      <c r="D195" s="205">
        <v>512.9</v>
      </c>
      <c r="E195" s="213">
        <f t="shared" si="5"/>
        <v>512.9</v>
      </c>
      <c r="F195" s="72"/>
      <c r="G195" s="74"/>
      <c r="H195" s="38"/>
      <c r="I195" s="174" t="s">
        <v>1963</v>
      </c>
      <c r="J195" s="95"/>
      <c r="K195" s="95"/>
      <c r="L195" s="39"/>
      <c r="M195" s="39"/>
      <c r="N195" s="39"/>
      <c r="O195" s="39"/>
      <c r="P195" s="39"/>
      <c r="Q195" s="39"/>
      <c r="R195" s="39"/>
      <c r="S195" s="39"/>
    </row>
    <row r="196" spans="1:19" s="20" customFormat="1" x14ac:dyDescent="0.25">
      <c r="A196" s="25" t="s">
        <v>266</v>
      </c>
      <c r="B196" s="31" t="s">
        <v>122</v>
      </c>
      <c r="C196" s="119" t="s">
        <v>353</v>
      </c>
      <c r="D196" s="205">
        <v>643</v>
      </c>
      <c r="E196" s="213">
        <f t="shared" si="5"/>
        <v>643</v>
      </c>
      <c r="F196" s="72"/>
      <c r="G196" s="74"/>
      <c r="H196" s="38"/>
      <c r="I196" s="174" t="s">
        <v>1964</v>
      </c>
      <c r="J196" s="95"/>
      <c r="K196" s="95"/>
      <c r="L196" s="39"/>
      <c r="M196" s="39"/>
      <c r="N196" s="39"/>
      <c r="O196" s="39"/>
      <c r="P196" s="39"/>
      <c r="Q196" s="39"/>
      <c r="R196" s="39"/>
      <c r="S196" s="39"/>
    </row>
    <row r="197" spans="1:19" s="20" customFormat="1" x14ac:dyDescent="0.25">
      <c r="A197" s="39" t="s">
        <v>267</v>
      </c>
      <c r="B197" s="31" t="s">
        <v>122</v>
      </c>
      <c r="C197" s="76" t="s">
        <v>352</v>
      </c>
      <c r="D197" s="205">
        <v>1777.4</v>
      </c>
      <c r="E197" s="213">
        <f t="shared" si="5"/>
        <v>1777.4</v>
      </c>
      <c r="F197" s="72"/>
      <c r="G197" s="74"/>
      <c r="H197" s="38"/>
      <c r="I197" s="174" t="s">
        <v>1965</v>
      </c>
      <c r="J197" s="95"/>
      <c r="K197" s="95"/>
      <c r="L197" s="39"/>
      <c r="M197" s="39"/>
      <c r="N197" s="39"/>
      <c r="O197" s="39"/>
      <c r="P197" s="39"/>
      <c r="Q197" s="39"/>
      <c r="R197" s="39"/>
      <c r="S197" s="39"/>
    </row>
    <row r="198" spans="1:19" s="20" customFormat="1" x14ac:dyDescent="0.25">
      <c r="A198" s="39" t="s">
        <v>268</v>
      </c>
      <c r="B198" s="31" t="s">
        <v>122</v>
      </c>
      <c r="C198" s="76" t="s">
        <v>351</v>
      </c>
      <c r="D198" s="205">
        <v>40.5</v>
      </c>
      <c r="E198" s="213">
        <f t="shared" si="5"/>
        <v>40.5</v>
      </c>
      <c r="F198" s="72"/>
      <c r="G198" s="74"/>
      <c r="H198" s="38"/>
      <c r="I198" s="174" t="s">
        <v>1966</v>
      </c>
      <c r="J198" s="95"/>
      <c r="K198" s="95"/>
      <c r="L198" s="39"/>
      <c r="M198" s="39"/>
      <c r="N198" s="39"/>
      <c r="O198" s="39"/>
      <c r="P198" s="39"/>
      <c r="Q198" s="39"/>
      <c r="R198" s="39"/>
      <c r="S198" s="39"/>
    </row>
    <row r="199" spans="1:19" s="20" customFormat="1" x14ac:dyDescent="0.25">
      <c r="A199" s="39" t="s">
        <v>269</v>
      </c>
      <c r="B199" s="31" t="s">
        <v>122</v>
      </c>
      <c r="C199" s="76" t="s">
        <v>350</v>
      </c>
      <c r="D199" s="205">
        <v>34.799999999999997</v>
      </c>
      <c r="E199" s="213">
        <f t="shared" si="5"/>
        <v>34.799999999999997</v>
      </c>
      <c r="F199" s="72"/>
      <c r="G199" s="74"/>
      <c r="H199" s="38"/>
      <c r="I199" s="174" t="s">
        <v>1967</v>
      </c>
      <c r="J199" s="95"/>
      <c r="K199" s="95"/>
      <c r="L199" s="39"/>
      <c r="M199" s="39"/>
      <c r="N199" s="39"/>
      <c r="O199" s="39"/>
      <c r="P199" s="39"/>
      <c r="Q199" s="39"/>
      <c r="R199" s="39"/>
      <c r="S199" s="39"/>
    </row>
    <row r="200" spans="1:19" s="20" customFormat="1" x14ac:dyDescent="0.25">
      <c r="A200" s="39" t="s">
        <v>270</v>
      </c>
      <c r="B200" s="31" t="s">
        <v>122</v>
      </c>
      <c r="C200" s="76" t="s">
        <v>349</v>
      </c>
      <c r="D200" s="205">
        <v>56.8</v>
      </c>
      <c r="E200" s="213">
        <f t="shared" si="5"/>
        <v>56.8</v>
      </c>
      <c r="F200" s="72"/>
      <c r="G200" s="74"/>
      <c r="H200" s="38"/>
      <c r="I200" s="174" t="s">
        <v>1968</v>
      </c>
      <c r="J200" s="95"/>
      <c r="K200" s="95"/>
      <c r="L200" s="39"/>
      <c r="M200" s="39"/>
      <c r="N200" s="39"/>
      <c r="O200" s="39"/>
      <c r="P200" s="39"/>
      <c r="Q200" s="39"/>
      <c r="R200" s="39"/>
      <c r="S200" s="39"/>
    </row>
    <row r="201" spans="1:19" s="20" customFormat="1" x14ac:dyDescent="0.25">
      <c r="A201" s="39" t="s">
        <v>271</v>
      </c>
      <c r="B201" s="31" t="s">
        <v>122</v>
      </c>
      <c r="C201" s="76" t="s">
        <v>348</v>
      </c>
      <c r="D201" s="205">
        <v>56</v>
      </c>
      <c r="E201" s="213">
        <f t="shared" si="5"/>
        <v>56</v>
      </c>
      <c r="F201" s="72"/>
      <c r="G201" s="74"/>
      <c r="H201" s="38"/>
      <c r="I201" s="174" t="s">
        <v>1969</v>
      </c>
      <c r="J201" s="95"/>
      <c r="K201" s="95"/>
      <c r="L201" s="39"/>
      <c r="M201" s="39"/>
      <c r="N201" s="39"/>
      <c r="O201" s="39"/>
      <c r="P201" s="39"/>
      <c r="Q201" s="39"/>
      <c r="R201" s="39"/>
      <c r="S201" s="39"/>
    </row>
    <row r="202" spans="1:19" s="20" customFormat="1" x14ac:dyDescent="0.25">
      <c r="A202" s="39" t="s">
        <v>272</v>
      </c>
      <c r="B202" s="31" t="s">
        <v>122</v>
      </c>
      <c r="C202" s="90" t="s">
        <v>347</v>
      </c>
      <c r="D202" s="205">
        <v>37</v>
      </c>
      <c r="E202" s="213">
        <f t="shared" si="5"/>
        <v>37</v>
      </c>
      <c r="F202" s="72"/>
      <c r="G202" s="74"/>
      <c r="H202" s="38"/>
      <c r="I202" s="174" t="s">
        <v>1970</v>
      </c>
      <c r="J202" s="95"/>
      <c r="K202" s="95"/>
      <c r="L202" s="39"/>
      <c r="M202" s="39"/>
      <c r="N202" s="39"/>
      <c r="O202" s="39"/>
      <c r="P202" s="39"/>
      <c r="Q202" s="39"/>
      <c r="R202" s="39"/>
      <c r="S202" s="39"/>
    </row>
    <row r="203" spans="1:19" s="20" customFormat="1" x14ac:dyDescent="0.25">
      <c r="A203" s="39" t="s">
        <v>273</v>
      </c>
      <c r="B203" s="31" t="s">
        <v>122</v>
      </c>
      <c r="C203" s="90" t="s">
        <v>346</v>
      </c>
      <c r="D203" s="205">
        <v>88.2</v>
      </c>
      <c r="E203" s="213">
        <f t="shared" si="5"/>
        <v>88.2</v>
      </c>
      <c r="F203" s="72"/>
      <c r="G203" s="74"/>
      <c r="H203" s="38"/>
      <c r="I203" s="174" t="s">
        <v>1971</v>
      </c>
      <c r="J203" s="95"/>
      <c r="K203" s="95"/>
      <c r="L203" s="39"/>
      <c r="M203" s="39"/>
      <c r="N203" s="39"/>
      <c r="O203" s="39"/>
      <c r="P203" s="39"/>
      <c r="Q203" s="39"/>
      <c r="R203" s="39"/>
      <c r="S203" s="39"/>
    </row>
    <row r="204" spans="1:19" s="20" customFormat="1" x14ac:dyDescent="0.25">
      <c r="A204" s="25" t="s">
        <v>345</v>
      </c>
      <c r="B204" s="31" t="s">
        <v>122</v>
      </c>
      <c r="C204" s="116" t="s">
        <v>344</v>
      </c>
      <c r="D204" s="215">
        <v>27.5</v>
      </c>
      <c r="E204" s="213">
        <f t="shared" si="5"/>
        <v>27.5</v>
      </c>
      <c r="F204" s="72"/>
      <c r="G204" s="38"/>
      <c r="H204" s="38"/>
      <c r="I204" s="174" t="s">
        <v>1972</v>
      </c>
      <c r="J204" s="95"/>
      <c r="K204" s="95"/>
      <c r="L204" s="39"/>
      <c r="M204" s="39"/>
      <c r="N204" s="39"/>
      <c r="O204" s="39"/>
      <c r="P204" s="39"/>
      <c r="Q204" s="39"/>
      <c r="R204" s="39"/>
      <c r="S204" s="39"/>
    </row>
    <row r="205" spans="1:19" s="20" customFormat="1" x14ac:dyDescent="0.25">
      <c r="A205" s="25" t="s">
        <v>343</v>
      </c>
      <c r="B205" s="31" t="s">
        <v>122</v>
      </c>
      <c r="C205" s="118" t="s">
        <v>342</v>
      </c>
      <c r="D205" s="215">
        <v>17.899999999999999</v>
      </c>
      <c r="E205" s="213">
        <f t="shared" si="5"/>
        <v>17.899999999999999</v>
      </c>
      <c r="F205" s="72"/>
      <c r="G205" s="38"/>
      <c r="H205" s="38"/>
      <c r="I205" s="174" t="s">
        <v>1973</v>
      </c>
      <c r="J205" s="95"/>
      <c r="K205" s="95"/>
      <c r="L205" s="39"/>
      <c r="M205" s="39"/>
      <c r="N205" s="39"/>
      <c r="O205" s="39"/>
      <c r="P205" s="39"/>
      <c r="Q205" s="39"/>
      <c r="R205" s="39"/>
      <c r="S205" s="39"/>
    </row>
    <row r="206" spans="1:19" s="20" customFormat="1" x14ac:dyDescent="0.25">
      <c r="A206" s="25" t="s">
        <v>274</v>
      </c>
      <c r="B206" s="31" t="s">
        <v>122</v>
      </c>
      <c r="C206" s="118" t="s">
        <v>1751</v>
      </c>
      <c r="D206" s="215">
        <v>22.7</v>
      </c>
      <c r="E206" s="213">
        <f t="shared" si="5"/>
        <v>22.7</v>
      </c>
      <c r="F206" s="72"/>
      <c r="G206" s="38"/>
      <c r="H206" s="38"/>
      <c r="I206" s="174" t="s">
        <v>1974</v>
      </c>
      <c r="J206" s="95"/>
      <c r="K206" s="95"/>
      <c r="L206" s="39"/>
      <c r="M206" s="39"/>
      <c r="N206" s="39"/>
      <c r="O206" s="39"/>
      <c r="P206" s="39"/>
      <c r="Q206" s="39"/>
      <c r="R206" s="39"/>
      <c r="S206" s="39"/>
    </row>
    <row r="207" spans="1:19" s="20" customFormat="1" x14ac:dyDescent="0.25">
      <c r="A207" s="25" t="s">
        <v>275</v>
      </c>
      <c r="B207" s="31" t="s">
        <v>122</v>
      </c>
      <c r="C207" s="118" t="s">
        <v>341</v>
      </c>
      <c r="D207" s="215">
        <v>35</v>
      </c>
      <c r="E207" s="213">
        <f t="shared" si="5"/>
        <v>35</v>
      </c>
      <c r="F207" s="72"/>
      <c r="G207" s="38"/>
      <c r="H207" s="38"/>
      <c r="I207" s="174" t="s">
        <v>1975</v>
      </c>
      <c r="J207" s="95"/>
      <c r="K207" s="95"/>
      <c r="L207" s="39"/>
      <c r="M207" s="39"/>
      <c r="N207" s="39"/>
      <c r="O207" s="39"/>
      <c r="P207" s="39"/>
      <c r="Q207" s="39"/>
      <c r="R207" s="39"/>
      <c r="S207" s="39"/>
    </row>
    <row r="208" spans="1:19" s="20" customFormat="1" x14ac:dyDescent="0.25">
      <c r="A208" s="25" t="s">
        <v>276</v>
      </c>
      <c r="B208" s="31" t="s">
        <v>122</v>
      </c>
      <c r="C208" s="118" t="s">
        <v>340</v>
      </c>
      <c r="D208" s="215">
        <v>268.5</v>
      </c>
      <c r="E208" s="213">
        <f t="shared" si="5"/>
        <v>268.5</v>
      </c>
      <c r="F208" s="72"/>
      <c r="G208" s="38"/>
      <c r="H208" s="38"/>
      <c r="I208" s="174" t="s">
        <v>1976</v>
      </c>
      <c r="J208" s="95"/>
      <c r="K208" s="95"/>
      <c r="L208" s="39"/>
      <c r="M208" s="39"/>
      <c r="N208" s="39"/>
      <c r="O208" s="39"/>
      <c r="P208" s="39"/>
      <c r="Q208" s="39"/>
      <c r="R208" s="39"/>
      <c r="S208" s="39"/>
    </row>
    <row r="209" spans="1:19" s="20" customFormat="1" x14ac:dyDescent="0.25">
      <c r="A209" s="25" t="s">
        <v>277</v>
      </c>
      <c r="B209" s="31" t="s">
        <v>122</v>
      </c>
      <c r="C209" s="118" t="s">
        <v>339</v>
      </c>
      <c r="D209" s="215">
        <v>312.60000000000002</v>
      </c>
      <c r="E209" s="213">
        <f t="shared" si="5"/>
        <v>312.60000000000002</v>
      </c>
      <c r="F209" s="72"/>
      <c r="G209" s="38"/>
      <c r="H209" s="38"/>
      <c r="I209" s="174" t="s">
        <v>1977</v>
      </c>
      <c r="J209" s="95"/>
      <c r="K209" s="95"/>
      <c r="L209" s="39"/>
      <c r="M209" s="39"/>
      <c r="N209" s="39"/>
      <c r="O209" s="39"/>
      <c r="P209" s="39"/>
      <c r="Q209" s="39"/>
      <c r="R209" s="39"/>
      <c r="S209" s="39"/>
    </row>
    <row r="210" spans="1:19" s="20" customFormat="1" x14ac:dyDescent="0.25">
      <c r="A210" s="25" t="s">
        <v>278</v>
      </c>
      <c r="B210" s="31" t="s">
        <v>122</v>
      </c>
      <c r="C210" s="118" t="s">
        <v>338</v>
      </c>
      <c r="D210" s="215">
        <v>347</v>
      </c>
      <c r="E210" s="213">
        <f t="shared" si="5"/>
        <v>347</v>
      </c>
      <c r="F210" s="72"/>
      <c r="G210" s="38"/>
      <c r="H210" s="38"/>
      <c r="I210" s="174" t="s">
        <v>1978</v>
      </c>
      <c r="J210" s="95"/>
      <c r="K210" s="95"/>
      <c r="L210" s="39"/>
      <c r="M210" s="39"/>
      <c r="N210" s="39"/>
      <c r="O210" s="39"/>
      <c r="P210" s="39"/>
      <c r="Q210" s="39"/>
      <c r="R210" s="39"/>
      <c r="S210" s="39"/>
    </row>
    <row r="211" spans="1:19" s="20" customFormat="1" x14ac:dyDescent="0.25">
      <c r="A211" s="25" t="s">
        <v>279</v>
      </c>
      <c r="B211" s="31" t="s">
        <v>122</v>
      </c>
      <c r="C211" s="118" t="s">
        <v>337</v>
      </c>
      <c r="D211" s="215">
        <v>455.7</v>
      </c>
      <c r="E211" s="213">
        <f t="shared" si="5"/>
        <v>455.7</v>
      </c>
      <c r="F211" s="72"/>
      <c r="G211" s="38"/>
      <c r="H211" s="38"/>
      <c r="I211" s="174" t="s">
        <v>1979</v>
      </c>
      <c r="J211" s="95"/>
      <c r="K211" s="95"/>
      <c r="L211" s="39"/>
      <c r="M211" s="39"/>
      <c r="N211" s="39"/>
      <c r="O211" s="39"/>
      <c r="P211" s="39"/>
      <c r="Q211" s="39"/>
      <c r="R211" s="39"/>
      <c r="S211" s="39"/>
    </row>
    <row r="212" spans="1:19" s="20" customFormat="1" x14ac:dyDescent="0.25">
      <c r="A212" s="25" t="s">
        <v>280</v>
      </c>
      <c r="B212" s="31" t="s">
        <v>122</v>
      </c>
      <c r="C212" s="116" t="s">
        <v>336</v>
      </c>
      <c r="D212" s="215">
        <v>549.9</v>
      </c>
      <c r="E212" s="213">
        <f t="shared" si="5"/>
        <v>549.9</v>
      </c>
      <c r="G212" s="74"/>
      <c r="H212" s="139"/>
      <c r="I212" s="174" t="s">
        <v>1980</v>
      </c>
      <c r="J212" s="95"/>
      <c r="K212" s="95"/>
      <c r="L212" s="39"/>
      <c r="M212" s="39"/>
      <c r="N212" s="39"/>
      <c r="O212" s="39"/>
      <c r="P212" s="39"/>
      <c r="Q212" s="39"/>
      <c r="R212" s="39"/>
      <c r="S212" s="39"/>
    </row>
    <row r="213" spans="1:19" s="20" customFormat="1" x14ac:dyDescent="0.25">
      <c r="A213" s="25" t="s">
        <v>315</v>
      </c>
      <c r="B213" s="31" t="s">
        <v>122</v>
      </c>
      <c r="C213" s="116" t="s">
        <v>335</v>
      </c>
      <c r="D213" s="215">
        <v>1485.3</v>
      </c>
      <c r="E213" s="213">
        <f t="shared" si="5"/>
        <v>1485.3</v>
      </c>
      <c r="G213" s="74"/>
      <c r="H213" s="139"/>
      <c r="I213" s="174" t="s">
        <v>1981</v>
      </c>
      <c r="J213" s="95"/>
      <c r="K213" s="95"/>
      <c r="L213" s="39"/>
      <c r="M213" s="39"/>
      <c r="N213" s="39"/>
      <c r="O213" s="39"/>
      <c r="P213" s="39"/>
      <c r="Q213" s="39"/>
      <c r="R213" s="39"/>
      <c r="S213" s="39"/>
    </row>
    <row r="214" spans="1:19" s="20" customFormat="1" x14ac:dyDescent="0.25">
      <c r="A214" s="25" t="s">
        <v>316</v>
      </c>
      <c r="B214" s="31" t="s">
        <v>122</v>
      </c>
      <c r="C214" s="119" t="s">
        <v>334</v>
      </c>
      <c r="D214" s="215">
        <v>1572.2</v>
      </c>
      <c r="E214" s="213">
        <f t="shared" si="5"/>
        <v>1572.2</v>
      </c>
      <c r="G214" s="74"/>
      <c r="H214" s="139"/>
      <c r="I214" s="174" t="s">
        <v>1982</v>
      </c>
      <c r="J214" s="95"/>
      <c r="K214" s="95"/>
      <c r="L214" s="39"/>
      <c r="M214" s="39"/>
      <c r="N214" s="39"/>
      <c r="O214" s="39"/>
      <c r="P214" s="39"/>
      <c r="Q214" s="39"/>
      <c r="R214" s="39"/>
      <c r="S214" s="39"/>
    </row>
    <row r="215" spans="1:19" s="20" customFormat="1" x14ac:dyDescent="0.25">
      <c r="A215" s="25" t="s">
        <v>317</v>
      </c>
      <c r="B215" s="31" t="s">
        <v>122</v>
      </c>
      <c r="C215" s="118" t="s">
        <v>333</v>
      </c>
      <c r="D215" s="215">
        <v>1798.8</v>
      </c>
      <c r="E215" s="213">
        <f t="shared" si="5"/>
        <v>1798.8</v>
      </c>
      <c r="G215" s="74"/>
      <c r="H215" s="139"/>
      <c r="I215" s="174" t="s">
        <v>1983</v>
      </c>
      <c r="J215" s="95"/>
      <c r="K215" s="95"/>
      <c r="L215" s="39"/>
      <c r="M215" s="39"/>
      <c r="N215" s="39"/>
      <c r="O215" s="39"/>
      <c r="P215" s="39"/>
      <c r="Q215" s="39"/>
      <c r="R215" s="39"/>
      <c r="S215" s="39"/>
    </row>
    <row r="216" spans="1:19" s="20" customFormat="1" x14ac:dyDescent="0.25">
      <c r="A216" s="25" t="s">
        <v>318</v>
      </c>
      <c r="B216" s="31" t="s">
        <v>122</v>
      </c>
      <c r="C216" s="118" t="s">
        <v>332</v>
      </c>
      <c r="D216" s="215">
        <v>2010.1</v>
      </c>
      <c r="E216" s="213">
        <f t="shared" si="5"/>
        <v>2010.1</v>
      </c>
      <c r="G216" s="74"/>
      <c r="H216" s="139"/>
      <c r="I216" s="174" t="s">
        <v>1984</v>
      </c>
      <c r="J216" s="95"/>
      <c r="K216" s="95"/>
      <c r="L216" s="39"/>
      <c r="M216" s="39"/>
      <c r="N216" s="39"/>
      <c r="O216" s="39"/>
      <c r="P216" s="39"/>
      <c r="Q216" s="39"/>
      <c r="R216" s="39"/>
      <c r="S216" s="39"/>
    </row>
    <row r="217" spans="1:19" s="20" customFormat="1" x14ac:dyDescent="0.25">
      <c r="A217" s="25" t="s">
        <v>319</v>
      </c>
      <c r="B217" s="31" t="s">
        <v>122</v>
      </c>
      <c r="C217" s="118" t="s">
        <v>331</v>
      </c>
      <c r="D217" s="215">
        <v>2168.6999999999998</v>
      </c>
      <c r="E217" s="213">
        <f t="shared" si="5"/>
        <v>2168.6999999999998</v>
      </c>
      <c r="G217" s="74"/>
      <c r="H217" s="139"/>
      <c r="I217" s="174" t="s">
        <v>1985</v>
      </c>
      <c r="J217" s="95"/>
      <c r="K217" s="95"/>
      <c r="L217" s="39"/>
      <c r="M217" s="39"/>
      <c r="N217" s="39"/>
      <c r="O217" s="39"/>
      <c r="P217" s="39"/>
      <c r="Q217" s="39"/>
      <c r="R217" s="39"/>
      <c r="S217" s="39"/>
    </row>
    <row r="218" spans="1:19" s="20" customFormat="1" x14ac:dyDescent="0.25">
      <c r="A218" s="25" t="s">
        <v>320</v>
      </c>
      <c r="B218" s="31" t="s">
        <v>122</v>
      </c>
      <c r="C218" s="116" t="s">
        <v>330</v>
      </c>
      <c r="D218" s="215">
        <v>2260.6999999999998</v>
      </c>
      <c r="E218" s="213">
        <f t="shared" si="5"/>
        <v>2260.6999999999998</v>
      </c>
      <c r="G218" s="74"/>
      <c r="H218" s="139"/>
      <c r="I218" s="174" t="s">
        <v>1986</v>
      </c>
      <c r="J218" s="95"/>
      <c r="K218" s="95"/>
      <c r="L218" s="39"/>
      <c r="M218" s="39"/>
      <c r="N218" s="39"/>
      <c r="O218" s="39"/>
      <c r="P218" s="39"/>
      <c r="Q218" s="39"/>
      <c r="R218" s="39"/>
      <c r="S218" s="39"/>
    </row>
    <row r="219" spans="1:19" s="20" customFormat="1" x14ac:dyDescent="0.25">
      <c r="A219" s="25" t="s">
        <v>321</v>
      </c>
      <c r="B219" s="31" t="s">
        <v>122</v>
      </c>
      <c r="C219" s="116" t="s">
        <v>329</v>
      </c>
      <c r="D219" s="215">
        <v>3376</v>
      </c>
      <c r="E219" s="213">
        <f t="shared" si="5"/>
        <v>3376</v>
      </c>
      <c r="G219" s="74"/>
      <c r="H219" s="139"/>
      <c r="I219" s="174" t="s">
        <v>1987</v>
      </c>
      <c r="J219" s="95"/>
      <c r="K219" s="95"/>
      <c r="L219" s="39"/>
      <c r="M219" s="39"/>
      <c r="N219" s="39"/>
      <c r="O219" s="39"/>
      <c r="P219" s="39"/>
      <c r="Q219" s="39"/>
      <c r="R219" s="39"/>
      <c r="S219" s="39"/>
    </row>
    <row r="220" spans="1:19" s="20" customFormat="1" x14ac:dyDescent="0.25">
      <c r="A220" s="25" t="s">
        <v>322</v>
      </c>
      <c r="B220" s="31" t="s">
        <v>122</v>
      </c>
      <c r="C220" s="116" t="s">
        <v>328</v>
      </c>
      <c r="D220" s="215">
        <v>4054.7</v>
      </c>
      <c r="E220" s="213">
        <f t="shared" si="5"/>
        <v>4054.7</v>
      </c>
      <c r="G220" s="74"/>
      <c r="H220" s="139"/>
      <c r="I220" s="174" t="s">
        <v>1988</v>
      </c>
      <c r="J220" s="95"/>
      <c r="K220" s="95"/>
      <c r="L220" s="39"/>
      <c r="M220" s="39"/>
      <c r="N220" s="39"/>
      <c r="O220" s="39"/>
      <c r="P220" s="39"/>
      <c r="Q220" s="39"/>
      <c r="R220" s="39"/>
      <c r="S220" s="39"/>
    </row>
    <row r="221" spans="1:19" s="20" customFormat="1" x14ac:dyDescent="0.25">
      <c r="A221" s="25" t="s">
        <v>323</v>
      </c>
      <c r="B221" s="31" t="s">
        <v>122</v>
      </c>
      <c r="C221" s="116" t="s">
        <v>327</v>
      </c>
      <c r="D221" s="215">
        <v>4670.3999999999996</v>
      </c>
      <c r="E221" s="213">
        <f t="shared" si="5"/>
        <v>4670.3999999999996</v>
      </c>
      <c r="G221" s="74"/>
      <c r="H221" s="139"/>
      <c r="I221" s="174" t="s">
        <v>1989</v>
      </c>
      <c r="J221" s="95"/>
      <c r="K221" s="95"/>
      <c r="L221" s="39"/>
      <c r="M221" s="39"/>
      <c r="N221" s="39"/>
      <c r="O221" s="39"/>
      <c r="P221" s="39"/>
      <c r="Q221" s="39"/>
      <c r="R221" s="39"/>
      <c r="S221" s="39"/>
    </row>
    <row r="222" spans="1:19" s="20" customFormat="1" x14ac:dyDescent="0.25">
      <c r="A222" s="25" t="s">
        <v>324</v>
      </c>
      <c r="B222" s="31" t="s">
        <v>122</v>
      </c>
      <c r="C222" s="116" t="s">
        <v>326</v>
      </c>
      <c r="D222" s="215">
        <v>4813.5</v>
      </c>
      <c r="E222" s="213">
        <f t="shared" si="5"/>
        <v>4813.5</v>
      </c>
      <c r="G222" s="74"/>
      <c r="H222" s="139"/>
      <c r="I222" s="174" t="s">
        <v>1990</v>
      </c>
      <c r="J222" s="95"/>
      <c r="K222" s="95"/>
      <c r="L222" s="39"/>
      <c r="M222" s="39"/>
      <c r="N222" s="39"/>
      <c r="O222" s="39"/>
      <c r="P222" s="39"/>
      <c r="Q222" s="39"/>
      <c r="R222" s="39"/>
      <c r="S222" s="39"/>
    </row>
    <row r="223" spans="1:19" s="20" customFormat="1" x14ac:dyDescent="0.25">
      <c r="D223" s="77"/>
      <c r="G223" s="74"/>
      <c r="H223" s="139"/>
      <c r="I223" s="174"/>
      <c r="J223" s="39"/>
      <c r="K223" s="95"/>
      <c r="L223" s="39"/>
      <c r="M223" s="39"/>
      <c r="N223" s="39"/>
      <c r="O223" s="39"/>
      <c r="P223" s="39"/>
      <c r="Q223" s="39"/>
      <c r="R223" s="39"/>
      <c r="S223" s="39"/>
    </row>
    <row r="224" spans="1:19" s="20" customFormat="1" x14ac:dyDescent="0.25">
      <c r="D224" s="77"/>
      <c r="G224" s="74"/>
      <c r="H224" s="139"/>
      <c r="I224" s="174"/>
      <c r="J224" s="39"/>
      <c r="K224" s="95"/>
      <c r="L224" s="39"/>
      <c r="M224" s="39"/>
      <c r="N224" s="39"/>
      <c r="O224" s="39"/>
      <c r="P224" s="39"/>
      <c r="Q224" s="39"/>
      <c r="R224" s="39"/>
      <c r="S224" s="39"/>
    </row>
    <row r="225" spans="4:19" s="20" customFormat="1" x14ac:dyDescent="0.25">
      <c r="D225" s="77"/>
      <c r="G225" s="74"/>
      <c r="H225" s="139"/>
      <c r="I225" s="174"/>
      <c r="J225" s="39"/>
      <c r="K225" s="95"/>
      <c r="L225" s="39"/>
      <c r="M225" s="39"/>
      <c r="N225" s="39"/>
      <c r="O225" s="39"/>
      <c r="P225" s="39"/>
      <c r="Q225" s="39"/>
      <c r="R225" s="39"/>
      <c r="S225" s="39"/>
    </row>
    <row r="226" spans="4:19" s="20" customFormat="1" x14ac:dyDescent="0.25">
      <c r="D226" s="77"/>
      <c r="G226" s="74"/>
      <c r="H226" s="139"/>
      <c r="I226" s="174"/>
      <c r="J226" s="39"/>
      <c r="K226" s="95"/>
      <c r="L226" s="39"/>
      <c r="M226" s="39"/>
      <c r="N226" s="39"/>
      <c r="O226" s="39"/>
      <c r="P226" s="39"/>
      <c r="Q226" s="39"/>
      <c r="R226" s="39"/>
      <c r="S226" s="39"/>
    </row>
    <row r="227" spans="4:19" s="20" customFormat="1" x14ac:dyDescent="0.25">
      <c r="D227" s="77"/>
      <c r="G227" s="74"/>
      <c r="H227" s="139"/>
      <c r="I227" s="174"/>
      <c r="J227" s="39"/>
      <c r="K227" s="95"/>
      <c r="L227" s="39"/>
      <c r="M227" s="39"/>
      <c r="N227" s="39"/>
      <c r="O227" s="39"/>
      <c r="P227" s="39"/>
      <c r="Q227" s="39"/>
      <c r="R227" s="39"/>
      <c r="S227" s="39"/>
    </row>
    <row r="228" spans="4:19" s="20" customFormat="1" x14ac:dyDescent="0.25">
      <c r="D228" s="77"/>
      <c r="G228" s="74"/>
      <c r="H228" s="139"/>
      <c r="I228" s="174"/>
      <c r="J228" s="39"/>
      <c r="K228" s="95"/>
      <c r="L228" s="39"/>
      <c r="M228" s="39"/>
      <c r="N228" s="39"/>
      <c r="O228" s="39"/>
      <c r="P228" s="39"/>
      <c r="Q228" s="39"/>
      <c r="R228" s="39"/>
      <c r="S228" s="39"/>
    </row>
    <row r="229" spans="4:19" s="20" customFormat="1" x14ac:dyDescent="0.25">
      <c r="D229" s="77"/>
      <c r="G229" s="74"/>
      <c r="H229" s="139"/>
      <c r="I229" s="174"/>
      <c r="J229" s="39"/>
      <c r="K229" s="95"/>
      <c r="L229" s="39"/>
      <c r="M229" s="39"/>
      <c r="N229" s="39"/>
      <c r="O229" s="39"/>
      <c r="P229" s="39"/>
      <c r="Q229" s="39"/>
      <c r="R229" s="39"/>
      <c r="S229" s="39"/>
    </row>
    <row r="230" spans="4:19" s="20" customFormat="1" x14ac:dyDescent="0.25">
      <c r="D230" s="77"/>
      <c r="G230" s="74"/>
      <c r="H230" s="139"/>
      <c r="I230" s="174"/>
      <c r="J230" s="39"/>
      <c r="K230" s="95"/>
      <c r="L230" s="39"/>
      <c r="M230" s="39"/>
      <c r="N230" s="39"/>
      <c r="O230" s="39"/>
      <c r="P230" s="39"/>
      <c r="Q230" s="39"/>
      <c r="R230" s="39"/>
      <c r="S230" s="39"/>
    </row>
    <row r="231" spans="4:19" s="20" customFormat="1" x14ac:dyDescent="0.25">
      <c r="D231" s="77"/>
      <c r="G231" s="74"/>
      <c r="H231" s="139"/>
      <c r="I231" s="174"/>
      <c r="J231" s="39"/>
      <c r="K231" s="95"/>
      <c r="L231" s="39"/>
      <c r="M231" s="39"/>
      <c r="N231" s="39"/>
      <c r="O231" s="39"/>
      <c r="P231" s="39"/>
      <c r="Q231" s="39"/>
      <c r="R231" s="39"/>
      <c r="S231" s="39"/>
    </row>
    <row r="232" spans="4:19" s="20" customFormat="1" x14ac:dyDescent="0.25">
      <c r="D232" s="77"/>
      <c r="G232" s="74"/>
      <c r="H232" s="139"/>
      <c r="I232" s="174"/>
      <c r="J232" s="39"/>
      <c r="K232" s="95"/>
      <c r="L232" s="39"/>
      <c r="M232" s="39"/>
      <c r="N232" s="39"/>
      <c r="O232" s="39"/>
      <c r="P232" s="39"/>
      <c r="Q232" s="39"/>
      <c r="R232" s="39"/>
      <c r="S232" s="39"/>
    </row>
    <row r="233" spans="4:19" s="20" customFormat="1" x14ac:dyDescent="0.25">
      <c r="D233" s="77"/>
      <c r="G233" s="74"/>
      <c r="H233" s="139"/>
      <c r="I233" s="174"/>
      <c r="J233" s="39"/>
      <c r="K233" s="95"/>
      <c r="L233" s="39"/>
      <c r="M233" s="39"/>
      <c r="N233" s="39"/>
      <c r="O233" s="39"/>
      <c r="P233" s="39"/>
      <c r="Q233" s="39"/>
      <c r="R233" s="39"/>
      <c r="S233" s="39"/>
    </row>
    <row r="234" spans="4:19" s="20" customFormat="1" x14ac:dyDescent="0.25">
      <c r="D234" s="77"/>
      <c r="G234" s="74"/>
      <c r="H234" s="139"/>
      <c r="I234" s="174"/>
      <c r="J234" s="39"/>
      <c r="K234" s="95"/>
      <c r="L234" s="39"/>
      <c r="M234" s="39"/>
      <c r="N234" s="39"/>
      <c r="O234" s="39"/>
      <c r="P234" s="39"/>
      <c r="Q234" s="39"/>
      <c r="R234" s="39"/>
      <c r="S234" s="39"/>
    </row>
    <row r="235" spans="4:19" s="20" customFormat="1" x14ac:dyDescent="0.25">
      <c r="D235" s="77"/>
      <c r="G235" s="74"/>
      <c r="H235" s="139"/>
      <c r="I235" s="174"/>
      <c r="J235" s="39"/>
      <c r="K235" s="95"/>
      <c r="L235" s="39"/>
      <c r="M235" s="39"/>
      <c r="N235" s="39"/>
      <c r="O235" s="39"/>
      <c r="P235" s="39"/>
      <c r="Q235" s="39"/>
      <c r="R235" s="39"/>
      <c r="S235" s="39"/>
    </row>
    <row r="236" spans="4:19" s="20" customFormat="1" x14ac:dyDescent="0.25">
      <c r="D236" s="77"/>
      <c r="G236" s="74"/>
      <c r="H236" s="139"/>
      <c r="I236" s="174"/>
      <c r="J236" s="39"/>
      <c r="K236" s="95"/>
      <c r="L236" s="39"/>
      <c r="M236" s="39"/>
      <c r="N236" s="39"/>
      <c r="O236" s="39"/>
      <c r="P236" s="39"/>
      <c r="Q236" s="39"/>
      <c r="R236" s="39"/>
      <c r="S236" s="39"/>
    </row>
    <row r="237" spans="4:19" s="20" customFormat="1" x14ac:dyDescent="0.25">
      <c r="D237" s="77"/>
      <c r="G237" s="74"/>
      <c r="H237" s="139"/>
      <c r="I237" s="174"/>
      <c r="J237" s="39"/>
      <c r="K237" s="95"/>
      <c r="L237" s="39"/>
      <c r="M237" s="39"/>
      <c r="N237" s="39"/>
      <c r="O237" s="39"/>
      <c r="P237" s="39"/>
      <c r="Q237" s="39"/>
      <c r="R237" s="39"/>
      <c r="S237" s="39"/>
    </row>
    <row r="238" spans="4:19" s="20" customFormat="1" x14ac:dyDescent="0.25">
      <c r="D238" s="77"/>
      <c r="G238" s="74"/>
      <c r="H238" s="139"/>
      <c r="I238" s="174"/>
      <c r="J238" s="39"/>
      <c r="K238" s="95"/>
      <c r="L238" s="39"/>
      <c r="M238" s="39"/>
      <c r="N238" s="39"/>
      <c r="O238" s="39"/>
      <c r="P238" s="39"/>
      <c r="Q238" s="39"/>
      <c r="R238" s="39"/>
      <c r="S238" s="39"/>
    </row>
    <row r="239" spans="4:19" s="20" customFormat="1" x14ac:dyDescent="0.25">
      <c r="D239" s="77"/>
      <c r="G239" s="74"/>
      <c r="H239" s="139"/>
      <c r="I239" s="174"/>
      <c r="J239" s="39"/>
      <c r="K239" s="95"/>
      <c r="L239" s="39"/>
      <c r="M239" s="39"/>
      <c r="N239" s="39"/>
      <c r="O239" s="39"/>
      <c r="P239" s="39"/>
      <c r="Q239" s="39"/>
      <c r="R239" s="39"/>
      <c r="S239" s="39"/>
    </row>
    <row r="240" spans="4:19" s="20" customFormat="1" x14ac:dyDescent="0.25">
      <c r="D240" s="77"/>
      <c r="G240" s="74"/>
      <c r="H240" s="139"/>
      <c r="I240" s="174"/>
      <c r="J240" s="39"/>
      <c r="K240" s="39"/>
      <c r="L240" s="39"/>
      <c r="M240" s="39"/>
      <c r="N240" s="39"/>
      <c r="O240" s="39"/>
      <c r="P240" s="39"/>
      <c r="Q240" s="39"/>
      <c r="R240" s="39"/>
      <c r="S240" s="39"/>
    </row>
    <row r="241" spans="4:19" s="20" customFormat="1" x14ac:dyDescent="0.25">
      <c r="D241" s="77"/>
      <c r="G241" s="74"/>
      <c r="H241" s="139"/>
      <c r="I241" s="174"/>
      <c r="J241" s="39"/>
      <c r="K241" s="39"/>
      <c r="L241" s="39"/>
      <c r="M241" s="39"/>
      <c r="N241" s="39"/>
      <c r="O241" s="39"/>
      <c r="P241" s="39"/>
      <c r="Q241" s="39"/>
      <c r="R241" s="39"/>
      <c r="S241" s="39"/>
    </row>
    <row r="242" spans="4:19" s="20" customFormat="1" x14ac:dyDescent="0.25">
      <c r="D242" s="77"/>
      <c r="G242" s="74"/>
      <c r="H242" s="139"/>
      <c r="I242" s="174"/>
      <c r="J242" s="39"/>
      <c r="K242" s="39"/>
      <c r="L242" s="39"/>
      <c r="M242" s="39"/>
      <c r="N242" s="39"/>
      <c r="O242" s="39"/>
      <c r="P242" s="39"/>
      <c r="Q242" s="39"/>
      <c r="R242" s="39"/>
      <c r="S242" s="39"/>
    </row>
    <row r="243" spans="4:19" s="20" customFormat="1" x14ac:dyDescent="0.25">
      <c r="D243" s="77"/>
      <c r="G243" s="74"/>
      <c r="H243" s="139"/>
      <c r="I243" s="174"/>
      <c r="J243" s="39"/>
      <c r="K243" s="39"/>
      <c r="L243" s="39"/>
      <c r="M243" s="39"/>
      <c r="N243" s="39"/>
      <c r="O243" s="39"/>
      <c r="P243" s="39"/>
      <c r="Q243" s="39"/>
      <c r="R243" s="39"/>
      <c r="S243" s="39"/>
    </row>
    <row r="244" spans="4:19" s="20" customFormat="1" x14ac:dyDescent="0.25">
      <c r="D244" s="77"/>
      <c r="G244" s="74"/>
      <c r="H244" s="139"/>
      <c r="I244" s="174"/>
      <c r="J244" s="39"/>
      <c r="K244" s="39"/>
      <c r="L244" s="39"/>
      <c r="M244" s="39"/>
      <c r="N244" s="39"/>
      <c r="O244" s="39"/>
      <c r="P244" s="39"/>
      <c r="Q244" s="39"/>
      <c r="R244" s="39"/>
      <c r="S244" s="39"/>
    </row>
    <row r="245" spans="4:19" s="20" customFormat="1" x14ac:dyDescent="0.25">
      <c r="D245" s="77"/>
      <c r="G245" s="74"/>
      <c r="H245" s="139"/>
      <c r="I245" s="174"/>
      <c r="J245" s="39"/>
      <c r="K245" s="39"/>
      <c r="L245" s="39"/>
      <c r="M245" s="39"/>
      <c r="N245" s="39"/>
      <c r="O245" s="39"/>
      <c r="P245" s="39"/>
      <c r="Q245" s="39"/>
      <c r="R245" s="39"/>
      <c r="S245" s="39"/>
    </row>
    <row r="246" spans="4:19" s="20" customFormat="1" x14ac:dyDescent="0.25">
      <c r="D246" s="77"/>
      <c r="G246" s="74"/>
      <c r="H246" s="139"/>
      <c r="I246" s="174"/>
      <c r="J246" s="39"/>
      <c r="K246" s="39"/>
      <c r="L246" s="39"/>
      <c r="M246" s="39"/>
      <c r="N246" s="39"/>
      <c r="O246" s="39"/>
      <c r="P246" s="39"/>
      <c r="Q246" s="39"/>
      <c r="R246" s="39"/>
      <c r="S246" s="39"/>
    </row>
    <row r="247" spans="4:19" s="20" customFormat="1" x14ac:dyDescent="0.25">
      <c r="D247" s="77"/>
      <c r="G247" s="74"/>
      <c r="H247" s="139"/>
      <c r="I247" s="174"/>
      <c r="J247" s="39"/>
      <c r="K247" s="39"/>
      <c r="L247" s="39"/>
      <c r="M247" s="39"/>
      <c r="N247" s="39"/>
      <c r="O247" s="39"/>
      <c r="P247" s="39"/>
      <c r="Q247" s="39"/>
      <c r="R247" s="39"/>
      <c r="S247" s="39"/>
    </row>
    <row r="248" spans="4:19" s="20" customFormat="1" x14ac:dyDescent="0.25">
      <c r="D248" s="77"/>
      <c r="G248" s="74"/>
      <c r="H248" s="139"/>
      <c r="I248" s="174"/>
      <c r="J248" s="39"/>
      <c r="K248" s="39"/>
      <c r="L248" s="39"/>
      <c r="M248" s="39"/>
      <c r="N248" s="39"/>
      <c r="O248" s="39"/>
      <c r="P248" s="39"/>
      <c r="Q248" s="39"/>
      <c r="R248" s="39"/>
      <c r="S248" s="39"/>
    </row>
    <row r="249" spans="4:19" s="20" customFormat="1" x14ac:dyDescent="0.25">
      <c r="D249" s="77"/>
      <c r="G249" s="74"/>
      <c r="H249" s="139"/>
      <c r="I249" s="174"/>
      <c r="J249" s="39"/>
      <c r="K249" s="39"/>
      <c r="L249" s="39"/>
      <c r="M249" s="39"/>
      <c r="N249" s="39"/>
      <c r="O249" s="39"/>
      <c r="P249" s="39"/>
      <c r="Q249" s="39"/>
      <c r="R249" s="39"/>
      <c r="S249" s="39"/>
    </row>
    <row r="250" spans="4:19" s="20" customFormat="1" x14ac:dyDescent="0.25">
      <c r="D250" s="77"/>
      <c r="G250" s="74"/>
      <c r="H250" s="139"/>
      <c r="I250" s="174"/>
      <c r="J250" s="39"/>
      <c r="K250" s="39"/>
      <c r="L250" s="39"/>
      <c r="M250" s="39"/>
      <c r="N250" s="39"/>
      <c r="O250" s="39"/>
      <c r="P250" s="39"/>
      <c r="Q250" s="39"/>
      <c r="R250" s="39"/>
      <c r="S250" s="39"/>
    </row>
    <row r="251" spans="4:19" s="20" customFormat="1" x14ac:dyDescent="0.25">
      <c r="D251" s="77"/>
      <c r="G251" s="74"/>
      <c r="H251" s="139"/>
      <c r="I251" s="174"/>
      <c r="J251" s="39"/>
      <c r="K251" s="39"/>
      <c r="L251" s="39"/>
      <c r="M251" s="39"/>
      <c r="N251" s="39"/>
      <c r="O251" s="39"/>
      <c r="P251" s="39"/>
      <c r="Q251" s="39"/>
      <c r="R251" s="39"/>
      <c r="S251" s="39"/>
    </row>
    <row r="252" spans="4:19" s="20" customFormat="1" x14ac:dyDescent="0.25">
      <c r="D252" s="77"/>
      <c r="G252" s="74"/>
      <c r="H252" s="139"/>
      <c r="I252" s="174"/>
      <c r="J252" s="39"/>
      <c r="K252" s="39"/>
      <c r="L252" s="39"/>
      <c r="M252" s="39"/>
      <c r="N252" s="39"/>
      <c r="O252" s="39"/>
      <c r="P252" s="39"/>
      <c r="Q252" s="39"/>
      <c r="R252" s="39"/>
      <c r="S252" s="39"/>
    </row>
    <row r="253" spans="4:19" s="20" customFormat="1" x14ac:dyDescent="0.25">
      <c r="D253" s="77"/>
      <c r="G253" s="74"/>
      <c r="H253" s="139"/>
      <c r="I253" s="174"/>
      <c r="J253" s="39"/>
      <c r="K253" s="39"/>
      <c r="L253" s="39"/>
      <c r="M253" s="39"/>
      <c r="N253" s="39"/>
      <c r="O253" s="39"/>
      <c r="P253" s="39"/>
      <c r="Q253" s="39"/>
      <c r="R253" s="39"/>
      <c r="S253" s="39"/>
    </row>
    <row r="254" spans="4:19" s="20" customFormat="1" x14ac:dyDescent="0.25">
      <c r="D254" s="77"/>
      <c r="G254" s="74"/>
      <c r="H254" s="139"/>
      <c r="I254" s="174"/>
      <c r="J254" s="39"/>
      <c r="K254" s="39"/>
      <c r="L254" s="39"/>
      <c r="M254" s="39"/>
      <c r="N254" s="39"/>
      <c r="O254" s="39"/>
      <c r="P254" s="39"/>
      <c r="Q254" s="39"/>
      <c r="R254" s="39"/>
      <c r="S254" s="39"/>
    </row>
    <row r="255" spans="4:19" s="20" customFormat="1" x14ac:dyDescent="0.25">
      <c r="D255" s="77"/>
      <c r="G255" s="74"/>
      <c r="H255" s="139"/>
      <c r="I255" s="174"/>
      <c r="J255" s="39"/>
      <c r="K255" s="39"/>
      <c r="L255" s="39"/>
      <c r="M255" s="39"/>
      <c r="N255" s="39"/>
      <c r="O255" s="39"/>
      <c r="P255" s="39"/>
      <c r="Q255" s="39"/>
      <c r="R255" s="39"/>
      <c r="S255" s="39"/>
    </row>
    <row r="256" spans="4:19" s="20" customFormat="1" x14ac:dyDescent="0.25">
      <c r="D256" s="77"/>
      <c r="G256" s="74"/>
      <c r="H256" s="139"/>
      <c r="I256" s="174"/>
      <c r="J256" s="39"/>
      <c r="K256" s="39"/>
      <c r="L256" s="39"/>
      <c r="M256" s="39"/>
      <c r="N256" s="39"/>
      <c r="O256" s="39"/>
      <c r="P256" s="39"/>
      <c r="Q256" s="39"/>
      <c r="R256" s="39"/>
      <c r="S256" s="39"/>
    </row>
    <row r="257" spans="4:19" s="20" customFormat="1" x14ac:dyDescent="0.25">
      <c r="D257" s="77"/>
      <c r="G257" s="74"/>
      <c r="H257" s="139"/>
      <c r="I257" s="174"/>
      <c r="J257" s="39"/>
      <c r="K257" s="39"/>
      <c r="L257" s="39"/>
      <c r="M257" s="39"/>
      <c r="N257" s="39"/>
      <c r="O257" s="39"/>
      <c r="P257" s="39"/>
      <c r="Q257" s="39"/>
      <c r="R257" s="39"/>
      <c r="S257" s="39"/>
    </row>
    <row r="258" spans="4:19" s="20" customFormat="1" x14ac:dyDescent="0.25">
      <c r="D258" s="77"/>
      <c r="G258" s="74"/>
      <c r="H258" s="139"/>
      <c r="I258" s="174"/>
      <c r="J258" s="39"/>
      <c r="K258" s="39"/>
      <c r="L258" s="39"/>
      <c r="M258" s="39"/>
      <c r="N258" s="39"/>
      <c r="O258" s="39"/>
      <c r="P258" s="39"/>
      <c r="Q258" s="39"/>
      <c r="R258" s="39"/>
      <c r="S258" s="39"/>
    </row>
    <row r="259" spans="4:19" s="20" customFormat="1" x14ac:dyDescent="0.25">
      <c r="D259" s="77"/>
      <c r="G259" s="74"/>
      <c r="H259" s="139"/>
      <c r="I259" s="174"/>
      <c r="J259" s="39"/>
      <c r="K259" s="39"/>
      <c r="L259" s="39"/>
      <c r="M259" s="39"/>
      <c r="N259" s="39"/>
      <c r="O259" s="39"/>
      <c r="P259" s="39"/>
      <c r="Q259" s="39"/>
      <c r="R259" s="39"/>
      <c r="S259" s="39"/>
    </row>
    <row r="260" spans="4:19" s="20" customFormat="1" x14ac:dyDescent="0.25">
      <c r="D260" s="77"/>
      <c r="G260" s="74"/>
      <c r="H260" s="139"/>
      <c r="I260" s="174"/>
      <c r="J260" s="39"/>
      <c r="K260" s="39"/>
      <c r="L260" s="39"/>
      <c r="M260" s="39"/>
      <c r="N260" s="39"/>
      <c r="O260" s="39"/>
      <c r="P260" s="39"/>
      <c r="Q260" s="39"/>
      <c r="R260" s="39"/>
      <c r="S260" s="39"/>
    </row>
    <row r="261" spans="4:19" s="20" customFormat="1" x14ac:dyDescent="0.25">
      <c r="D261" s="77"/>
      <c r="G261" s="74"/>
      <c r="H261" s="139"/>
      <c r="I261" s="174"/>
      <c r="J261" s="39"/>
      <c r="K261" s="39"/>
      <c r="L261" s="39"/>
      <c r="M261" s="39"/>
      <c r="N261" s="39"/>
      <c r="O261" s="39"/>
      <c r="P261" s="39"/>
      <c r="Q261" s="39"/>
      <c r="R261" s="39"/>
      <c r="S261" s="39"/>
    </row>
    <row r="262" spans="4:19" s="20" customFormat="1" x14ac:dyDescent="0.25">
      <c r="D262" s="77"/>
      <c r="G262" s="74"/>
      <c r="H262" s="139"/>
      <c r="I262" s="174"/>
      <c r="J262" s="39"/>
      <c r="K262" s="39"/>
      <c r="L262" s="39"/>
      <c r="M262" s="39"/>
      <c r="N262" s="39"/>
      <c r="O262" s="39"/>
      <c r="P262" s="39"/>
      <c r="Q262" s="39"/>
      <c r="R262" s="39"/>
      <c r="S262" s="39"/>
    </row>
    <row r="263" spans="4:19" s="20" customFormat="1" x14ac:dyDescent="0.25">
      <c r="D263" s="77"/>
      <c r="G263" s="74"/>
      <c r="H263" s="139"/>
      <c r="I263" s="174"/>
      <c r="J263" s="39"/>
      <c r="K263" s="39"/>
      <c r="L263" s="39"/>
      <c r="M263" s="39"/>
      <c r="N263" s="39"/>
      <c r="O263" s="39"/>
      <c r="P263" s="39"/>
      <c r="Q263" s="39"/>
      <c r="R263" s="39"/>
      <c r="S263" s="39"/>
    </row>
    <row r="264" spans="4:19" s="20" customFormat="1" x14ac:dyDescent="0.25">
      <c r="D264" s="77"/>
      <c r="G264" s="74"/>
      <c r="H264" s="139"/>
      <c r="I264" s="174"/>
      <c r="J264" s="39"/>
      <c r="K264" s="39"/>
      <c r="L264" s="39"/>
      <c r="M264" s="39"/>
      <c r="N264" s="39"/>
      <c r="O264" s="39"/>
      <c r="P264" s="39"/>
      <c r="Q264" s="39"/>
      <c r="R264" s="39"/>
      <c r="S264" s="39"/>
    </row>
    <row r="265" spans="4:19" s="20" customFormat="1" x14ac:dyDescent="0.25">
      <c r="D265" s="77"/>
      <c r="G265" s="74"/>
      <c r="H265" s="139"/>
      <c r="I265" s="174"/>
      <c r="J265" s="39"/>
      <c r="K265" s="39"/>
      <c r="L265" s="39"/>
      <c r="M265" s="39"/>
      <c r="N265" s="39"/>
      <c r="O265" s="39"/>
      <c r="P265" s="39"/>
      <c r="Q265" s="39"/>
      <c r="R265" s="39"/>
      <c r="S265" s="39"/>
    </row>
    <row r="266" spans="4:19" s="20" customFormat="1" x14ac:dyDescent="0.25">
      <c r="D266" s="77"/>
      <c r="G266" s="74"/>
      <c r="H266" s="139"/>
      <c r="I266" s="174"/>
      <c r="J266" s="39"/>
      <c r="K266" s="39"/>
      <c r="L266" s="39"/>
      <c r="M266" s="39"/>
      <c r="N266" s="39"/>
      <c r="O266" s="39"/>
      <c r="P266" s="39"/>
      <c r="Q266" s="39"/>
      <c r="R266" s="39"/>
      <c r="S266" s="39"/>
    </row>
    <row r="267" spans="4:19" s="20" customFormat="1" x14ac:dyDescent="0.25">
      <c r="D267" s="77"/>
      <c r="G267" s="74"/>
      <c r="H267" s="139"/>
      <c r="I267" s="174"/>
      <c r="J267" s="39"/>
      <c r="K267" s="39"/>
      <c r="L267" s="39"/>
      <c r="M267" s="39"/>
      <c r="N267" s="39"/>
      <c r="O267" s="39"/>
      <c r="P267" s="39"/>
      <c r="Q267" s="39"/>
      <c r="R267" s="39"/>
      <c r="S267" s="39"/>
    </row>
    <row r="268" spans="4:19" s="20" customFormat="1" x14ac:dyDescent="0.25">
      <c r="D268" s="77"/>
      <c r="G268" s="74"/>
      <c r="H268" s="139"/>
      <c r="I268" s="174"/>
      <c r="J268" s="39"/>
      <c r="K268" s="39"/>
      <c r="L268" s="39"/>
      <c r="M268" s="39"/>
      <c r="N268" s="39"/>
      <c r="O268" s="39"/>
      <c r="P268" s="39"/>
      <c r="Q268" s="39"/>
      <c r="R268" s="39"/>
      <c r="S268" s="39"/>
    </row>
    <row r="269" spans="4:19" s="20" customFormat="1" x14ac:dyDescent="0.25">
      <c r="D269" s="77"/>
      <c r="G269" s="74"/>
      <c r="H269" s="139"/>
      <c r="I269" s="174"/>
      <c r="J269" s="39"/>
      <c r="K269" s="39"/>
      <c r="L269" s="39"/>
      <c r="M269" s="39"/>
      <c r="N269" s="39"/>
      <c r="O269" s="39"/>
      <c r="P269" s="39"/>
      <c r="Q269" s="39"/>
      <c r="R269" s="39"/>
      <c r="S269" s="39"/>
    </row>
    <row r="270" spans="4:19" s="20" customFormat="1" x14ac:dyDescent="0.25">
      <c r="D270" s="77"/>
      <c r="G270" s="74"/>
      <c r="H270" s="139"/>
      <c r="I270" s="175"/>
    </row>
    <row r="271" spans="4:19" s="20" customFormat="1" x14ac:dyDescent="0.25">
      <c r="D271" s="77"/>
      <c r="G271" s="74"/>
      <c r="H271" s="139"/>
      <c r="I271" s="175"/>
    </row>
    <row r="272" spans="4:19" s="20" customFormat="1" x14ac:dyDescent="0.25">
      <c r="D272" s="77"/>
      <c r="G272" s="74"/>
      <c r="H272" s="139"/>
      <c r="I272" s="175"/>
    </row>
    <row r="273" spans="4:9" s="20" customFormat="1" x14ac:dyDescent="0.25">
      <c r="D273" s="77"/>
      <c r="G273" s="74"/>
      <c r="H273" s="139"/>
      <c r="I273" s="175"/>
    </row>
  </sheetData>
  <autoFilter ref="A10:K222" xr:uid="{00000000-0009-0000-0000-000001000000}"/>
  <mergeCells count="2">
    <mergeCell ref="A6:F6"/>
    <mergeCell ref="A5:F5"/>
  </mergeCells>
  <hyperlinks>
    <hyperlink ref="A1" r:id="rId1" display="www.wavin.cz" xr:uid="{00000000-0004-0000-0100-000000000000}"/>
    <hyperlink ref="G3" r:id="rId2" display="ivana.pojerova@wavin.com" xr:uid="{00000000-0004-0000-0100-000001000000}"/>
    <hyperlink ref="C1" r:id="rId3" display="https://www.wavin.com/cs-cz/-/media/project/fluent/mexichem-wavin/wavin-corporate/czech/documents/standard-detail/obchodni_a_dodaci_podminky_wavin-czechia_2022.pdf" xr:uid="{C0A5B3A5-89B9-4749-931F-DFE27BCF79BC}"/>
  </hyperlinks>
  <printOptions gridLines="1"/>
  <pageMargins left="0.47244094488188981" right="0.15748031496062992" top="0.31496062992125984" bottom="0.34" header="0.15748031496062992" footer="0.15748031496062992"/>
  <pageSetup paperSize="9" scale="78" fitToHeight="0" orientation="portrait" r:id="rId4"/>
  <headerFooter alignWithMargins="0">
    <oddFooter>Stránka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O237"/>
  <sheetViews>
    <sheetView zoomScaleNormal="100" workbookViewId="0">
      <pane ySplit="11" topLeftCell="A12" activePane="bottomLeft" state="frozen"/>
      <selection activeCell="C14" sqref="C14"/>
      <selection pane="bottomLeft" activeCell="C1" sqref="C1"/>
    </sheetView>
  </sheetViews>
  <sheetFormatPr defaultRowHeight="12.5" x14ac:dyDescent="0.25"/>
  <cols>
    <col min="1" max="1" width="9.81640625" customWidth="1"/>
    <col min="2" max="2" width="8.1796875" customWidth="1"/>
    <col min="3" max="3" width="48" customWidth="1"/>
    <col min="4" max="4" width="12.453125" style="92" customWidth="1"/>
    <col min="5" max="5" width="12.453125" customWidth="1"/>
    <col min="6" max="6" width="1.1796875" customWidth="1"/>
    <col min="7" max="7" width="11" style="137" customWidth="1"/>
    <col min="8" max="8" width="13.453125" style="131" customWidth="1"/>
    <col min="9" max="9" width="14.26953125" style="172" customWidth="1"/>
    <col min="10" max="10" width="14.453125" style="172" customWidth="1"/>
    <col min="11" max="11" width="8.81640625" bestFit="1" customWidth="1"/>
  </cols>
  <sheetData>
    <row r="1" spans="1:15" s="85" customFormat="1" ht="10.5" customHeight="1" x14ac:dyDescent="0.25">
      <c r="A1" s="221" t="s">
        <v>1752</v>
      </c>
      <c r="B1" s="5"/>
      <c r="C1" s="243" t="s">
        <v>2639</v>
      </c>
      <c r="D1" s="222"/>
      <c r="E1" s="222"/>
      <c r="F1" s="5"/>
      <c r="G1" s="222"/>
      <c r="H1" s="224" t="s">
        <v>1755</v>
      </c>
    </row>
    <row r="2" spans="1:15" s="85" customFormat="1" ht="10.5" customHeight="1" x14ac:dyDescent="0.25">
      <c r="A2" s="220" t="s">
        <v>1753</v>
      </c>
      <c r="B2" s="108"/>
      <c r="C2" s="86"/>
      <c r="D2" s="222"/>
      <c r="E2" s="222"/>
      <c r="F2" s="106"/>
      <c r="G2" s="222"/>
      <c r="H2" s="224" t="s">
        <v>1756</v>
      </c>
    </row>
    <row r="3" spans="1:15" s="85" customFormat="1" ht="10.5" customHeight="1" x14ac:dyDescent="0.25">
      <c r="A3" s="223" t="s">
        <v>1754</v>
      </c>
      <c r="B3" s="201"/>
      <c r="C3" s="201"/>
      <c r="D3" s="202"/>
      <c r="E3" s="202"/>
      <c r="F3" s="203"/>
      <c r="G3" s="202" t="s">
        <v>1219</v>
      </c>
      <c r="H3" s="225">
        <v>44666</v>
      </c>
    </row>
    <row r="4" spans="1:15" ht="10.5" customHeight="1" x14ac:dyDescent="0.25">
      <c r="A4" s="1"/>
      <c r="B4" s="1"/>
      <c r="C4" s="1"/>
      <c r="D4" s="1"/>
      <c r="E4" s="2"/>
      <c r="F4" s="8"/>
      <c r="G4" s="107" t="s">
        <v>121</v>
      </c>
    </row>
    <row r="5" spans="1:15" ht="20.25" customHeight="1" x14ac:dyDescent="0.25">
      <c r="A5" s="244" t="s">
        <v>968</v>
      </c>
      <c r="B5" s="244"/>
      <c r="C5" s="244"/>
      <c r="D5" s="244"/>
      <c r="E5" s="244"/>
      <c r="F5" s="244"/>
      <c r="G5" s="6"/>
      <c r="H5" s="7"/>
      <c r="I5" s="173"/>
      <c r="J5" s="173"/>
      <c r="K5" s="170"/>
      <c r="L5" s="170"/>
      <c r="M5" s="170"/>
      <c r="N5" s="170"/>
      <c r="O5" s="170"/>
    </row>
    <row r="6" spans="1:15" ht="18" customHeight="1" x14ac:dyDescent="0.25">
      <c r="A6" s="244" t="s">
        <v>516</v>
      </c>
      <c r="B6" s="244"/>
      <c r="C6" s="244"/>
      <c r="D6" s="244"/>
      <c r="E6" s="244"/>
      <c r="F6" s="244"/>
      <c r="G6" s="132"/>
      <c r="H6" s="133"/>
      <c r="I6" s="173"/>
      <c r="J6" s="173"/>
      <c r="K6" s="170"/>
      <c r="L6" s="170"/>
      <c r="M6" s="170"/>
      <c r="N6" s="170"/>
      <c r="O6" s="170"/>
    </row>
    <row r="7" spans="1:15" x14ac:dyDescent="0.25">
      <c r="B7" s="24"/>
      <c r="C7" s="9"/>
      <c r="D7" s="9"/>
      <c r="E7" s="8" t="s">
        <v>125</v>
      </c>
      <c r="F7" s="5"/>
      <c r="G7" s="132"/>
      <c r="H7" s="133"/>
      <c r="I7" s="173"/>
      <c r="J7" s="173"/>
      <c r="K7" s="170"/>
      <c r="L7" s="170"/>
      <c r="M7" s="170"/>
      <c r="N7" s="170"/>
      <c r="O7" s="170"/>
    </row>
    <row r="8" spans="1:15" ht="7.5" customHeight="1" x14ac:dyDescent="0.25">
      <c r="A8" s="87"/>
      <c r="B8" s="26"/>
      <c r="C8" s="10"/>
      <c r="D8" s="10"/>
      <c r="E8" s="11"/>
      <c r="F8" s="22"/>
      <c r="G8" s="134"/>
      <c r="H8" s="135"/>
      <c r="I8" s="173"/>
      <c r="J8" s="173"/>
      <c r="K8" s="170"/>
      <c r="L8" s="170"/>
      <c r="M8" s="170"/>
      <c r="N8" s="170"/>
      <c r="O8" s="170"/>
    </row>
    <row r="9" spans="1:15" ht="3.75" customHeight="1" x14ac:dyDescent="0.25">
      <c r="A9" s="12"/>
      <c r="B9" s="28"/>
      <c r="C9" s="22"/>
      <c r="D9" s="22"/>
      <c r="E9" s="13"/>
      <c r="F9" s="22"/>
      <c r="G9" s="134"/>
      <c r="H9" s="135"/>
      <c r="I9" s="173"/>
      <c r="J9" s="173"/>
      <c r="K9" s="170"/>
      <c r="L9" s="170"/>
      <c r="M9" s="170"/>
      <c r="N9" s="170"/>
      <c r="O9" s="170"/>
    </row>
    <row r="10" spans="1:15" x14ac:dyDescent="0.25">
      <c r="A10" s="14" t="s">
        <v>94</v>
      </c>
      <c r="B10" s="14" t="s">
        <v>75</v>
      </c>
      <c r="C10" s="15" t="s">
        <v>95</v>
      </c>
      <c r="D10" s="16" t="s">
        <v>76</v>
      </c>
      <c r="E10" s="17" t="s">
        <v>96</v>
      </c>
      <c r="F10" s="22"/>
      <c r="G10" s="18" t="s">
        <v>97</v>
      </c>
      <c r="H10" s="158">
        <v>0</v>
      </c>
      <c r="I10" s="129" t="s">
        <v>1714</v>
      </c>
      <c r="J10" s="173"/>
      <c r="K10" s="170"/>
      <c r="L10" s="170"/>
      <c r="M10" s="170"/>
      <c r="N10" s="170"/>
      <c r="O10" s="170"/>
    </row>
    <row r="11" spans="1:15" x14ac:dyDescent="0.25">
      <c r="A11" s="34" t="s">
        <v>139</v>
      </c>
      <c r="B11" s="35"/>
      <c r="C11" s="34"/>
      <c r="D11" s="36"/>
      <c r="E11" s="37"/>
      <c r="F11" s="22"/>
      <c r="G11" s="18"/>
      <c r="H11" s="136"/>
      <c r="I11" s="204"/>
      <c r="J11" s="173"/>
      <c r="K11" s="170"/>
      <c r="L11" s="170"/>
      <c r="M11" s="170"/>
      <c r="N11" s="170"/>
      <c r="O11" s="170"/>
    </row>
    <row r="12" spans="1:15" s="20" customFormat="1" x14ac:dyDescent="0.25">
      <c r="A12" s="84" t="s">
        <v>1281</v>
      </c>
      <c r="B12" s="31" t="s">
        <v>122</v>
      </c>
      <c r="C12" s="6" t="s">
        <v>973</v>
      </c>
      <c r="D12" s="205">
        <v>115.7</v>
      </c>
      <c r="E12" s="213">
        <f t="shared" ref="E12:E59" si="0">((100-$H$10)/100)*D12</f>
        <v>115.7</v>
      </c>
      <c r="F12" s="72"/>
      <c r="G12" s="74"/>
      <c r="H12" s="38"/>
      <c r="I12" s="174" t="s">
        <v>1991</v>
      </c>
      <c r="J12" s="176"/>
      <c r="K12" s="95"/>
      <c r="L12" s="39"/>
      <c r="M12" s="39"/>
      <c r="N12" s="39"/>
      <c r="O12" s="39"/>
    </row>
    <row r="13" spans="1:15" s="20" customFormat="1" x14ac:dyDescent="0.25">
      <c r="A13" s="84" t="s">
        <v>1282</v>
      </c>
      <c r="B13" s="31" t="s">
        <v>122</v>
      </c>
      <c r="C13" s="6" t="s">
        <v>974</v>
      </c>
      <c r="D13" s="205">
        <v>128.5</v>
      </c>
      <c r="E13" s="213">
        <f t="shared" si="0"/>
        <v>128.5</v>
      </c>
      <c r="F13" s="72"/>
      <c r="G13" s="74"/>
      <c r="H13" s="38"/>
      <c r="I13" s="174" t="s">
        <v>1992</v>
      </c>
      <c r="J13" s="176"/>
      <c r="K13" s="95"/>
      <c r="L13" s="39"/>
      <c r="M13" s="39"/>
      <c r="N13" s="39"/>
      <c r="O13" s="39"/>
    </row>
    <row r="14" spans="1:15" s="20" customFormat="1" x14ac:dyDescent="0.25">
      <c r="A14" s="84" t="s">
        <v>1283</v>
      </c>
      <c r="B14" s="31" t="s">
        <v>122</v>
      </c>
      <c r="C14" s="6" t="s">
        <v>975</v>
      </c>
      <c r="D14" s="205">
        <v>120.3</v>
      </c>
      <c r="E14" s="213">
        <f t="shared" si="0"/>
        <v>120.3</v>
      </c>
      <c r="F14" s="72"/>
      <c r="G14" s="74"/>
      <c r="H14" s="38"/>
      <c r="I14" s="174" t="s">
        <v>1993</v>
      </c>
      <c r="J14" s="176"/>
      <c r="K14" s="95"/>
      <c r="L14" s="39"/>
      <c r="M14" s="39"/>
      <c r="N14" s="39"/>
      <c r="O14" s="39"/>
    </row>
    <row r="15" spans="1:15" s="20" customFormat="1" x14ac:dyDescent="0.25">
      <c r="A15" s="84" t="s">
        <v>1284</v>
      </c>
      <c r="B15" s="31" t="s">
        <v>122</v>
      </c>
      <c r="C15" s="6" t="s">
        <v>976</v>
      </c>
      <c r="D15" s="205">
        <v>175.2</v>
      </c>
      <c r="E15" s="213">
        <f t="shared" si="0"/>
        <v>175.2</v>
      </c>
      <c r="F15" s="72"/>
      <c r="G15" s="74"/>
      <c r="H15" s="38"/>
      <c r="I15" s="174" t="s">
        <v>1994</v>
      </c>
      <c r="J15" s="176"/>
      <c r="K15" s="95"/>
      <c r="L15" s="39"/>
      <c r="M15" s="39"/>
      <c r="N15" s="39"/>
      <c r="O15" s="39"/>
    </row>
    <row r="16" spans="1:15" s="20" customFormat="1" x14ac:dyDescent="0.25">
      <c r="A16" s="84" t="s">
        <v>1285</v>
      </c>
      <c r="B16" s="31" t="s">
        <v>122</v>
      </c>
      <c r="C16" s="39" t="s">
        <v>977</v>
      </c>
      <c r="D16" s="205">
        <v>344.7</v>
      </c>
      <c r="E16" s="213">
        <f t="shared" si="0"/>
        <v>344.7</v>
      </c>
      <c r="F16" s="72"/>
      <c r="G16" s="74"/>
      <c r="H16" s="38"/>
      <c r="I16" s="174" t="s">
        <v>1995</v>
      </c>
      <c r="J16" s="176"/>
      <c r="K16" s="95"/>
      <c r="L16" s="39"/>
      <c r="M16" s="39"/>
      <c r="N16" s="39"/>
      <c r="O16" s="39"/>
    </row>
    <row r="17" spans="1:15" s="20" customFormat="1" x14ac:dyDescent="0.25">
      <c r="A17" s="84" t="s">
        <v>1286</v>
      </c>
      <c r="B17" s="31" t="s">
        <v>122</v>
      </c>
      <c r="C17" s="39" t="s">
        <v>978</v>
      </c>
      <c r="D17" s="205">
        <v>444</v>
      </c>
      <c r="E17" s="213">
        <f t="shared" si="0"/>
        <v>444</v>
      </c>
      <c r="F17" s="72"/>
      <c r="G17" s="74"/>
      <c r="H17" s="38"/>
      <c r="I17" s="174" t="s">
        <v>1996</v>
      </c>
      <c r="J17" s="176"/>
      <c r="K17" s="95"/>
      <c r="L17" s="39"/>
      <c r="M17" s="39"/>
      <c r="N17" s="39"/>
      <c r="O17" s="39"/>
    </row>
    <row r="18" spans="1:15" s="20" customFormat="1" x14ac:dyDescent="0.25">
      <c r="A18" s="84" t="s">
        <v>1287</v>
      </c>
      <c r="B18" s="31" t="s">
        <v>122</v>
      </c>
      <c r="C18" s="39" t="s">
        <v>979</v>
      </c>
      <c r="D18" s="205">
        <v>537.5</v>
      </c>
      <c r="E18" s="213">
        <f t="shared" si="0"/>
        <v>537.5</v>
      </c>
      <c r="F18" s="72"/>
      <c r="G18" s="74"/>
      <c r="H18" s="38"/>
      <c r="I18" s="174" t="s">
        <v>1997</v>
      </c>
      <c r="J18" s="176"/>
      <c r="K18" s="95"/>
      <c r="L18" s="39"/>
      <c r="M18" s="39"/>
      <c r="N18" s="39"/>
      <c r="O18" s="39"/>
    </row>
    <row r="19" spans="1:15" s="20" customFormat="1" x14ac:dyDescent="0.25">
      <c r="A19" s="84" t="s">
        <v>1288</v>
      </c>
      <c r="B19" s="31" t="s">
        <v>122</v>
      </c>
      <c r="C19" s="39" t="s">
        <v>980</v>
      </c>
      <c r="D19" s="205">
        <v>215</v>
      </c>
      <c r="E19" s="213">
        <f t="shared" si="0"/>
        <v>215</v>
      </c>
      <c r="F19" s="72"/>
      <c r="G19" s="74"/>
      <c r="H19" s="38"/>
      <c r="I19" s="174" t="s">
        <v>1998</v>
      </c>
      <c r="J19" s="176"/>
      <c r="K19" s="95"/>
      <c r="L19" s="39"/>
      <c r="M19" s="39"/>
      <c r="N19" s="39"/>
      <c r="O19" s="39"/>
    </row>
    <row r="20" spans="1:15" s="20" customFormat="1" x14ac:dyDescent="0.25">
      <c r="A20" s="84" t="s">
        <v>1289</v>
      </c>
      <c r="B20" s="31" t="s">
        <v>122</v>
      </c>
      <c r="C20" s="39" t="s">
        <v>981</v>
      </c>
      <c r="D20" s="205">
        <v>243</v>
      </c>
      <c r="E20" s="213">
        <f t="shared" si="0"/>
        <v>243</v>
      </c>
      <c r="F20" s="72"/>
      <c r="G20" s="74"/>
      <c r="H20" s="38"/>
      <c r="I20" s="174" t="s">
        <v>1999</v>
      </c>
      <c r="J20" s="176"/>
      <c r="K20" s="95"/>
      <c r="L20" s="39"/>
      <c r="M20" s="39"/>
      <c r="N20" s="39"/>
      <c r="O20" s="39"/>
    </row>
    <row r="21" spans="1:15" s="20" customFormat="1" x14ac:dyDescent="0.25">
      <c r="A21" s="84" t="s">
        <v>1290</v>
      </c>
      <c r="B21" s="31" t="s">
        <v>122</v>
      </c>
      <c r="C21" s="39" t="s">
        <v>982</v>
      </c>
      <c r="D21" s="205">
        <v>186.9</v>
      </c>
      <c r="E21" s="213">
        <f t="shared" si="0"/>
        <v>186.9</v>
      </c>
      <c r="F21" s="72"/>
      <c r="G21" s="74"/>
      <c r="H21" s="38"/>
      <c r="I21" s="174" t="s">
        <v>2000</v>
      </c>
      <c r="J21" s="176"/>
      <c r="K21" s="95"/>
      <c r="L21" s="39"/>
      <c r="M21" s="39"/>
      <c r="N21" s="39"/>
      <c r="O21" s="39"/>
    </row>
    <row r="22" spans="1:15" s="20" customFormat="1" x14ac:dyDescent="0.25">
      <c r="A22" s="84" t="s">
        <v>1291</v>
      </c>
      <c r="B22" s="31" t="s">
        <v>122</v>
      </c>
      <c r="C22" s="39" t="s">
        <v>983</v>
      </c>
      <c r="D22" s="205">
        <v>253.6</v>
      </c>
      <c r="E22" s="213">
        <f t="shared" si="0"/>
        <v>253.6</v>
      </c>
      <c r="F22" s="72"/>
      <c r="G22" s="74"/>
      <c r="H22" s="38"/>
      <c r="I22" s="174" t="s">
        <v>2001</v>
      </c>
      <c r="J22" s="176"/>
      <c r="K22" s="95"/>
      <c r="L22" s="39"/>
      <c r="M22" s="39"/>
      <c r="N22" s="39"/>
      <c r="O22" s="39"/>
    </row>
    <row r="23" spans="1:15" s="20" customFormat="1" x14ac:dyDescent="0.25">
      <c r="A23" s="84" t="s">
        <v>1292</v>
      </c>
      <c r="B23" s="31" t="s">
        <v>122</v>
      </c>
      <c r="C23" s="39" t="s">
        <v>984</v>
      </c>
      <c r="D23" s="205">
        <v>472.1</v>
      </c>
      <c r="E23" s="213">
        <f t="shared" si="0"/>
        <v>472.1</v>
      </c>
      <c r="F23" s="72"/>
      <c r="G23" s="74"/>
      <c r="H23" s="38"/>
      <c r="I23" s="174" t="s">
        <v>2002</v>
      </c>
      <c r="J23" s="176"/>
      <c r="K23" s="95"/>
      <c r="L23" s="39"/>
      <c r="M23" s="39"/>
      <c r="N23" s="39"/>
      <c r="O23" s="39"/>
    </row>
    <row r="24" spans="1:15" s="20" customFormat="1" x14ac:dyDescent="0.25">
      <c r="A24" s="84" t="s">
        <v>1293</v>
      </c>
      <c r="B24" s="31" t="s">
        <v>122</v>
      </c>
      <c r="C24" s="39" t="s">
        <v>985</v>
      </c>
      <c r="D24" s="205">
        <v>642.6</v>
      </c>
      <c r="E24" s="213">
        <f t="shared" si="0"/>
        <v>642.6</v>
      </c>
      <c r="F24" s="72"/>
      <c r="G24" s="74"/>
      <c r="H24" s="38"/>
      <c r="I24" s="174" t="s">
        <v>2003</v>
      </c>
      <c r="J24" s="176"/>
      <c r="K24" s="95"/>
      <c r="L24" s="39"/>
      <c r="M24" s="39"/>
      <c r="N24" s="39"/>
      <c r="O24" s="39"/>
    </row>
    <row r="25" spans="1:15" s="20" customFormat="1" x14ac:dyDescent="0.25">
      <c r="A25" s="84" t="s">
        <v>1294</v>
      </c>
      <c r="B25" s="31" t="s">
        <v>122</v>
      </c>
      <c r="C25" s="6" t="s">
        <v>986</v>
      </c>
      <c r="D25" s="205">
        <v>779.4</v>
      </c>
      <c r="E25" s="213">
        <f t="shared" si="0"/>
        <v>779.4</v>
      </c>
      <c r="F25" s="72"/>
      <c r="G25" s="74"/>
      <c r="H25" s="38"/>
      <c r="I25" s="174" t="s">
        <v>2004</v>
      </c>
      <c r="J25" s="176"/>
      <c r="K25" s="95"/>
      <c r="L25" s="39"/>
      <c r="M25" s="39"/>
      <c r="N25" s="39"/>
      <c r="O25" s="39"/>
    </row>
    <row r="26" spans="1:15" s="20" customFormat="1" x14ac:dyDescent="0.25">
      <c r="A26" s="84" t="s">
        <v>1295</v>
      </c>
      <c r="B26" s="31" t="s">
        <v>122</v>
      </c>
      <c r="C26" s="6" t="s">
        <v>987</v>
      </c>
      <c r="D26" s="205">
        <v>281.5</v>
      </c>
      <c r="E26" s="213">
        <f t="shared" si="0"/>
        <v>281.5</v>
      </c>
      <c r="F26" s="72"/>
      <c r="G26" s="74"/>
      <c r="H26" s="38"/>
      <c r="I26" s="174" t="s">
        <v>2005</v>
      </c>
      <c r="J26" s="176"/>
      <c r="K26" s="95"/>
      <c r="L26" s="39"/>
      <c r="M26" s="39"/>
      <c r="N26" s="39"/>
      <c r="O26" s="39"/>
    </row>
    <row r="27" spans="1:15" s="20" customFormat="1" x14ac:dyDescent="0.25">
      <c r="A27" s="84" t="s">
        <v>1296</v>
      </c>
      <c r="B27" s="31" t="s">
        <v>122</v>
      </c>
      <c r="C27" s="6" t="s">
        <v>988</v>
      </c>
      <c r="D27" s="205">
        <v>302.7</v>
      </c>
      <c r="E27" s="213">
        <f t="shared" si="0"/>
        <v>302.7</v>
      </c>
      <c r="F27" s="72"/>
      <c r="G27" s="74"/>
      <c r="H27" s="38"/>
      <c r="I27" s="174" t="s">
        <v>2006</v>
      </c>
      <c r="J27" s="176"/>
      <c r="K27" s="95"/>
      <c r="L27" s="39"/>
      <c r="M27" s="39"/>
      <c r="N27" s="39"/>
      <c r="O27" s="39"/>
    </row>
    <row r="28" spans="1:15" s="20" customFormat="1" x14ac:dyDescent="0.25">
      <c r="A28" s="84" t="s">
        <v>1297</v>
      </c>
      <c r="B28" s="31" t="s">
        <v>122</v>
      </c>
      <c r="C28" s="39" t="s">
        <v>989</v>
      </c>
      <c r="D28" s="205">
        <v>272.3</v>
      </c>
      <c r="E28" s="213">
        <f t="shared" si="0"/>
        <v>272.3</v>
      </c>
      <c r="F28" s="72"/>
      <c r="G28" s="74"/>
      <c r="H28" s="38"/>
      <c r="I28" s="174" t="s">
        <v>2007</v>
      </c>
      <c r="J28" s="176"/>
      <c r="K28" s="95"/>
      <c r="L28" s="39"/>
      <c r="M28" s="39"/>
      <c r="N28" s="39"/>
      <c r="O28" s="39"/>
    </row>
    <row r="29" spans="1:15" s="20" customFormat="1" x14ac:dyDescent="0.25">
      <c r="A29" s="84" t="s">
        <v>1298</v>
      </c>
      <c r="B29" s="31" t="s">
        <v>122</v>
      </c>
      <c r="C29" s="39" t="s">
        <v>990</v>
      </c>
      <c r="D29" s="205">
        <v>488.4</v>
      </c>
      <c r="E29" s="213">
        <f t="shared" si="0"/>
        <v>488.4</v>
      </c>
      <c r="F29" s="72"/>
      <c r="G29" s="74"/>
      <c r="H29" s="38"/>
      <c r="I29" s="174" t="s">
        <v>2008</v>
      </c>
      <c r="J29" s="176"/>
      <c r="K29" s="95"/>
      <c r="L29" s="39"/>
      <c r="M29" s="39"/>
      <c r="N29" s="39"/>
      <c r="O29" s="39"/>
    </row>
    <row r="30" spans="1:15" s="20" customFormat="1" x14ac:dyDescent="0.25">
      <c r="A30" s="84" t="s">
        <v>1299</v>
      </c>
      <c r="B30" s="31" t="s">
        <v>122</v>
      </c>
      <c r="C30" s="6" t="s">
        <v>991</v>
      </c>
      <c r="D30" s="205">
        <v>914.9</v>
      </c>
      <c r="E30" s="213">
        <f t="shared" si="0"/>
        <v>914.9</v>
      </c>
      <c r="F30" s="72"/>
      <c r="G30" s="74"/>
      <c r="H30" s="38"/>
      <c r="I30" s="174" t="s">
        <v>2009</v>
      </c>
      <c r="J30" s="176"/>
      <c r="K30" s="95"/>
      <c r="L30" s="39"/>
      <c r="M30" s="39"/>
      <c r="N30" s="39"/>
      <c r="O30" s="39"/>
    </row>
    <row r="31" spans="1:15" s="20" customFormat="1" x14ac:dyDescent="0.25">
      <c r="A31" s="84" t="s">
        <v>1300</v>
      </c>
      <c r="B31" s="31" t="s">
        <v>122</v>
      </c>
      <c r="C31" s="39" t="s">
        <v>992</v>
      </c>
      <c r="D31" s="205">
        <v>1098.3</v>
      </c>
      <c r="E31" s="213">
        <f t="shared" si="0"/>
        <v>1098.3</v>
      </c>
      <c r="F31" s="72"/>
      <c r="G31" s="74"/>
      <c r="H31" s="38"/>
      <c r="I31" s="174" t="s">
        <v>2010</v>
      </c>
      <c r="J31" s="176"/>
      <c r="K31" s="95"/>
      <c r="L31" s="39"/>
      <c r="M31" s="39"/>
      <c r="N31" s="39"/>
      <c r="O31" s="39"/>
    </row>
    <row r="32" spans="1:15" s="20" customFormat="1" x14ac:dyDescent="0.25">
      <c r="A32" s="84" t="s">
        <v>1301</v>
      </c>
      <c r="B32" s="31" t="s">
        <v>122</v>
      </c>
      <c r="C32" s="39" t="s">
        <v>993</v>
      </c>
      <c r="D32" s="205">
        <v>1210.4000000000001</v>
      </c>
      <c r="E32" s="213">
        <f t="shared" si="0"/>
        <v>1210.4000000000001</v>
      </c>
      <c r="F32" s="72"/>
      <c r="G32" s="74"/>
      <c r="H32" s="38"/>
      <c r="I32" s="174" t="s">
        <v>2011</v>
      </c>
      <c r="J32" s="176"/>
      <c r="K32" s="95"/>
      <c r="L32" s="39"/>
      <c r="M32" s="39"/>
      <c r="N32" s="39"/>
      <c r="O32" s="39"/>
    </row>
    <row r="33" spans="1:15" s="20" customFormat="1" x14ac:dyDescent="0.25">
      <c r="A33" s="84" t="s">
        <v>1302</v>
      </c>
      <c r="B33" s="31" t="s">
        <v>122</v>
      </c>
      <c r="C33" s="6" t="s">
        <v>994</v>
      </c>
      <c r="D33" s="205">
        <v>210.3</v>
      </c>
      <c r="E33" s="213">
        <f t="shared" si="0"/>
        <v>210.3</v>
      </c>
      <c r="F33" s="72"/>
      <c r="G33" s="74"/>
      <c r="H33" s="38"/>
      <c r="I33" s="174" t="s">
        <v>2012</v>
      </c>
      <c r="J33" s="176"/>
      <c r="K33" s="95"/>
      <c r="L33" s="39"/>
      <c r="M33" s="39"/>
      <c r="N33" s="39"/>
      <c r="O33" s="39"/>
    </row>
    <row r="34" spans="1:15" s="20" customFormat="1" x14ac:dyDescent="0.25">
      <c r="A34" s="84" t="s">
        <v>1303</v>
      </c>
      <c r="B34" s="31" t="s">
        <v>122</v>
      </c>
      <c r="C34" s="39" t="s">
        <v>995</v>
      </c>
      <c r="D34" s="205">
        <v>280.5</v>
      </c>
      <c r="E34" s="213">
        <f t="shared" si="0"/>
        <v>280.5</v>
      </c>
      <c r="F34" s="72"/>
      <c r="G34" s="74"/>
      <c r="H34" s="38"/>
      <c r="I34" s="174" t="s">
        <v>2013</v>
      </c>
      <c r="J34" s="176"/>
      <c r="K34" s="95"/>
      <c r="L34" s="39"/>
      <c r="M34" s="39"/>
      <c r="N34" s="39"/>
      <c r="O34" s="39"/>
    </row>
    <row r="35" spans="1:15" s="20" customFormat="1" x14ac:dyDescent="0.25">
      <c r="A35" s="84" t="s">
        <v>1304</v>
      </c>
      <c r="B35" s="31" t="s">
        <v>122</v>
      </c>
      <c r="C35" s="39" t="s">
        <v>996</v>
      </c>
      <c r="D35" s="205">
        <v>268.7</v>
      </c>
      <c r="E35" s="213">
        <f t="shared" si="0"/>
        <v>268.7</v>
      </c>
      <c r="F35" s="72"/>
      <c r="G35" s="74"/>
      <c r="H35" s="38"/>
      <c r="I35" s="174" t="s">
        <v>2014</v>
      </c>
      <c r="J35" s="176"/>
      <c r="K35" s="95"/>
      <c r="L35" s="39"/>
      <c r="M35" s="39"/>
      <c r="N35" s="39"/>
      <c r="O35" s="39"/>
    </row>
    <row r="36" spans="1:15" s="113" customFormat="1" x14ac:dyDescent="0.25">
      <c r="A36" s="84" t="s">
        <v>1305</v>
      </c>
      <c r="B36" s="165" t="s">
        <v>122</v>
      </c>
      <c r="C36" s="39" t="s">
        <v>997</v>
      </c>
      <c r="D36" s="205">
        <v>455.7</v>
      </c>
      <c r="E36" s="213">
        <f t="shared" si="0"/>
        <v>455.7</v>
      </c>
      <c r="F36" s="112"/>
      <c r="G36" s="114"/>
      <c r="H36" s="38"/>
      <c r="I36" s="174" t="s">
        <v>2015</v>
      </c>
      <c r="J36" s="176"/>
      <c r="K36" s="95"/>
      <c r="L36" s="110"/>
      <c r="M36" s="110"/>
      <c r="N36" s="110"/>
      <c r="O36" s="110"/>
    </row>
    <row r="37" spans="1:15" s="113" customFormat="1" x14ac:dyDescent="0.25">
      <c r="A37" s="84" t="s">
        <v>1306</v>
      </c>
      <c r="B37" s="165" t="s">
        <v>122</v>
      </c>
      <c r="C37" s="39" t="s">
        <v>998</v>
      </c>
      <c r="D37" s="205">
        <v>847.1</v>
      </c>
      <c r="E37" s="213">
        <f t="shared" si="0"/>
        <v>847.1</v>
      </c>
      <c r="F37" s="112"/>
      <c r="G37" s="114"/>
      <c r="H37" s="38"/>
      <c r="I37" s="174" t="s">
        <v>2016</v>
      </c>
      <c r="J37" s="176"/>
      <c r="K37" s="95"/>
      <c r="L37" s="110"/>
      <c r="M37" s="110"/>
      <c r="N37" s="110"/>
      <c r="O37" s="110"/>
    </row>
    <row r="38" spans="1:15" s="113" customFormat="1" x14ac:dyDescent="0.25">
      <c r="A38" s="84" t="s">
        <v>1307</v>
      </c>
      <c r="B38" s="165" t="s">
        <v>122</v>
      </c>
      <c r="C38" s="39" t="s">
        <v>999</v>
      </c>
      <c r="D38" s="205">
        <v>1120.5999999999999</v>
      </c>
      <c r="E38" s="213">
        <f t="shared" si="0"/>
        <v>1120.5999999999999</v>
      </c>
      <c r="F38" s="112"/>
      <c r="G38" s="114"/>
      <c r="H38" s="38"/>
      <c r="I38" s="174" t="s">
        <v>2017</v>
      </c>
      <c r="J38" s="176"/>
      <c r="K38" s="95"/>
      <c r="L38" s="110"/>
      <c r="M38" s="110"/>
      <c r="N38" s="110"/>
      <c r="O38" s="110"/>
    </row>
    <row r="39" spans="1:15" s="113" customFormat="1" x14ac:dyDescent="0.25">
      <c r="A39" s="84" t="s">
        <v>1308</v>
      </c>
      <c r="B39" s="165" t="s">
        <v>122</v>
      </c>
      <c r="C39" s="39" t="s">
        <v>1000</v>
      </c>
      <c r="D39" s="205">
        <v>1378.8</v>
      </c>
      <c r="E39" s="213">
        <f t="shared" si="0"/>
        <v>1378.8</v>
      </c>
      <c r="F39" s="112"/>
      <c r="G39" s="114"/>
      <c r="H39" s="38"/>
      <c r="I39" s="174" t="s">
        <v>2018</v>
      </c>
      <c r="J39" s="176"/>
      <c r="K39" s="95"/>
      <c r="L39" s="110"/>
      <c r="M39" s="110"/>
      <c r="N39" s="110"/>
      <c r="O39" s="110"/>
    </row>
    <row r="40" spans="1:15" s="113" customFormat="1" x14ac:dyDescent="0.25">
      <c r="A40" s="84" t="s">
        <v>1309</v>
      </c>
      <c r="B40" s="165" t="s">
        <v>122</v>
      </c>
      <c r="C40" s="39" t="s">
        <v>1001</v>
      </c>
      <c r="D40" s="205">
        <v>327.2</v>
      </c>
      <c r="E40" s="213">
        <f t="shared" si="0"/>
        <v>327.2</v>
      </c>
      <c r="F40" s="112"/>
      <c r="G40" s="114"/>
      <c r="H40" s="38"/>
      <c r="I40" s="174" t="s">
        <v>2019</v>
      </c>
      <c r="J40" s="176"/>
      <c r="K40" s="95"/>
      <c r="L40" s="110"/>
      <c r="M40" s="110"/>
      <c r="N40" s="110"/>
      <c r="O40" s="110"/>
    </row>
    <row r="41" spans="1:15" s="113" customFormat="1" x14ac:dyDescent="0.25">
      <c r="A41" s="84" t="s">
        <v>1310</v>
      </c>
      <c r="B41" s="165" t="s">
        <v>122</v>
      </c>
      <c r="C41" s="39" t="s">
        <v>1002</v>
      </c>
      <c r="D41" s="205">
        <v>383.3</v>
      </c>
      <c r="E41" s="213">
        <f t="shared" si="0"/>
        <v>383.3</v>
      </c>
      <c r="F41" s="112"/>
      <c r="G41" s="114"/>
      <c r="H41" s="38"/>
      <c r="I41" s="174" t="s">
        <v>2020</v>
      </c>
      <c r="J41" s="176"/>
      <c r="K41" s="95"/>
      <c r="L41" s="110"/>
      <c r="M41" s="110"/>
      <c r="N41" s="110"/>
      <c r="O41" s="110"/>
    </row>
    <row r="42" spans="1:15" s="113" customFormat="1" x14ac:dyDescent="0.25">
      <c r="A42" s="84" t="s">
        <v>1311</v>
      </c>
      <c r="B42" s="165" t="s">
        <v>122</v>
      </c>
      <c r="C42" s="39" t="s">
        <v>1003</v>
      </c>
      <c r="D42" s="205">
        <v>350.5</v>
      </c>
      <c r="E42" s="213">
        <f t="shared" si="0"/>
        <v>350.5</v>
      </c>
      <c r="F42" s="112"/>
      <c r="G42" s="114"/>
      <c r="H42" s="38"/>
      <c r="I42" s="174" t="s">
        <v>2021</v>
      </c>
      <c r="J42" s="176"/>
      <c r="K42" s="95"/>
      <c r="L42" s="110"/>
      <c r="M42" s="110"/>
      <c r="N42" s="110"/>
      <c r="O42" s="110"/>
    </row>
    <row r="43" spans="1:15" s="20" customFormat="1" x14ac:dyDescent="0.25">
      <c r="A43" s="84" t="s">
        <v>1312</v>
      </c>
      <c r="B43" s="31" t="s">
        <v>122</v>
      </c>
      <c r="C43" s="39" t="s">
        <v>1004</v>
      </c>
      <c r="D43" s="205">
        <v>614.6</v>
      </c>
      <c r="E43" s="213">
        <f t="shared" si="0"/>
        <v>614.6</v>
      </c>
      <c r="F43" s="72"/>
      <c r="G43" s="74"/>
      <c r="H43" s="38"/>
      <c r="I43" s="174" t="s">
        <v>2022</v>
      </c>
      <c r="J43" s="176"/>
      <c r="K43" s="95"/>
      <c r="L43" s="39"/>
      <c r="M43" s="39"/>
      <c r="N43" s="39"/>
      <c r="O43" s="39"/>
    </row>
    <row r="44" spans="1:15" s="20" customFormat="1" x14ac:dyDescent="0.25">
      <c r="A44" s="84" t="s">
        <v>1313</v>
      </c>
      <c r="B44" s="31" t="s">
        <v>122</v>
      </c>
      <c r="C44" s="6" t="s">
        <v>1005</v>
      </c>
      <c r="D44" s="205">
        <v>1058.5999999999999</v>
      </c>
      <c r="E44" s="213">
        <f t="shared" si="0"/>
        <v>1058.5999999999999</v>
      </c>
      <c r="F44" s="72"/>
      <c r="G44" s="74"/>
      <c r="H44" s="38"/>
      <c r="I44" s="174" t="s">
        <v>2023</v>
      </c>
      <c r="J44" s="176"/>
      <c r="K44" s="95"/>
      <c r="L44" s="39"/>
      <c r="M44" s="39"/>
      <c r="N44" s="39"/>
      <c r="O44" s="39"/>
    </row>
    <row r="45" spans="1:15" s="20" customFormat="1" x14ac:dyDescent="0.25">
      <c r="A45" s="84" t="s">
        <v>1314</v>
      </c>
      <c r="B45" s="31" t="s">
        <v>122</v>
      </c>
      <c r="C45" s="39" t="s">
        <v>1006</v>
      </c>
      <c r="D45" s="205">
        <v>1495.6</v>
      </c>
      <c r="E45" s="213">
        <f t="shared" si="0"/>
        <v>1495.6</v>
      </c>
      <c r="F45" s="72"/>
      <c r="G45" s="74"/>
      <c r="H45" s="38"/>
      <c r="I45" s="174" t="s">
        <v>2024</v>
      </c>
      <c r="J45" s="176"/>
      <c r="K45" s="95"/>
      <c r="L45" s="39"/>
      <c r="M45" s="39"/>
      <c r="N45" s="39"/>
      <c r="O45" s="39"/>
    </row>
    <row r="46" spans="1:15" s="20" customFormat="1" x14ac:dyDescent="0.25">
      <c r="A46" s="84" t="s">
        <v>1315</v>
      </c>
      <c r="B46" s="31" t="s">
        <v>122</v>
      </c>
      <c r="C46" s="39" t="s">
        <v>1007</v>
      </c>
      <c r="D46" s="205">
        <v>1670.9</v>
      </c>
      <c r="E46" s="213">
        <f t="shared" si="0"/>
        <v>1670.9</v>
      </c>
      <c r="F46" s="72"/>
      <c r="G46" s="74"/>
      <c r="H46" s="38"/>
      <c r="I46" s="174" t="s">
        <v>2025</v>
      </c>
      <c r="J46" s="176"/>
      <c r="K46" s="95"/>
      <c r="L46" s="39"/>
      <c r="M46" s="39"/>
      <c r="N46" s="39"/>
      <c r="O46" s="39"/>
    </row>
    <row r="47" spans="1:15" s="20" customFormat="1" x14ac:dyDescent="0.25">
      <c r="A47" s="84" t="s">
        <v>1316</v>
      </c>
      <c r="B47" s="31" t="s">
        <v>122</v>
      </c>
      <c r="C47" s="6" t="s">
        <v>1008</v>
      </c>
      <c r="D47" s="205">
        <v>514.1</v>
      </c>
      <c r="E47" s="213">
        <f t="shared" si="0"/>
        <v>514.1</v>
      </c>
      <c r="F47" s="72"/>
      <c r="G47" s="74"/>
      <c r="H47" s="38"/>
      <c r="I47" s="174" t="s">
        <v>2026</v>
      </c>
      <c r="J47" s="176"/>
      <c r="K47" s="95"/>
      <c r="L47" s="39"/>
      <c r="M47" s="39"/>
      <c r="N47" s="39"/>
      <c r="O47" s="39"/>
    </row>
    <row r="48" spans="1:15" s="20" customFormat="1" x14ac:dyDescent="0.25">
      <c r="A48" s="84" t="s">
        <v>1317</v>
      </c>
      <c r="B48" s="31" t="s">
        <v>122</v>
      </c>
      <c r="C48" s="6" t="s">
        <v>1009</v>
      </c>
      <c r="D48" s="205">
        <v>656.7</v>
      </c>
      <c r="E48" s="213">
        <f t="shared" si="0"/>
        <v>656.7</v>
      </c>
      <c r="F48" s="72"/>
      <c r="G48" s="74"/>
      <c r="H48" s="38"/>
      <c r="I48" s="174" t="s">
        <v>2027</v>
      </c>
      <c r="J48" s="176"/>
      <c r="K48" s="95"/>
      <c r="L48" s="39"/>
      <c r="M48" s="39"/>
      <c r="N48" s="39"/>
      <c r="O48" s="39"/>
    </row>
    <row r="49" spans="1:15" s="20" customFormat="1" x14ac:dyDescent="0.25">
      <c r="A49" s="84" t="s">
        <v>1318</v>
      </c>
      <c r="B49" s="31" t="s">
        <v>122</v>
      </c>
      <c r="C49" s="6" t="s">
        <v>1010</v>
      </c>
      <c r="D49" s="205">
        <v>493.1</v>
      </c>
      <c r="E49" s="213">
        <f t="shared" si="0"/>
        <v>493.1</v>
      </c>
      <c r="F49" s="72"/>
      <c r="G49" s="74"/>
      <c r="H49" s="38"/>
      <c r="I49" s="174" t="s">
        <v>2028</v>
      </c>
      <c r="J49" s="176"/>
      <c r="K49" s="95"/>
      <c r="L49" s="39"/>
      <c r="M49" s="39"/>
      <c r="N49" s="39"/>
      <c r="O49" s="39"/>
    </row>
    <row r="50" spans="1:15" s="20" customFormat="1" x14ac:dyDescent="0.25">
      <c r="A50" s="84" t="s">
        <v>1319</v>
      </c>
      <c r="B50" s="31" t="s">
        <v>122</v>
      </c>
      <c r="C50" s="6" t="s">
        <v>1011</v>
      </c>
      <c r="D50" s="205">
        <v>946.5</v>
      </c>
      <c r="E50" s="213">
        <f t="shared" si="0"/>
        <v>946.5</v>
      </c>
      <c r="F50" s="72"/>
      <c r="G50" s="74"/>
      <c r="H50" s="38"/>
      <c r="I50" s="174" t="s">
        <v>2029</v>
      </c>
      <c r="J50" s="176"/>
      <c r="K50" s="95"/>
      <c r="L50" s="39"/>
      <c r="M50" s="39"/>
      <c r="N50" s="39"/>
      <c r="O50" s="39"/>
    </row>
    <row r="51" spans="1:15" s="20" customFormat="1" x14ac:dyDescent="0.25">
      <c r="A51" s="84" t="s">
        <v>1320</v>
      </c>
      <c r="B51" s="31" t="s">
        <v>122</v>
      </c>
      <c r="C51" s="39" t="s">
        <v>1012</v>
      </c>
      <c r="D51" s="205">
        <v>1811</v>
      </c>
      <c r="E51" s="213">
        <f t="shared" si="0"/>
        <v>1811</v>
      </c>
      <c r="F51" s="72"/>
      <c r="G51" s="74"/>
      <c r="H51" s="38"/>
      <c r="I51" s="174" t="s">
        <v>2030</v>
      </c>
      <c r="J51" s="176"/>
      <c r="K51" s="95"/>
      <c r="L51" s="39"/>
      <c r="M51" s="39"/>
      <c r="N51" s="39"/>
      <c r="O51" s="39"/>
    </row>
    <row r="52" spans="1:15" s="20" customFormat="1" x14ac:dyDescent="0.25">
      <c r="A52" s="84" t="s">
        <v>1321</v>
      </c>
      <c r="B52" s="31" t="s">
        <v>122</v>
      </c>
      <c r="C52" s="6" t="s">
        <v>1013</v>
      </c>
      <c r="D52" s="205">
        <v>2453.6999999999998</v>
      </c>
      <c r="E52" s="213">
        <f t="shared" si="0"/>
        <v>2453.6999999999998</v>
      </c>
      <c r="F52" s="72"/>
      <c r="G52" s="74"/>
      <c r="H52" s="38"/>
      <c r="I52" s="174" t="s">
        <v>2031</v>
      </c>
      <c r="J52" s="176"/>
      <c r="K52" s="95"/>
      <c r="L52" s="39"/>
      <c r="M52" s="39"/>
      <c r="N52" s="39"/>
      <c r="O52" s="39"/>
    </row>
    <row r="53" spans="1:15" s="20" customFormat="1" x14ac:dyDescent="0.25">
      <c r="A53" s="84" t="s">
        <v>1322</v>
      </c>
      <c r="B53" s="31" t="s">
        <v>122</v>
      </c>
      <c r="C53" s="6" t="s">
        <v>1014</v>
      </c>
      <c r="D53" s="205">
        <v>2687.4</v>
      </c>
      <c r="E53" s="213">
        <f t="shared" si="0"/>
        <v>2687.4</v>
      </c>
      <c r="F53" s="72"/>
      <c r="G53" s="74"/>
      <c r="H53" s="38"/>
      <c r="I53" s="174" t="s">
        <v>2032</v>
      </c>
      <c r="J53" s="176"/>
      <c r="K53" s="95"/>
      <c r="L53" s="39"/>
      <c r="M53" s="39"/>
      <c r="N53" s="39"/>
      <c r="O53" s="39"/>
    </row>
    <row r="54" spans="1:15" s="20" customFormat="1" x14ac:dyDescent="0.25">
      <c r="A54" s="84" t="s">
        <v>1323</v>
      </c>
      <c r="B54" s="31" t="s">
        <v>122</v>
      </c>
      <c r="C54" s="6" t="s">
        <v>1015</v>
      </c>
      <c r="D54" s="205">
        <v>555</v>
      </c>
      <c r="E54" s="213">
        <f t="shared" si="0"/>
        <v>555</v>
      </c>
      <c r="F54" s="72"/>
      <c r="G54" s="74"/>
      <c r="H54" s="38"/>
      <c r="I54" s="174" t="s">
        <v>2033</v>
      </c>
      <c r="J54" s="176"/>
      <c r="K54" s="95"/>
      <c r="L54" s="39"/>
      <c r="M54" s="39"/>
      <c r="N54" s="39"/>
      <c r="O54" s="39"/>
    </row>
    <row r="55" spans="1:15" s="20" customFormat="1" x14ac:dyDescent="0.25">
      <c r="A55" s="84" t="s">
        <v>1324</v>
      </c>
      <c r="B55" s="31" t="s">
        <v>122</v>
      </c>
      <c r="C55" s="6" t="s">
        <v>1016</v>
      </c>
      <c r="D55" s="205">
        <v>711.6</v>
      </c>
      <c r="E55" s="213">
        <f t="shared" si="0"/>
        <v>711.6</v>
      </c>
      <c r="F55" s="72"/>
      <c r="G55" s="74"/>
      <c r="H55" s="38"/>
      <c r="I55" s="174" t="s">
        <v>2034</v>
      </c>
      <c r="J55" s="176"/>
      <c r="K55" s="95"/>
      <c r="L55" s="39"/>
      <c r="M55" s="39"/>
      <c r="N55" s="39"/>
      <c r="O55" s="39"/>
    </row>
    <row r="56" spans="1:15" s="20" customFormat="1" x14ac:dyDescent="0.25">
      <c r="A56" s="84" t="s">
        <v>1325</v>
      </c>
      <c r="B56" s="31" t="s">
        <v>122</v>
      </c>
      <c r="C56" s="6" t="s">
        <v>1017</v>
      </c>
      <c r="D56" s="205">
        <v>1042.2</v>
      </c>
      <c r="E56" s="213">
        <f t="shared" si="0"/>
        <v>1042.2</v>
      </c>
      <c r="F56" s="72"/>
      <c r="G56" s="74"/>
      <c r="H56" s="38"/>
      <c r="I56" s="174" t="s">
        <v>2035</v>
      </c>
      <c r="J56" s="176"/>
      <c r="K56" s="95"/>
      <c r="L56" s="39"/>
      <c r="M56" s="39"/>
      <c r="N56" s="39"/>
      <c r="O56" s="39"/>
    </row>
    <row r="57" spans="1:15" s="20" customFormat="1" x14ac:dyDescent="0.25">
      <c r="A57" s="84" t="s">
        <v>1326</v>
      </c>
      <c r="B57" s="31" t="s">
        <v>122</v>
      </c>
      <c r="C57" s="6" t="s">
        <v>1018</v>
      </c>
      <c r="D57" s="205">
        <v>1927.9</v>
      </c>
      <c r="E57" s="213">
        <f t="shared" si="0"/>
        <v>1927.9</v>
      </c>
      <c r="F57" s="72"/>
      <c r="G57" s="74"/>
      <c r="H57" s="38"/>
      <c r="I57" s="174" t="s">
        <v>2036</v>
      </c>
      <c r="J57" s="176"/>
      <c r="K57" s="95"/>
      <c r="L57" s="39"/>
      <c r="M57" s="39"/>
      <c r="N57" s="39"/>
      <c r="O57" s="39"/>
    </row>
    <row r="58" spans="1:15" s="20" customFormat="1" x14ac:dyDescent="0.25">
      <c r="A58" s="84" t="s">
        <v>1327</v>
      </c>
      <c r="B58" s="31" t="s">
        <v>122</v>
      </c>
      <c r="C58" s="6" t="s">
        <v>1019</v>
      </c>
      <c r="D58" s="205">
        <v>2336.9</v>
      </c>
      <c r="E58" s="213">
        <f t="shared" si="0"/>
        <v>2336.9</v>
      </c>
      <c r="F58" s="72"/>
      <c r="G58" s="74"/>
      <c r="H58" s="38"/>
      <c r="I58" s="174" t="s">
        <v>2037</v>
      </c>
      <c r="J58" s="176"/>
      <c r="K58" s="95"/>
      <c r="L58" s="39"/>
      <c r="M58" s="39"/>
      <c r="N58" s="39"/>
      <c r="O58" s="39"/>
    </row>
    <row r="59" spans="1:15" s="20" customFormat="1" x14ac:dyDescent="0.25">
      <c r="A59" s="84" t="s">
        <v>1328</v>
      </c>
      <c r="B59" s="31" t="s">
        <v>122</v>
      </c>
      <c r="C59" s="6" t="s">
        <v>1020</v>
      </c>
      <c r="D59" s="205">
        <v>2664.1</v>
      </c>
      <c r="E59" s="213">
        <f t="shared" si="0"/>
        <v>2664.1</v>
      </c>
      <c r="F59" s="72"/>
      <c r="G59" s="74"/>
      <c r="H59" s="38"/>
      <c r="I59" s="174" t="s">
        <v>2038</v>
      </c>
      <c r="J59" s="176"/>
      <c r="K59" s="95"/>
      <c r="L59" s="39"/>
      <c r="M59" s="39"/>
      <c r="N59" s="39"/>
      <c r="O59" s="39"/>
    </row>
    <row r="60" spans="1:15" x14ac:dyDescent="0.25">
      <c r="A60" s="14" t="s">
        <v>94</v>
      </c>
      <c r="B60" s="14" t="s">
        <v>75</v>
      </c>
      <c r="C60" s="15" t="s">
        <v>95</v>
      </c>
      <c r="D60" s="206"/>
      <c r="E60" s="17" t="s">
        <v>96</v>
      </c>
      <c r="F60" s="22"/>
      <c r="G60" s="18" t="s">
        <v>97</v>
      </c>
      <c r="H60" s="158">
        <v>0</v>
      </c>
      <c r="I60" s="174"/>
      <c r="J60" s="176"/>
      <c r="K60" s="95"/>
      <c r="L60" s="170"/>
      <c r="M60" s="170"/>
      <c r="N60" s="170"/>
      <c r="O60" s="170"/>
    </row>
    <row r="61" spans="1:15" x14ac:dyDescent="0.25">
      <c r="A61" s="34" t="s">
        <v>161</v>
      </c>
      <c r="B61" s="35"/>
      <c r="C61" s="34"/>
      <c r="D61" s="207"/>
      <c r="E61" s="37"/>
      <c r="F61" s="22"/>
      <c r="H61" s="38"/>
      <c r="I61" s="174"/>
      <c r="J61" s="176"/>
      <c r="K61" s="95"/>
      <c r="L61" s="170"/>
      <c r="M61" s="170"/>
      <c r="N61" s="170"/>
      <c r="O61" s="170"/>
    </row>
    <row r="62" spans="1:15" s="20" customFormat="1" x14ac:dyDescent="0.25">
      <c r="A62" s="84" t="s">
        <v>1329</v>
      </c>
      <c r="B62" s="31" t="s">
        <v>122</v>
      </c>
      <c r="C62" s="6" t="s">
        <v>1021</v>
      </c>
      <c r="D62" s="205">
        <v>137.9</v>
      </c>
      <c r="E62" s="213">
        <f t="shared" ref="E62:E125" si="1">((100-$H$60)/100)*D62</f>
        <v>137.9</v>
      </c>
      <c r="F62" s="72"/>
      <c r="G62" s="74"/>
      <c r="H62" s="38"/>
      <c r="I62" s="174" t="s">
        <v>2039</v>
      </c>
      <c r="J62" s="176"/>
      <c r="K62" s="95"/>
      <c r="L62" s="39"/>
      <c r="M62" s="39"/>
      <c r="N62" s="39"/>
      <c r="O62" s="39"/>
    </row>
    <row r="63" spans="1:15" s="20" customFormat="1" x14ac:dyDescent="0.25">
      <c r="A63" s="84" t="s">
        <v>1330</v>
      </c>
      <c r="B63" s="31" t="s">
        <v>122</v>
      </c>
      <c r="C63" s="6" t="s">
        <v>1022</v>
      </c>
      <c r="D63" s="205">
        <v>137.9</v>
      </c>
      <c r="E63" s="213">
        <f t="shared" si="1"/>
        <v>137.9</v>
      </c>
      <c r="F63" s="72"/>
      <c r="G63" s="74"/>
      <c r="H63" s="38"/>
      <c r="I63" s="174" t="s">
        <v>2040</v>
      </c>
      <c r="J63" s="176"/>
      <c r="K63" s="95"/>
      <c r="L63" s="39"/>
      <c r="M63" s="39"/>
      <c r="N63" s="39"/>
      <c r="O63" s="39"/>
    </row>
    <row r="64" spans="1:15" s="20" customFormat="1" x14ac:dyDescent="0.25">
      <c r="A64" s="84" t="s">
        <v>1331</v>
      </c>
      <c r="B64" s="31" t="s">
        <v>122</v>
      </c>
      <c r="C64" s="6" t="s">
        <v>1023</v>
      </c>
      <c r="D64" s="205">
        <v>70.7</v>
      </c>
      <c r="E64" s="213">
        <f t="shared" si="1"/>
        <v>70.7</v>
      </c>
      <c r="F64" s="72"/>
      <c r="G64" s="74"/>
      <c r="H64" s="38"/>
      <c r="I64" s="174" t="s">
        <v>2041</v>
      </c>
      <c r="J64" s="176"/>
      <c r="K64" s="95"/>
      <c r="L64" s="39"/>
      <c r="M64" s="39"/>
      <c r="N64" s="39"/>
      <c r="O64" s="39"/>
    </row>
    <row r="65" spans="1:15" s="20" customFormat="1" x14ac:dyDescent="0.25">
      <c r="A65" s="84" t="s">
        <v>1332</v>
      </c>
      <c r="B65" s="31" t="s">
        <v>122</v>
      </c>
      <c r="C65" s="6" t="s">
        <v>1024</v>
      </c>
      <c r="D65" s="205">
        <v>143.4</v>
      </c>
      <c r="E65" s="213">
        <f t="shared" si="1"/>
        <v>143.4</v>
      </c>
      <c r="F65" s="72"/>
      <c r="G65" s="74"/>
      <c r="H65" s="38"/>
      <c r="I65" s="174" t="s">
        <v>2042</v>
      </c>
      <c r="J65" s="176"/>
      <c r="K65" s="95"/>
      <c r="L65" s="39"/>
      <c r="M65" s="39"/>
      <c r="N65" s="39"/>
      <c r="O65" s="39"/>
    </row>
    <row r="66" spans="1:15" s="20" customFormat="1" x14ac:dyDescent="0.25">
      <c r="A66" s="84" t="s">
        <v>1333</v>
      </c>
      <c r="B66" s="31" t="s">
        <v>122</v>
      </c>
      <c r="C66" s="6" t="s">
        <v>1025</v>
      </c>
      <c r="D66" s="205">
        <v>80.5</v>
      </c>
      <c r="E66" s="213">
        <f t="shared" si="1"/>
        <v>80.5</v>
      </c>
      <c r="F66" s="72"/>
      <c r="G66" s="74"/>
      <c r="H66" s="38"/>
      <c r="I66" s="174" t="s">
        <v>2043</v>
      </c>
      <c r="J66" s="176"/>
      <c r="K66" s="95"/>
      <c r="L66" s="39"/>
      <c r="M66" s="39"/>
      <c r="N66" s="39"/>
      <c r="O66" s="39"/>
    </row>
    <row r="67" spans="1:15" s="20" customFormat="1" x14ac:dyDescent="0.25">
      <c r="A67" s="84" t="s">
        <v>1334</v>
      </c>
      <c r="B67" s="31" t="s">
        <v>122</v>
      </c>
      <c r="C67" s="6" t="s">
        <v>1026</v>
      </c>
      <c r="D67" s="205">
        <v>139</v>
      </c>
      <c r="E67" s="213">
        <f t="shared" si="1"/>
        <v>139</v>
      </c>
      <c r="F67" s="72"/>
      <c r="G67" s="74"/>
      <c r="H67" s="38"/>
      <c r="I67" s="174" t="s">
        <v>2044</v>
      </c>
      <c r="J67" s="176"/>
      <c r="K67" s="95"/>
      <c r="L67" s="39"/>
      <c r="M67" s="39"/>
      <c r="N67" s="39"/>
      <c r="O67" s="39"/>
    </row>
    <row r="68" spans="1:15" s="20" customFormat="1" x14ac:dyDescent="0.25">
      <c r="A68" s="84" t="s">
        <v>1335</v>
      </c>
      <c r="B68" s="31" t="s">
        <v>122</v>
      </c>
      <c r="C68" s="6" t="s">
        <v>1027</v>
      </c>
      <c r="D68" s="205">
        <v>141.19999999999999</v>
      </c>
      <c r="E68" s="213">
        <f t="shared" si="1"/>
        <v>141.19999999999999</v>
      </c>
      <c r="F68" s="72"/>
      <c r="G68" s="74"/>
      <c r="H68" s="38"/>
      <c r="I68" s="174" t="s">
        <v>2045</v>
      </c>
      <c r="J68" s="176"/>
      <c r="K68" s="95"/>
      <c r="L68" s="39"/>
      <c r="M68" s="39"/>
      <c r="N68" s="39"/>
      <c r="O68" s="39"/>
    </row>
    <row r="69" spans="1:15" s="20" customFormat="1" x14ac:dyDescent="0.25">
      <c r="A69" s="84" t="s">
        <v>1336</v>
      </c>
      <c r="B69" s="31" t="s">
        <v>122</v>
      </c>
      <c r="C69" s="6" t="s">
        <v>1028</v>
      </c>
      <c r="D69" s="205">
        <v>82.7</v>
      </c>
      <c r="E69" s="213">
        <f t="shared" si="1"/>
        <v>82.7</v>
      </c>
      <c r="F69" s="72"/>
      <c r="G69" s="74"/>
      <c r="H69" s="38"/>
      <c r="I69" s="174" t="s">
        <v>2046</v>
      </c>
      <c r="J69" s="176"/>
      <c r="K69" s="95"/>
      <c r="L69" s="39"/>
      <c r="M69" s="39"/>
      <c r="N69" s="39"/>
      <c r="O69" s="39"/>
    </row>
    <row r="70" spans="1:15" s="20" customFormat="1" x14ac:dyDescent="0.25">
      <c r="A70" s="84" t="s">
        <v>1337</v>
      </c>
      <c r="B70" s="31" t="s">
        <v>122</v>
      </c>
      <c r="C70" s="6" t="s">
        <v>1029</v>
      </c>
      <c r="D70" s="205">
        <v>157.80000000000001</v>
      </c>
      <c r="E70" s="213">
        <f t="shared" si="1"/>
        <v>157.80000000000001</v>
      </c>
      <c r="F70" s="72"/>
      <c r="G70" s="74"/>
      <c r="H70" s="38"/>
      <c r="I70" s="174" t="s">
        <v>2047</v>
      </c>
      <c r="J70" s="176"/>
      <c r="K70" s="95"/>
      <c r="L70" s="39"/>
      <c r="M70" s="39"/>
      <c r="N70" s="39"/>
      <c r="O70" s="39"/>
    </row>
    <row r="71" spans="1:15" s="20" customFormat="1" x14ac:dyDescent="0.25">
      <c r="A71" s="84" t="s">
        <v>1338</v>
      </c>
      <c r="B71" s="31" t="s">
        <v>122</v>
      </c>
      <c r="C71" s="6" t="s">
        <v>1030</v>
      </c>
      <c r="D71" s="205">
        <v>112.5</v>
      </c>
      <c r="E71" s="213">
        <f t="shared" si="1"/>
        <v>112.5</v>
      </c>
      <c r="F71" s="72"/>
      <c r="G71" s="74"/>
      <c r="H71" s="38"/>
      <c r="I71" s="174" t="s">
        <v>2048</v>
      </c>
      <c r="J71" s="176"/>
      <c r="K71" s="95"/>
      <c r="L71" s="39"/>
      <c r="M71" s="39"/>
      <c r="N71" s="39"/>
      <c r="O71" s="39"/>
    </row>
    <row r="72" spans="1:15" s="20" customFormat="1" x14ac:dyDescent="0.25">
      <c r="A72" s="84" t="s">
        <v>1339</v>
      </c>
      <c r="B72" s="31" t="s">
        <v>122</v>
      </c>
      <c r="C72" s="6" t="s">
        <v>1031</v>
      </c>
      <c r="D72" s="205">
        <v>204.1</v>
      </c>
      <c r="E72" s="213">
        <f t="shared" si="1"/>
        <v>204.1</v>
      </c>
      <c r="F72" s="72"/>
      <c r="G72" s="74"/>
      <c r="H72" s="38"/>
      <c r="I72" s="174" t="s">
        <v>2049</v>
      </c>
      <c r="J72" s="176"/>
      <c r="K72" s="95"/>
      <c r="L72" s="39"/>
      <c r="M72" s="39"/>
      <c r="N72" s="39"/>
      <c r="O72" s="39"/>
    </row>
    <row r="73" spans="1:15" s="20" customFormat="1" x14ac:dyDescent="0.25">
      <c r="A73" s="84" t="s">
        <v>1340</v>
      </c>
      <c r="B73" s="31" t="s">
        <v>122</v>
      </c>
      <c r="C73" s="6" t="s">
        <v>1032</v>
      </c>
      <c r="D73" s="205">
        <v>200.8</v>
      </c>
      <c r="E73" s="213">
        <f t="shared" si="1"/>
        <v>200.8</v>
      </c>
      <c r="F73" s="72"/>
      <c r="G73" s="74"/>
      <c r="H73" s="38"/>
      <c r="I73" s="174" t="s">
        <v>2050</v>
      </c>
      <c r="J73" s="176"/>
      <c r="K73" s="95"/>
      <c r="L73" s="39"/>
      <c r="M73" s="39"/>
      <c r="N73" s="39"/>
      <c r="O73" s="39"/>
    </row>
    <row r="74" spans="1:15" s="20" customFormat="1" x14ac:dyDescent="0.25">
      <c r="A74" s="84" t="s">
        <v>1341</v>
      </c>
      <c r="B74" s="31" t="s">
        <v>122</v>
      </c>
      <c r="C74" s="6" t="s">
        <v>1033</v>
      </c>
      <c r="D74" s="205">
        <v>145.5</v>
      </c>
      <c r="E74" s="213">
        <f t="shared" si="1"/>
        <v>145.5</v>
      </c>
      <c r="F74" s="72"/>
      <c r="G74" s="74"/>
      <c r="H74" s="38"/>
      <c r="I74" s="174" t="s">
        <v>2051</v>
      </c>
      <c r="J74" s="176"/>
      <c r="K74" s="95"/>
      <c r="L74" s="39"/>
      <c r="M74" s="39"/>
      <c r="N74" s="39"/>
      <c r="O74" s="39"/>
    </row>
    <row r="75" spans="1:15" s="20" customFormat="1" x14ac:dyDescent="0.25">
      <c r="A75" s="84" t="s">
        <v>1342</v>
      </c>
      <c r="B75" s="31" t="s">
        <v>122</v>
      </c>
      <c r="C75" s="6" t="s">
        <v>1034</v>
      </c>
      <c r="D75" s="205">
        <v>222.8</v>
      </c>
      <c r="E75" s="213">
        <f t="shared" si="1"/>
        <v>222.8</v>
      </c>
      <c r="F75" s="72"/>
      <c r="G75" s="74"/>
      <c r="H75" s="38"/>
      <c r="I75" s="174" t="s">
        <v>2052</v>
      </c>
      <c r="J75" s="176"/>
      <c r="K75" s="95"/>
      <c r="L75" s="39"/>
      <c r="M75" s="39"/>
      <c r="N75" s="39"/>
      <c r="O75" s="39"/>
    </row>
    <row r="76" spans="1:15" s="20" customFormat="1" x14ac:dyDescent="0.25">
      <c r="A76" s="84" t="s">
        <v>1343</v>
      </c>
      <c r="B76" s="31" t="s">
        <v>122</v>
      </c>
      <c r="C76" s="6" t="s">
        <v>1035</v>
      </c>
      <c r="D76" s="205">
        <v>189.7</v>
      </c>
      <c r="E76" s="213">
        <f t="shared" si="1"/>
        <v>189.7</v>
      </c>
      <c r="F76" s="72"/>
      <c r="G76" s="74"/>
      <c r="H76" s="38"/>
      <c r="I76" s="174" t="s">
        <v>2053</v>
      </c>
      <c r="J76" s="176"/>
      <c r="K76" s="95"/>
      <c r="L76" s="39"/>
      <c r="M76" s="39"/>
      <c r="N76" s="39"/>
      <c r="O76" s="39"/>
    </row>
    <row r="77" spans="1:15" s="20" customFormat="1" x14ac:dyDescent="0.25">
      <c r="A77" s="84" t="s">
        <v>1344</v>
      </c>
      <c r="B77" s="31" t="s">
        <v>122</v>
      </c>
      <c r="C77" s="115" t="s">
        <v>1036</v>
      </c>
      <c r="D77" s="205">
        <v>173.1</v>
      </c>
      <c r="E77" s="213">
        <f t="shared" si="1"/>
        <v>173.1</v>
      </c>
      <c r="F77" s="72"/>
      <c r="G77" s="74"/>
      <c r="H77" s="38"/>
      <c r="I77" s="174" t="s">
        <v>2054</v>
      </c>
      <c r="J77" s="176"/>
      <c r="K77" s="95"/>
      <c r="L77" s="39"/>
      <c r="M77" s="39"/>
      <c r="N77" s="39"/>
      <c r="O77" s="39"/>
    </row>
    <row r="78" spans="1:15" s="20" customFormat="1" x14ac:dyDescent="0.25">
      <c r="A78" s="84" t="s">
        <v>1345</v>
      </c>
      <c r="B78" s="31" t="s">
        <v>122</v>
      </c>
      <c r="C78" s="6" t="s">
        <v>1037</v>
      </c>
      <c r="D78" s="205">
        <v>183.1</v>
      </c>
      <c r="E78" s="213">
        <f t="shared" si="1"/>
        <v>183.1</v>
      </c>
      <c r="F78" s="72"/>
      <c r="G78" s="74"/>
      <c r="H78" s="38"/>
      <c r="I78" s="174" t="s">
        <v>2055</v>
      </c>
      <c r="J78" s="176"/>
      <c r="K78" s="95"/>
      <c r="L78" s="39"/>
      <c r="M78" s="39"/>
      <c r="N78" s="39"/>
      <c r="O78" s="39"/>
    </row>
    <row r="79" spans="1:15" s="20" customFormat="1" x14ac:dyDescent="0.25">
      <c r="A79" s="84" t="s">
        <v>1346</v>
      </c>
      <c r="B79" s="31" t="s">
        <v>122</v>
      </c>
      <c r="C79" s="6" t="s">
        <v>1038</v>
      </c>
      <c r="D79" s="205">
        <v>142.30000000000001</v>
      </c>
      <c r="E79" s="213">
        <f t="shared" si="1"/>
        <v>142.30000000000001</v>
      </c>
      <c r="F79" s="72"/>
      <c r="G79" s="74"/>
      <c r="H79" s="38"/>
      <c r="I79" s="174" t="s">
        <v>2056</v>
      </c>
      <c r="J79" s="176"/>
      <c r="K79" s="95"/>
      <c r="L79" s="39"/>
      <c r="M79" s="39"/>
      <c r="N79" s="39"/>
      <c r="O79" s="39"/>
    </row>
    <row r="80" spans="1:15" s="20" customFormat="1" x14ac:dyDescent="0.25">
      <c r="A80" s="84" t="s">
        <v>1347</v>
      </c>
      <c r="B80" s="31" t="s">
        <v>122</v>
      </c>
      <c r="C80" s="6" t="s">
        <v>1039</v>
      </c>
      <c r="D80" s="205">
        <v>249.3</v>
      </c>
      <c r="E80" s="213">
        <f t="shared" si="1"/>
        <v>249.3</v>
      </c>
      <c r="F80" s="72"/>
      <c r="G80" s="74"/>
      <c r="H80" s="38"/>
      <c r="I80" s="174" t="s">
        <v>2057</v>
      </c>
      <c r="J80" s="176"/>
      <c r="K80" s="95"/>
      <c r="L80" s="39"/>
      <c r="M80" s="39"/>
      <c r="N80" s="39"/>
      <c r="O80" s="39"/>
    </row>
    <row r="81" spans="1:15" s="20" customFormat="1" x14ac:dyDescent="0.25">
      <c r="A81" s="84" t="s">
        <v>1348</v>
      </c>
      <c r="B81" s="31" t="s">
        <v>122</v>
      </c>
      <c r="C81" s="6" t="s">
        <v>1040</v>
      </c>
      <c r="D81" s="205">
        <v>163.30000000000001</v>
      </c>
      <c r="E81" s="213">
        <f t="shared" si="1"/>
        <v>163.30000000000001</v>
      </c>
      <c r="F81" s="72"/>
      <c r="G81" s="74"/>
      <c r="H81" s="38"/>
      <c r="I81" s="174" t="s">
        <v>2058</v>
      </c>
      <c r="J81" s="176"/>
      <c r="K81" s="95"/>
      <c r="L81" s="39"/>
      <c r="M81" s="39"/>
      <c r="N81" s="39"/>
      <c r="O81" s="39"/>
    </row>
    <row r="82" spans="1:15" s="113" customFormat="1" x14ac:dyDescent="0.25">
      <c r="A82" s="84" t="s">
        <v>1349</v>
      </c>
      <c r="B82" s="31" t="s">
        <v>122</v>
      </c>
      <c r="C82" s="6" t="s">
        <v>1041</v>
      </c>
      <c r="D82" s="205">
        <v>412.5</v>
      </c>
      <c r="E82" s="213">
        <f t="shared" si="1"/>
        <v>412.5</v>
      </c>
      <c r="F82" s="112"/>
      <c r="G82" s="114"/>
      <c r="H82" s="38"/>
      <c r="I82" s="174" t="s">
        <v>2059</v>
      </c>
      <c r="J82" s="176"/>
      <c r="K82" s="95"/>
      <c r="L82" s="110"/>
      <c r="M82" s="110"/>
      <c r="N82" s="110"/>
      <c r="O82" s="110"/>
    </row>
    <row r="83" spans="1:15" s="113" customFormat="1" x14ac:dyDescent="0.25">
      <c r="A83" s="84" t="s">
        <v>1350</v>
      </c>
      <c r="B83" s="31" t="s">
        <v>122</v>
      </c>
      <c r="C83" s="6" t="s">
        <v>1042</v>
      </c>
      <c r="D83" s="205">
        <v>432.4</v>
      </c>
      <c r="E83" s="213">
        <f t="shared" si="1"/>
        <v>432.4</v>
      </c>
      <c r="F83" s="112"/>
      <c r="G83" s="114"/>
      <c r="H83" s="38"/>
      <c r="I83" s="174" t="s">
        <v>2060</v>
      </c>
      <c r="J83" s="176"/>
      <c r="K83" s="95"/>
      <c r="L83" s="110"/>
      <c r="M83" s="110"/>
      <c r="N83" s="110"/>
      <c r="O83" s="110"/>
    </row>
    <row r="84" spans="1:15" s="113" customFormat="1" x14ac:dyDescent="0.25">
      <c r="A84" s="84" t="s">
        <v>1351</v>
      </c>
      <c r="B84" s="31" t="s">
        <v>122</v>
      </c>
      <c r="C84" s="6" t="s">
        <v>1043</v>
      </c>
      <c r="D84" s="205">
        <v>489.8</v>
      </c>
      <c r="E84" s="213">
        <f t="shared" si="1"/>
        <v>489.8</v>
      </c>
      <c r="F84" s="112"/>
      <c r="G84" s="114"/>
      <c r="H84" s="38"/>
      <c r="I84" s="174" t="s">
        <v>2061</v>
      </c>
      <c r="J84" s="176"/>
      <c r="K84" s="95"/>
      <c r="L84" s="110"/>
      <c r="M84" s="110"/>
      <c r="N84" s="110"/>
      <c r="O84" s="110"/>
    </row>
    <row r="85" spans="1:15" s="113" customFormat="1" x14ac:dyDescent="0.25">
      <c r="A85" s="84" t="s">
        <v>1352</v>
      </c>
      <c r="B85" s="31" t="s">
        <v>122</v>
      </c>
      <c r="C85" s="119" t="s">
        <v>1044</v>
      </c>
      <c r="D85" s="205">
        <v>542.70000000000005</v>
      </c>
      <c r="E85" s="213">
        <f t="shared" si="1"/>
        <v>542.70000000000005</v>
      </c>
      <c r="F85" s="112"/>
      <c r="G85" s="114"/>
      <c r="H85" s="38"/>
      <c r="I85" s="174" t="s">
        <v>2062</v>
      </c>
      <c r="J85" s="176"/>
      <c r="K85" s="95"/>
      <c r="L85" s="110"/>
      <c r="M85" s="110"/>
      <c r="N85" s="110"/>
      <c r="O85" s="110"/>
    </row>
    <row r="86" spans="1:15" s="113" customFormat="1" x14ac:dyDescent="0.25">
      <c r="A86" s="84" t="s">
        <v>1353</v>
      </c>
      <c r="B86" s="31" t="s">
        <v>122</v>
      </c>
      <c r="C86" s="6" t="s">
        <v>1045</v>
      </c>
      <c r="D86" s="205">
        <v>529.5</v>
      </c>
      <c r="E86" s="213">
        <f t="shared" si="1"/>
        <v>529.5</v>
      </c>
      <c r="F86" s="112"/>
      <c r="G86" s="114"/>
      <c r="H86" s="38"/>
      <c r="I86" s="174" t="s">
        <v>2063</v>
      </c>
      <c r="J86" s="176"/>
      <c r="K86" s="95"/>
      <c r="L86" s="110"/>
      <c r="M86" s="110"/>
      <c r="N86" s="110"/>
      <c r="O86" s="110"/>
    </row>
    <row r="87" spans="1:15" s="20" customFormat="1" x14ac:dyDescent="0.25">
      <c r="A87" s="84" t="s">
        <v>1354</v>
      </c>
      <c r="B87" s="31" t="s">
        <v>122</v>
      </c>
      <c r="C87" s="6" t="s">
        <v>1046</v>
      </c>
      <c r="D87" s="205">
        <v>533.9</v>
      </c>
      <c r="E87" s="213">
        <f t="shared" si="1"/>
        <v>533.9</v>
      </c>
      <c r="F87" s="72"/>
      <c r="G87" s="74"/>
      <c r="H87" s="38"/>
      <c r="I87" s="174" t="s">
        <v>2064</v>
      </c>
      <c r="J87" s="176"/>
      <c r="K87" s="95"/>
      <c r="L87" s="39"/>
      <c r="M87" s="39"/>
      <c r="N87" s="39"/>
      <c r="O87" s="39"/>
    </row>
    <row r="88" spans="1:15" s="20" customFormat="1" x14ac:dyDescent="0.25">
      <c r="A88" s="84" t="s">
        <v>1355</v>
      </c>
      <c r="B88" s="31" t="s">
        <v>122</v>
      </c>
      <c r="C88" s="6" t="s">
        <v>1047</v>
      </c>
      <c r="D88" s="205">
        <v>557.1</v>
      </c>
      <c r="E88" s="213">
        <f t="shared" si="1"/>
        <v>557.1</v>
      </c>
      <c r="F88" s="72"/>
      <c r="G88" s="74"/>
      <c r="H88" s="38"/>
      <c r="I88" s="174" t="s">
        <v>2065</v>
      </c>
      <c r="J88" s="176"/>
      <c r="K88" s="95"/>
      <c r="L88" s="39"/>
      <c r="M88" s="39"/>
      <c r="N88" s="39"/>
      <c r="O88" s="39"/>
    </row>
    <row r="89" spans="1:15" s="20" customFormat="1" x14ac:dyDescent="0.25">
      <c r="A89" s="84" t="s">
        <v>1356</v>
      </c>
      <c r="B89" s="31" t="s">
        <v>122</v>
      </c>
      <c r="C89" s="119" t="s">
        <v>1048</v>
      </c>
      <c r="D89" s="205">
        <v>670.7</v>
      </c>
      <c r="E89" s="213">
        <f t="shared" si="1"/>
        <v>670.7</v>
      </c>
      <c r="F89" s="72"/>
      <c r="G89" s="74"/>
      <c r="H89" s="38"/>
      <c r="I89" s="174" t="s">
        <v>2066</v>
      </c>
      <c r="J89" s="176"/>
      <c r="K89" s="95"/>
      <c r="L89" s="39"/>
      <c r="M89" s="39"/>
      <c r="N89" s="39"/>
      <c r="O89" s="39"/>
    </row>
    <row r="90" spans="1:15" s="20" customFormat="1" x14ac:dyDescent="0.25">
      <c r="A90" s="84" t="s">
        <v>1357</v>
      </c>
      <c r="B90" s="31" t="s">
        <v>122</v>
      </c>
      <c r="C90" s="39" t="s">
        <v>1049</v>
      </c>
      <c r="D90" s="205">
        <v>730.3</v>
      </c>
      <c r="E90" s="213">
        <f t="shared" si="1"/>
        <v>730.3</v>
      </c>
      <c r="F90" s="72"/>
      <c r="G90" s="74"/>
      <c r="H90" s="38"/>
      <c r="I90" s="174" t="s">
        <v>2067</v>
      </c>
      <c r="J90" s="176"/>
      <c r="K90" s="95"/>
      <c r="L90" s="39"/>
      <c r="M90" s="39"/>
      <c r="N90" s="39"/>
      <c r="O90" s="39"/>
    </row>
    <row r="91" spans="1:15" s="20" customFormat="1" x14ac:dyDescent="0.25">
      <c r="A91" s="84" t="s">
        <v>1358</v>
      </c>
      <c r="B91" s="31" t="s">
        <v>122</v>
      </c>
      <c r="C91" s="119" t="s">
        <v>1050</v>
      </c>
      <c r="D91" s="205">
        <v>827.4</v>
      </c>
      <c r="E91" s="213">
        <f t="shared" si="1"/>
        <v>827.4</v>
      </c>
      <c r="F91" s="72"/>
      <c r="G91" s="74"/>
      <c r="H91" s="38"/>
      <c r="I91" s="174" t="s">
        <v>2068</v>
      </c>
      <c r="J91" s="176"/>
      <c r="K91" s="95"/>
      <c r="L91" s="39"/>
      <c r="M91" s="39"/>
      <c r="N91" s="39"/>
      <c r="O91" s="39"/>
    </row>
    <row r="92" spans="1:15" s="20" customFormat="1" x14ac:dyDescent="0.25">
      <c r="A92" s="84" t="s">
        <v>1359</v>
      </c>
      <c r="B92" s="31" t="s">
        <v>122</v>
      </c>
      <c r="C92" s="39" t="s">
        <v>1051</v>
      </c>
      <c r="D92" s="205">
        <v>308.89999999999998</v>
      </c>
      <c r="E92" s="213">
        <f t="shared" si="1"/>
        <v>308.89999999999998</v>
      </c>
      <c r="F92" s="72"/>
      <c r="G92" s="74"/>
      <c r="H92" s="38"/>
      <c r="I92" s="174" t="s">
        <v>2069</v>
      </c>
      <c r="J92" s="176"/>
      <c r="K92" s="95"/>
      <c r="L92" s="39"/>
      <c r="M92" s="39"/>
      <c r="N92" s="39"/>
      <c r="O92" s="39"/>
    </row>
    <row r="93" spans="1:15" s="20" customFormat="1" x14ac:dyDescent="0.25">
      <c r="A93" s="84" t="s">
        <v>1360</v>
      </c>
      <c r="B93" s="31" t="s">
        <v>122</v>
      </c>
      <c r="C93" s="39" t="s">
        <v>1174</v>
      </c>
      <c r="D93" s="205">
        <v>562.6</v>
      </c>
      <c r="E93" s="213">
        <f t="shared" si="1"/>
        <v>562.6</v>
      </c>
      <c r="F93" s="72"/>
      <c r="G93" s="74"/>
      <c r="H93" s="38"/>
      <c r="I93" s="174" t="s">
        <v>2070</v>
      </c>
      <c r="J93" s="176"/>
      <c r="K93" s="95"/>
      <c r="L93" s="39"/>
      <c r="M93" s="39"/>
      <c r="N93" s="39"/>
      <c r="O93" s="39"/>
    </row>
    <row r="94" spans="1:15" s="20" customFormat="1" x14ac:dyDescent="0.25">
      <c r="A94" s="84" t="s">
        <v>1361</v>
      </c>
      <c r="B94" s="31" t="s">
        <v>122</v>
      </c>
      <c r="C94" s="6" t="s">
        <v>1052</v>
      </c>
      <c r="D94" s="205">
        <v>126.8</v>
      </c>
      <c r="E94" s="213">
        <f t="shared" si="1"/>
        <v>126.8</v>
      </c>
      <c r="F94" s="72"/>
      <c r="G94" s="74"/>
      <c r="H94" s="38"/>
      <c r="I94" s="174" t="s">
        <v>2071</v>
      </c>
      <c r="J94" s="176"/>
      <c r="K94" s="95"/>
      <c r="L94" s="39"/>
      <c r="M94" s="39"/>
      <c r="N94" s="39"/>
      <c r="O94" s="39"/>
    </row>
    <row r="95" spans="1:15" s="20" customFormat="1" x14ac:dyDescent="0.25">
      <c r="A95" s="84" t="s">
        <v>1362</v>
      </c>
      <c r="B95" s="31" t="s">
        <v>122</v>
      </c>
      <c r="C95" s="39" t="s">
        <v>1053</v>
      </c>
      <c r="D95" s="205">
        <v>178.7</v>
      </c>
      <c r="E95" s="213">
        <f t="shared" si="1"/>
        <v>178.7</v>
      </c>
      <c r="F95" s="72"/>
      <c r="G95" s="74"/>
      <c r="H95" s="38"/>
      <c r="I95" s="174" t="s">
        <v>2072</v>
      </c>
      <c r="J95" s="176"/>
      <c r="K95" s="95"/>
      <c r="L95" s="39"/>
      <c r="M95" s="39"/>
      <c r="N95" s="39"/>
      <c r="O95" s="39"/>
    </row>
    <row r="96" spans="1:15" s="20" customFormat="1" x14ac:dyDescent="0.25">
      <c r="A96" s="84" t="s">
        <v>1363</v>
      </c>
      <c r="B96" s="31" t="s">
        <v>122</v>
      </c>
      <c r="C96" s="119" t="s">
        <v>1054</v>
      </c>
      <c r="D96" s="205">
        <v>211.8</v>
      </c>
      <c r="E96" s="213">
        <f t="shared" si="1"/>
        <v>211.8</v>
      </c>
      <c r="F96" s="72"/>
      <c r="G96" s="74"/>
      <c r="H96" s="38"/>
      <c r="I96" s="174" t="s">
        <v>2073</v>
      </c>
      <c r="J96" s="176"/>
      <c r="K96" s="95"/>
      <c r="L96" s="39"/>
      <c r="M96" s="39"/>
      <c r="N96" s="39"/>
      <c r="O96" s="39"/>
    </row>
    <row r="97" spans="1:15" s="20" customFormat="1" x14ac:dyDescent="0.25">
      <c r="A97" s="84" t="s">
        <v>1364</v>
      </c>
      <c r="B97" s="31" t="s">
        <v>122</v>
      </c>
      <c r="C97" s="39" t="s">
        <v>1055</v>
      </c>
      <c r="D97" s="205">
        <v>190.9</v>
      </c>
      <c r="E97" s="213">
        <f t="shared" si="1"/>
        <v>190.9</v>
      </c>
      <c r="F97" s="72"/>
      <c r="G97" s="74"/>
      <c r="H97" s="38"/>
      <c r="I97" s="174" t="s">
        <v>2074</v>
      </c>
      <c r="J97" s="176"/>
      <c r="K97" s="95"/>
      <c r="L97" s="39"/>
      <c r="M97" s="39"/>
      <c r="N97" s="39"/>
      <c r="O97" s="39"/>
    </row>
    <row r="98" spans="1:15" s="20" customFormat="1" x14ac:dyDescent="0.25">
      <c r="A98" s="84" t="s">
        <v>1365</v>
      </c>
      <c r="B98" s="31" t="s">
        <v>122</v>
      </c>
      <c r="C98" s="6" t="s">
        <v>1056</v>
      </c>
      <c r="D98" s="205">
        <v>207.5</v>
      </c>
      <c r="E98" s="213">
        <f t="shared" si="1"/>
        <v>207.5</v>
      </c>
      <c r="F98" s="72"/>
      <c r="G98" s="74"/>
      <c r="H98" s="38"/>
      <c r="I98" s="174" t="s">
        <v>2075</v>
      </c>
      <c r="J98" s="176"/>
      <c r="K98" s="95"/>
      <c r="L98" s="39"/>
      <c r="M98" s="39"/>
      <c r="N98" s="39"/>
      <c r="O98" s="39"/>
    </row>
    <row r="99" spans="1:15" s="20" customFormat="1" x14ac:dyDescent="0.25">
      <c r="A99" s="84" t="s">
        <v>1366</v>
      </c>
      <c r="B99" s="31" t="s">
        <v>122</v>
      </c>
      <c r="C99" s="39" t="s">
        <v>1057</v>
      </c>
      <c r="D99" s="205">
        <v>190.9</v>
      </c>
      <c r="E99" s="213">
        <f t="shared" si="1"/>
        <v>190.9</v>
      </c>
      <c r="F99" s="72"/>
      <c r="G99" s="74"/>
      <c r="H99" s="38"/>
      <c r="I99" s="174" t="s">
        <v>2076</v>
      </c>
      <c r="J99" s="176"/>
      <c r="K99" s="95"/>
      <c r="L99" s="39"/>
      <c r="M99" s="39"/>
      <c r="N99" s="39"/>
      <c r="O99" s="39"/>
    </row>
    <row r="100" spans="1:15" s="20" customFormat="1" x14ac:dyDescent="0.25">
      <c r="A100" s="84" t="s">
        <v>1367</v>
      </c>
      <c r="B100" s="31" t="s">
        <v>122</v>
      </c>
      <c r="C100" s="6" t="s">
        <v>1058</v>
      </c>
      <c r="D100" s="205">
        <v>262.60000000000002</v>
      </c>
      <c r="E100" s="213">
        <f t="shared" si="1"/>
        <v>262.60000000000002</v>
      </c>
      <c r="F100" s="72"/>
      <c r="G100" s="74"/>
      <c r="H100" s="38"/>
      <c r="I100" s="174" t="s">
        <v>2077</v>
      </c>
      <c r="J100" s="176"/>
      <c r="K100" s="95"/>
      <c r="L100" s="39"/>
      <c r="M100" s="39"/>
      <c r="N100" s="39"/>
      <c r="O100" s="39"/>
    </row>
    <row r="101" spans="1:15" s="20" customFormat="1" x14ac:dyDescent="0.25">
      <c r="A101" s="84" t="s">
        <v>1368</v>
      </c>
      <c r="B101" s="31" t="s">
        <v>122</v>
      </c>
      <c r="C101" s="6" t="s">
        <v>1059</v>
      </c>
      <c r="D101" s="205">
        <v>247.2</v>
      </c>
      <c r="E101" s="213">
        <f t="shared" si="1"/>
        <v>247.2</v>
      </c>
      <c r="F101" s="72"/>
      <c r="G101" s="74"/>
      <c r="H101" s="38"/>
      <c r="I101" s="174" t="s">
        <v>2078</v>
      </c>
      <c r="J101" s="176"/>
      <c r="K101" s="95"/>
      <c r="L101" s="39"/>
      <c r="M101" s="39"/>
      <c r="N101" s="39"/>
      <c r="O101" s="39"/>
    </row>
    <row r="102" spans="1:15" s="20" customFormat="1" x14ac:dyDescent="0.25">
      <c r="A102" s="84" t="s">
        <v>1369</v>
      </c>
      <c r="B102" s="31" t="s">
        <v>122</v>
      </c>
      <c r="C102" s="6" t="s">
        <v>1060</v>
      </c>
      <c r="D102" s="205">
        <v>303.3</v>
      </c>
      <c r="E102" s="213">
        <f t="shared" si="1"/>
        <v>303.3</v>
      </c>
      <c r="F102" s="72"/>
      <c r="G102" s="74"/>
      <c r="H102" s="38"/>
      <c r="I102" s="174" t="s">
        <v>2079</v>
      </c>
      <c r="J102" s="176"/>
      <c r="K102" s="95"/>
      <c r="L102" s="39"/>
      <c r="M102" s="39"/>
      <c r="N102" s="39"/>
      <c r="O102" s="39"/>
    </row>
    <row r="103" spans="1:15" s="20" customFormat="1" x14ac:dyDescent="0.25">
      <c r="A103" s="84" t="s">
        <v>1370</v>
      </c>
      <c r="B103" s="31" t="s">
        <v>122</v>
      </c>
      <c r="C103" s="6" t="s">
        <v>1061</v>
      </c>
      <c r="D103" s="205">
        <v>319.89999999999998</v>
      </c>
      <c r="E103" s="213">
        <f t="shared" si="1"/>
        <v>319.89999999999998</v>
      </c>
      <c r="F103" s="72"/>
      <c r="G103" s="74"/>
      <c r="H103" s="38"/>
      <c r="I103" s="174" t="s">
        <v>2080</v>
      </c>
      <c r="J103" s="176"/>
      <c r="K103" s="95"/>
      <c r="L103" s="39"/>
      <c r="M103" s="39"/>
      <c r="N103" s="39"/>
      <c r="O103" s="39"/>
    </row>
    <row r="104" spans="1:15" s="20" customFormat="1" x14ac:dyDescent="0.25">
      <c r="A104" s="84" t="s">
        <v>1371</v>
      </c>
      <c r="B104" s="31" t="s">
        <v>122</v>
      </c>
      <c r="C104" s="6" t="s">
        <v>1062</v>
      </c>
      <c r="D104" s="205">
        <v>303.3</v>
      </c>
      <c r="E104" s="213">
        <f t="shared" si="1"/>
        <v>303.3</v>
      </c>
      <c r="F104" s="72"/>
      <c r="G104" s="74"/>
      <c r="H104" s="38"/>
      <c r="I104" s="174" t="s">
        <v>2081</v>
      </c>
      <c r="J104" s="176"/>
      <c r="K104" s="95"/>
      <c r="L104" s="39"/>
      <c r="M104" s="39"/>
      <c r="N104" s="39"/>
      <c r="O104" s="39"/>
    </row>
    <row r="105" spans="1:15" s="20" customFormat="1" x14ac:dyDescent="0.25">
      <c r="A105" s="84" t="s">
        <v>1372</v>
      </c>
      <c r="B105" s="31" t="s">
        <v>122</v>
      </c>
      <c r="C105" s="119" t="s">
        <v>1063</v>
      </c>
      <c r="D105" s="205">
        <v>303.3</v>
      </c>
      <c r="E105" s="213">
        <f t="shared" si="1"/>
        <v>303.3</v>
      </c>
      <c r="F105" s="72"/>
      <c r="G105" s="74"/>
      <c r="H105" s="38"/>
      <c r="I105" s="174" t="s">
        <v>2082</v>
      </c>
      <c r="J105" s="176"/>
      <c r="K105" s="95"/>
      <c r="L105" s="39"/>
      <c r="M105" s="39"/>
      <c r="N105" s="39"/>
      <c r="O105" s="39"/>
    </row>
    <row r="106" spans="1:15" s="20" customFormat="1" x14ac:dyDescent="0.25">
      <c r="A106" s="84" t="s">
        <v>1373</v>
      </c>
      <c r="B106" s="31" t="s">
        <v>122</v>
      </c>
      <c r="C106" s="6" t="s">
        <v>1064</v>
      </c>
      <c r="D106" s="205">
        <v>240.6</v>
      </c>
      <c r="E106" s="213">
        <f t="shared" si="1"/>
        <v>240.6</v>
      </c>
      <c r="F106" s="72"/>
      <c r="G106" s="74"/>
      <c r="H106" s="38"/>
      <c r="I106" s="174" t="s">
        <v>2083</v>
      </c>
      <c r="J106" s="176"/>
      <c r="K106" s="95"/>
      <c r="L106" s="39"/>
      <c r="M106" s="39"/>
      <c r="N106" s="39"/>
      <c r="O106" s="39"/>
    </row>
    <row r="107" spans="1:15" s="20" customFormat="1" x14ac:dyDescent="0.25">
      <c r="A107" s="84" t="s">
        <v>1374</v>
      </c>
      <c r="B107" s="31" t="s">
        <v>122</v>
      </c>
      <c r="C107" s="39" t="s">
        <v>1065</v>
      </c>
      <c r="D107" s="205">
        <v>204.1</v>
      </c>
      <c r="E107" s="213">
        <f t="shared" si="1"/>
        <v>204.1</v>
      </c>
      <c r="F107" s="72"/>
      <c r="G107" s="74"/>
      <c r="H107" s="38"/>
      <c r="I107" s="174" t="s">
        <v>2084</v>
      </c>
      <c r="J107" s="176"/>
      <c r="K107" s="95"/>
      <c r="L107" s="39"/>
      <c r="M107" s="39"/>
      <c r="N107" s="39"/>
      <c r="O107" s="39"/>
    </row>
    <row r="108" spans="1:15" s="113" customFormat="1" x14ac:dyDescent="0.25">
      <c r="A108" s="84" t="s">
        <v>1375</v>
      </c>
      <c r="B108" s="31" t="s">
        <v>122</v>
      </c>
      <c r="C108" s="119" t="s">
        <v>1066</v>
      </c>
      <c r="D108" s="205">
        <v>266.89999999999998</v>
      </c>
      <c r="E108" s="213">
        <f t="shared" si="1"/>
        <v>266.89999999999998</v>
      </c>
      <c r="F108" s="112"/>
      <c r="G108" s="114"/>
      <c r="H108" s="38"/>
      <c r="I108" s="174" t="s">
        <v>2085</v>
      </c>
      <c r="J108" s="176"/>
      <c r="K108" s="95"/>
      <c r="L108" s="110"/>
      <c r="M108" s="110"/>
      <c r="N108" s="110"/>
      <c r="O108" s="110"/>
    </row>
    <row r="109" spans="1:15" s="113" customFormat="1" x14ac:dyDescent="0.25">
      <c r="A109" s="84" t="s">
        <v>1376</v>
      </c>
      <c r="B109" s="31" t="s">
        <v>122</v>
      </c>
      <c r="C109" s="6" t="s">
        <v>1067</v>
      </c>
      <c r="D109" s="205">
        <v>264.7</v>
      </c>
      <c r="E109" s="213">
        <f t="shared" si="1"/>
        <v>264.7</v>
      </c>
      <c r="F109" s="112"/>
      <c r="G109" s="114"/>
      <c r="H109" s="38"/>
      <c r="I109" s="174" t="s">
        <v>2086</v>
      </c>
      <c r="J109" s="176"/>
      <c r="K109" s="95"/>
      <c r="L109" s="110"/>
      <c r="M109" s="110"/>
      <c r="N109" s="110"/>
      <c r="O109" s="110"/>
    </row>
    <row r="110" spans="1:15" s="113" customFormat="1" x14ac:dyDescent="0.25">
      <c r="A110" s="84" t="s">
        <v>1377</v>
      </c>
      <c r="B110" s="31" t="s">
        <v>122</v>
      </c>
      <c r="C110" s="39" t="s">
        <v>1068</v>
      </c>
      <c r="D110" s="205">
        <v>377.3</v>
      </c>
      <c r="E110" s="213">
        <f t="shared" si="1"/>
        <v>377.3</v>
      </c>
      <c r="F110" s="112"/>
      <c r="G110" s="114"/>
      <c r="H110" s="38"/>
      <c r="I110" s="174" t="s">
        <v>2087</v>
      </c>
      <c r="J110" s="176"/>
      <c r="K110" s="95"/>
      <c r="L110" s="110"/>
      <c r="M110" s="110"/>
      <c r="N110" s="110"/>
      <c r="O110" s="110"/>
    </row>
    <row r="111" spans="1:15" s="20" customFormat="1" x14ac:dyDescent="0.25">
      <c r="A111" s="84" t="s">
        <v>1378</v>
      </c>
      <c r="B111" s="31" t="s">
        <v>122</v>
      </c>
      <c r="C111" s="39" t="s">
        <v>1069</v>
      </c>
      <c r="D111" s="205">
        <v>375.1</v>
      </c>
      <c r="E111" s="213">
        <f t="shared" si="1"/>
        <v>375.1</v>
      </c>
      <c r="F111" s="72"/>
      <c r="G111" s="74"/>
      <c r="H111" s="38"/>
      <c r="I111" s="174" t="s">
        <v>2088</v>
      </c>
      <c r="J111" s="176"/>
      <c r="K111" s="95"/>
      <c r="L111" s="39"/>
      <c r="M111" s="39"/>
      <c r="N111" s="39"/>
      <c r="O111" s="39"/>
    </row>
    <row r="112" spans="1:15" s="20" customFormat="1" x14ac:dyDescent="0.25">
      <c r="A112" s="84" t="s">
        <v>1379</v>
      </c>
      <c r="B112" s="31" t="s">
        <v>122</v>
      </c>
      <c r="C112" s="39" t="s">
        <v>1070</v>
      </c>
      <c r="D112" s="205">
        <v>280.2</v>
      </c>
      <c r="E112" s="213">
        <f t="shared" si="1"/>
        <v>280.2</v>
      </c>
      <c r="F112" s="72"/>
      <c r="G112" s="74"/>
      <c r="H112" s="38"/>
      <c r="I112" s="174" t="s">
        <v>2089</v>
      </c>
      <c r="J112" s="176"/>
      <c r="K112" s="95"/>
      <c r="L112" s="39"/>
      <c r="M112" s="39"/>
      <c r="N112" s="39"/>
      <c r="O112" s="39"/>
    </row>
    <row r="113" spans="1:15" s="113" customFormat="1" x14ac:dyDescent="0.25">
      <c r="A113" s="84" t="s">
        <v>1380</v>
      </c>
      <c r="B113" s="31" t="s">
        <v>122</v>
      </c>
      <c r="C113" s="39" t="s">
        <v>1071</v>
      </c>
      <c r="D113" s="205">
        <v>265.89999999999998</v>
      </c>
      <c r="E113" s="213">
        <f t="shared" si="1"/>
        <v>265.89999999999998</v>
      </c>
      <c r="F113" s="112"/>
      <c r="G113" s="114"/>
      <c r="H113" s="38"/>
      <c r="I113" s="174" t="s">
        <v>2090</v>
      </c>
      <c r="J113" s="176"/>
      <c r="K113" s="95"/>
      <c r="L113" s="110"/>
      <c r="M113" s="110"/>
      <c r="N113" s="110"/>
      <c r="O113" s="110"/>
    </row>
    <row r="114" spans="1:15" s="20" customFormat="1" x14ac:dyDescent="0.25">
      <c r="A114" s="84" t="s">
        <v>1381</v>
      </c>
      <c r="B114" s="31" t="s">
        <v>122</v>
      </c>
      <c r="C114" s="39" t="s">
        <v>1072</v>
      </c>
      <c r="D114" s="205">
        <v>817.4</v>
      </c>
      <c r="E114" s="213">
        <f t="shared" si="1"/>
        <v>817.4</v>
      </c>
      <c r="F114" s="72"/>
      <c r="G114" s="74"/>
      <c r="H114" s="38"/>
      <c r="I114" s="174" t="s">
        <v>2091</v>
      </c>
      <c r="J114" s="176"/>
      <c r="K114" s="95"/>
      <c r="L114" s="39"/>
      <c r="M114" s="39"/>
      <c r="N114" s="39"/>
      <c r="O114" s="39"/>
    </row>
    <row r="115" spans="1:15" s="20" customFormat="1" x14ac:dyDescent="0.25">
      <c r="A115" s="84" t="s">
        <v>1382</v>
      </c>
      <c r="B115" s="31" t="s">
        <v>122</v>
      </c>
      <c r="C115" s="39" t="s">
        <v>1073</v>
      </c>
      <c r="D115" s="205">
        <v>712.6</v>
      </c>
      <c r="E115" s="213">
        <f t="shared" si="1"/>
        <v>712.6</v>
      </c>
      <c r="F115" s="72"/>
      <c r="G115" s="74"/>
      <c r="H115" s="38"/>
      <c r="I115" s="174" t="s">
        <v>2092</v>
      </c>
      <c r="J115" s="176"/>
      <c r="K115" s="95"/>
      <c r="L115" s="39"/>
      <c r="M115" s="39"/>
      <c r="N115" s="39"/>
      <c r="O115" s="39"/>
    </row>
    <row r="116" spans="1:15" s="20" customFormat="1" x14ac:dyDescent="0.25">
      <c r="A116" s="84" t="s">
        <v>1383</v>
      </c>
      <c r="B116" s="31" t="s">
        <v>122</v>
      </c>
      <c r="C116" s="6" t="s">
        <v>1074</v>
      </c>
      <c r="D116" s="205">
        <v>1006</v>
      </c>
      <c r="E116" s="213">
        <f t="shared" si="1"/>
        <v>1006</v>
      </c>
      <c r="F116" s="72"/>
      <c r="G116" s="74"/>
      <c r="H116" s="38"/>
      <c r="I116" s="174" t="s">
        <v>2093</v>
      </c>
      <c r="J116" s="176"/>
      <c r="K116" s="95"/>
      <c r="L116" s="39"/>
      <c r="M116" s="39"/>
      <c r="N116" s="39"/>
      <c r="O116" s="39"/>
    </row>
    <row r="117" spans="1:15" s="20" customFormat="1" x14ac:dyDescent="0.25">
      <c r="A117" s="84" t="s">
        <v>1384</v>
      </c>
      <c r="B117" s="31" t="s">
        <v>122</v>
      </c>
      <c r="C117" s="39" t="s">
        <v>1075</v>
      </c>
      <c r="D117" s="205">
        <v>1114.2</v>
      </c>
      <c r="E117" s="213">
        <f t="shared" si="1"/>
        <v>1114.2</v>
      </c>
      <c r="F117" s="72"/>
      <c r="G117" s="74"/>
      <c r="H117" s="38"/>
      <c r="I117" s="174" t="s">
        <v>2094</v>
      </c>
      <c r="J117" s="176"/>
      <c r="K117" s="95"/>
      <c r="L117" s="39"/>
      <c r="M117" s="39"/>
      <c r="N117" s="39"/>
      <c r="O117" s="39"/>
    </row>
    <row r="118" spans="1:15" s="20" customFormat="1" x14ac:dyDescent="0.25">
      <c r="A118" s="84" t="s">
        <v>1385</v>
      </c>
      <c r="B118" s="31" t="s">
        <v>122</v>
      </c>
      <c r="C118" s="119" t="s">
        <v>1076</v>
      </c>
      <c r="D118" s="205">
        <v>1093.2</v>
      </c>
      <c r="E118" s="213">
        <f t="shared" si="1"/>
        <v>1093.2</v>
      </c>
      <c r="F118" s="72"/>
      <c r="G118" s="74"/>
      <c r="H118" s="38"/>
      <c r="I118" s="174" t="s">
        <v>2095</v>
      </c>
      <c r="J118" s="176"/>
      <c r="K118" s="95"/>
      <c r="L118" s="39"/>
      <c r="M118" s="39"/>
      <c r="N118" s="39"/>
      <c r="O118" s="39"/>
    </row>
    <row r="119" spans="1:15" s="20" customFormat="1" x14ac:dyDescent="0.25">
      <c r="A119" s="84" t="s">
        <v>1386</v>
      </c>
      <c r="B119" s="31" t="s">
        <v>122</v>
      </c>
      <c r="C119" s="39" t="s">
        <v>1077</v>
      </c>
      <c r="D119" s="205">
        <v>1279.5999999999999</v>
      </c>
      <c r="E119" s="213">
        <f t="shared" si="1"/>
        <v>1279.5999999999999</v>
      </c>
      <c r="F119" s="72"/>
      <c r="G119" s="74"/>
      <c r="H119" s="38"/>
      <c r="I119" s="174" t="s">
        <v>2096</v>
      </c>
      <c r="J119" s="176"/>
      <c r="K119" s="95"/>
      <c r="L119" s="39"/>
      <c r="M119" s="39"/>
      <c r="N119" s="39"/>
      <c r="O119" s="39"/>
    </row>
    <row r="120" spans="1:15" s="20" customFormat="1" x14ac:dyDescent="0.25">
      <c r="A120" s="84" t="s">
        <v>1387</v>
      </c>
      <c r="B120" s="31" t="s">
        <v>122</v>
      </c>
      <c r="C120" s="119" t="s">
        <v>1078</v>
      </c>
      <c r="D120" s="205">
        <v>1524.5</v>
      </c>
      <c r="E120" s="213">
        <f t="shared" si="1"/>
        <v>1524.5</v>
      </c>
      <c r="F120" s="72"/>
      <c r="G120" s="74"/>
      <c r="H120" s="38"/>
      <c r="I120" s="174" t="s">
        <v>2097</v>
      </c>
      <c r="J120" s="176"/>
      <c r="K120" s="95"/>
      <c r="L120" s="39"/>
      <c r="M120" s="39"/>
      <c r="N120" s="39"/>
      <c r="O120" s="39"/>
    </row>
    <row r="121" spans="1:15" s="20" customFormat="1" x14ac:dyDescent="0.25">
      <c r="A121" s="84" t="s">
        <v>1388</v>
      </c>
      <c r="B121" s="31" t="s">
        <v>122</v>
      </c>
      <c r="C121" s="39" t="s">
        <v>1079</v>
      </c>
      <c r="D121" s="205">
        <v>1875.3</v>
      </c>
      <c r="E121" s="213">
        <f t="shared" si="1"/>
        <v>1875.3</v>
      </c>
      <c r="F121" s="72"/>
      <c r="G121" s="74"/>
      <c r="H121" s="38"/>
      <c r="I121" s="174" t="s">
        <v>2098</v>
      </c>
      <c r="J121" s="176"/>
      <c r="K121" s="95"/>
      <c r="L121" s="39"/>
      <c r="M121" s="39"/>
      <c r="N121" s="39"/>
      <c r="O121" s="39"/>
    </row>
    <row r="122" spans="1:15" s="113" customFormat="1" x14ac:dyDescent="0.25">
      <c r="A122" s="84" t="s">
        <v>1389</v>
      </c>
      <c r="B122" s="31" t="s">
        <v>122</v>
      </c>
      <c r="C122" s="119" t="s">
        <v>1080</v>
      </c>
      <c r="D122" s="205">
        <v>882.5</v>
      </c>
      <c r="E122" s="213">
        <f t="shared" si="1"/>
        <v>882.5</v>
      </c>
      <c r="F122" s="112"/>
      <c r="G122" s="114"/>
      <c r="H122" s="38"/>
      <c r="I122" s="174" t="s">
        <v>2099</v>
      </c>
      <c r="J122" s="176"/>
      <c r="K122" s="95"/>
      <c r="L122" s="110"/>
      <c r="M122" s="110"/>
      <c r="N122" s="110"/>
      <c r="O122" s="110"/>
    </row>
    <row r="123" spans="1:15" s="20" customFormat="1" x14ac:dyDescent="0.25">
      <c r="A123" s="84" t="s">
        <v>1390</v>
      </c>
      <c r="B123" s="31" t="s">
        <v>122</v>
      </c>
      <c r="C123" s="119" t="s">
        <v>1081</v>
      </c>
      <c r="D123" s="205">
        <v>1230</v>
      </c>
      <c r="E123" s="213">
        <f t="shared" si="1"/>
        <v>1230</v>
      </c>
      <c r="F123" s="72"/>
      <c r="G123" s="74"/>
      <c r="H123" s="38"/>
      <c r="I123" s="174" t="s">
        <v>2100</v>
      </c>
      <c r="J123" s="176"/>
      <c r="K123" s="95"/>
      <c r="L123" s="39"/>
      <c r="M123" s="39"/>
      <c r="N123" s="39"/>
      <c r="O123" s="39"/>
    </row>
    <row r="124" spans="1:15" s="20" customFormat="1" x14ac:dyDescent="0.25">
      <c r="A124" s="84" t="s">
        <v>1391</v>
      </c>
      <c r="B124" s="31" t="s">
        <v>122</v>
      </c>
      <c r="C124" s="6" t="s">
        <v>1191</v>
      </c>
      <c r="D124" s="205">
        <v>2757.8</v>
      </c>
      <c r="E124" s="213">
        <f t="shared" si="1"/>
        <v>2757.8</v>
      </c>
      <c r="F124" s="72"/>
      <c r="G124" s="74"/>
      <c r="H124" s="38"/>
      <c r="I124" s="174" t="s">
        <v>2101</v>
      </c>
      <c r="J124" s="176"/>
      <c r="K124" s="95"/>
      <c r="L124" s="39"/>
      <c r="M124" s="39"/>
      <c r="N124" s="39"/>
      <c r="O124" s="39"/>
    </row>
    <row r="125" spans="1:15" s="20" customFormat="1" x14ac:dyDescent="0.25">
      <c r="A125" s="84" t="s">
        <v>1392</v>
      </c>
      <c r="B125" s="31" t="s">
        <v>122</v>
      </c>
      <c r="C125" s="119" t="s">
        <v>1082</v>
      </c>
      <c r="D125" s="205">
        <v>1406.5</v>
      </c>
      <c r="E125" s="213">
        <f t="shared" si="1"/>
        <v>1406.5</v>
      </c>
      <c r="F125" s="72"/>
      <c r="G125" s="74"/>
      <c r="H125" s="38"/>
      <c r="I125" s="174" t="s">
        <v>2102</v>
      </c>
      <c r="J125" s="176"/>
      <c r="K125" s="95"/>
      <c r="L125" s="39"/>
      <c r="M125" s="39"/>
      <c r="N125" s="39"/>
      <c r="O125" s="39"/>
    </row>
    <row r="126" spans="1:15" s="20" customFormat="1" x14ac:dyDescent="0.25">
      <c r="A126" s="84" t="s">
        <v>1393</v>
      </c>
      <c r="B126" s="31" t="s">
        <v>122</v>
      </c>
      <c r="C126" s="6" t="s">
        <v>1083</v>
      </c>
      <c r="D126" s="205">
        <v>2040.8</v>
      </c>
      <c r="E126" s="213">
        <f t="shared" ref="E126:E189" si="2">((100-$H$60)/100)*D126</f>
        <v>2040.8</v>
      </c>
      <c r="F126" s="72"/>
      <c r="G126" s="74"/>
      <c r="H126" s="38"/>
      <c r="I126" s="174" t="s">
        <v>2103</v>
      </c>
      <c r="J126" s="176"/>
      <c r="K126" s="95"/>
      <c r="L126" s="39"/>
      <c r="M126" s="39"/>
      <c r="N126" s="39"/>
      <c r="O126" s="39"/>
    </row>
    <row r="127" spans="1:15" s="20" customFormat="1" x14ac:dyDescent="0.25">
      <c r="A127" s="84" t="s">
        <v>1394</v>
      </c>
      <c r="B127" s="31" t="s">
        <v>122</v>
      </c>
      <c r="C127" s="6" t="s">
        <v>1084</v>
      </c>
      <c r="D127" s="205">
        <v>1985.7</v>
      </c>
      <c r="E127" s="213">
        <f t="shared" si="2"/>
        <v>1985.7</v>
      </c>
      <c r="F127" s="72"/>
      <c r="G127" s="74"/>
      <c r="H127" s="38"/>
      <c r="I127" s="174" t="s">
        <v>2104</v>
      </c>
      <c r="J127" s="176"/>
      <c r="K127" s="95"/>
      <c r="L127" s="39"/>
      <c r="M127" s="39"/>
      <c r="N127" s="39"/>
      <c r="O127" s="39"/>
    </row>
    <row r="128" spans="1:15" s="20" customFormat="1" x14ac:dyDescent="0.25">
      <c r="A128" s="84" t="s">
        <v>1395</v>
      </c>
      <c r="B128" s="31" t="s">
        <v>122</v>
      </c>
      <c r="C128" s="39" t="s">
        <v>1085</v>
      </c>
      <c r="D128" s="205">
        <v>3033.7</v>
      </c>
      <c r="E128" s="213">
        <f t="shared" si="2"/>
        <v>3033.7</v>
      </c>
      <c r="F128" s="72"/>
      <c r="G128" s="74"/>
      <c r="H128" s="38"/>
      <c r="I128" s="174" t="s">
        <v>2105</v>
      </c>
      <c r="J128" s="176"/>
      <c r="K128" s="95"/>
      <c r="L128" s="39"/>
      <c r="M128" s="39"/>
      <c r="N128" s="39"/>
      <c r="O128" s="39"/>
    </row>
    <row r="129" spans="1:15" s="20" customFormat="1" x14ac:dyDescent="0.25">
      <c r="A129" s="84" t="s">
        <v>1396</v>
      </c>
      <c r="B129" s="31" t="s">
        <v>122</v>
      </c>
      <c r="C129" s="6" t="s">
        <v>1086</v>
      </c>
      <c r="D129" s="205">
        <v>2228.3000000000002</v>
      </c>
      <c r="E129" s="213">
        <f t="shared" si="2"/>
        <v>2228.3000000000002</v>
      </c>
      <c r="F129" s="72"/>
      <c r="G129" s="74"/>
      <c r="H129" s="38"/>
      <c r="I129" s="174" t="s">
        <v>2106</v>
      </c>
      <c r="J129" s="176"/>
      <c r="K129" s="95"/>
      <c r="L129" s="39"/>
      <c r="M129" s="39"/>
      <c r="N129" s="39"/>
      <c r="O129" s="39"/>
    </row>
    <row r="130" spans="1:15" s="113" customFormat="1" x14ac:dyDescent="0.25">
      <c r="A130" s="84" t="s">
        <v>1397</v>
      </c>
      <c r="B130" s="31" t="s">
        <v>122</v>
      </c>
      <c r="C130" s="39" t="s">
        <v>1087</v>
      </c>
      <c r="D130" s="205">
        <v>2073.9</v>
      </c>
      <c r="E130" s="213">
        <f t="shared" si="2"/>
        <v>2073.9</v>
      </c>
      <c r="F130" s="112"/>
      <c r="G130" s="114"/>
      <c r="H130" s="38"/>
      <c r="I130" s="174" t="s">
        <v>2107</v>
      </c>
      <c r="J130" s="176"/>
      <c r="K130" s="95"/>
      <c r="L130" s="110"/>
      <c r="M130" s="110"/>
      <c r="N130" s="110"/>
      <c r="O130" s="110"/>
    </row>
    <row r="131" spans="1:15" s="20" customFormat="1" x14ac:dyDescent="0.25">
      <c r="A131" s="84" t="s">
        <v>1398</v>
      </c>
      <c r="B131" s="31" t="s">
        <v>122</v>
      </c>
      <c r="C131" s="119" t="s">
        <v>1088</v>
      </c>
      <c r="D131" s="205">
        <v>2217.3000000000002</v>
      </c>
      <c r="E131" s="213">
        <f t="shared" si="2"/>
        <v>2217.3000000000002</v>
      </c>
      <c r="F131" s="72"/>
      <c r="G131" s="74"/>
      <c r="H131" s="38"/>
      <c r="I131" s="174" t="s">
        <v>2108</v>
      </c>
      <c r="J131" s="176"/>
      <c r="K131" s="95"/>
      <c r="L131" s="39"/>
      <c r="M131" s="39"/>
      <c r="N131" s="39"/>
      <c r="O131" s="39"/>
    </row>
    <row r="132" spans="1:15" s="20" customFormat="1" x14ac:dyDescent="0.25">
      <c r="A132" s="84" t="s">
        <v>1399</v>
      </c>
      <c r="B132" s="31" t="s">
        <v>122</v>
      </c>
      <c r="C132" s="39" t="s">
        <v>1089</v>
      </c>
      <c r="D132" s="205">
        <v>2073.9</v>
      </c>
      <c r="E132" s="213">
        <f t="shared" si="2"/>
        <v>2073.9</v>
      </c>
      <c r="F132" s="72"/>
      <c r="G132" s="74"/>
      <c r="H132" s="38"/>
      <c r="I132" s="174" t="s">
        <v>2109</v>
      </c>
      <c r="J132" s="176"/>
      <c r="K132" s="95"/>
      <c r="L132" s="39"/>
      <c r="M132" s="39"/>
      <c r="N132" s="39"/>
      <c r="O132" s="39"/>
    </row>
    <row r="133" spans="1:15" s="113" customFormat="1" x14ac:dyDescent="0.25">
      <c r="A133" s="84" t="s">
        <v>1400</v>
      </c>
      <c r="B133" s="31" t="s">
        <v>122</v>
      </c>
      <c r="C133" s="39" t="s">
        <v>1090</v>
      </c>
      <c r="D133" s="205">
        <v>2217.3000000000002</v>
      </c>
      <c r="E133" s="213">
        <f t="shared" si="2"/>
        <v>2217.3000000000002</v>
      </c>
      <c r="F133" s="112"/>
      <c r="G133" s="114"/>
      <c r="H133" s="38"/>
      <c r="I133" s="174" t="s">
        <v>2110</v>
      </c>
      <c r="J133" s="176"/>
      <c r="K133" s="95"/>
      <c r="L133" s="110"/>
      <c r="M133" s="110"/>
      <c r="N133" s="110"/>
      <c r="O133" s="110"/>
    </row>
    <row r="134" spans="1:15" s="20" customFormat="1" x14ac:dyDescent="0.25">
      <c r="A134" s="84" t="s">
        <v>1401</v>
      </c>
      <c r="B134" s="31" t="s">
        <v>122</v>
      </c>
      <c r="C134" s="39" t="s">
        <v>1170</v>
      </c>
      <c r="D134" s="205">
        <v>2073.9</v>
      </c>
      <c r="E134" s="213">
        <f t="shared" si="2"/>
        <v>2073.9</v>
      </c>
      <c r="F134" s="72"/>
      <c r="G134" s="74"/>
      <c r="H134" s="38"/>
      <c r="I134" s="174" t="s">
        <v>2111</v>
      </c>
      <c r="J134" s="176"/>
      <c r="K134" s="95"/>
      <c r="L134" s="39"/>
      <c r="M134" s="39"/>
      <c r="N134" s="39"/>
      <c r="O134" s="39"/>
    </row>
    <row r="135" spans="1:15" s="20" customFormat="1" x14ac:dyDescent="0.25">
      <c r="A135" s="84" t="s">
        <v>1402</v>
      </c>
      <c r="B135" s="31" t="s">
        <v>122</v>
      </c>
      <c r="C135" s="116" t="s">
        <v>1091</v>
      </c>
      <c r="D135" s="205">
        <v>102.6</v>
      </c>
      <c r="E135" s="213">
        <f t="shared" si="2"/>
        <v>102.6</v>
      </c>
      <c r="F135" s="72"/>
      <c r="G135" s="74"/>
      <c r="H135" s="38"/>
      <c r="I135" s="174" t="s">
        <v>2112</v>
      </c>
      <c r="J135" s="176"/>
      <c r="K135" s="95"/>
      <c r="L135" s="39"/>
      <c r="M135" s="39"/>
      <c r="N135" s="39"/>
      <c r="O135" s="39"/>
    </row>
    <row r="136" spans="1:15" s="71" customFormat="1" x14ac:dyDescent="0.25">
      <c r="A136" s="84" t="s">
        <v>1403</v>
      </c>
      <c r="B136" s="31" t="s">
        <v>122</v>
      </c>
      <c r="C136" s="166" t="s">
        <v>1092</v>
      </c>
      <c r="D136" s="205">
        <v>127.9</v>
      </c>
      <c r="E136" s="213">
        <f t="shared" si="2"/>
        <v>127.9</v>
      </c>
      <c r="F136" s="72"/>
      <c r="G136" s="75"/>
      <c r="H136" s="38"/>
      <c r="I136" s="174" t="s">
        <v>2113</v>
      </c>
      <c r="J136" s="176"/>
      <c r="K136" s="95"/>
      <c r="L136" s="171"/>
      <c r="M136" s="171"/>
      <c r="N136" s="171"/>
      <c r="O136" s="171"/>
    </row>
    <row r="137" spans="1:15" s="71" customFormat="1" x14ac:dyDescent="0.25">
      <c r="A137" s="84" t="s">
        <v>1404</v>
      </c>
      <c r="B137" s="31" t="s">
        <v>122</v>
      </c>
      <c r="C137" s="166" t="s">
        <v>1093</v>
      </c>
      <c r="D137" s="205">
        <v>173.1</v>
      </c>
      <c r="E137" s="213">
        <f t="shared" si="2"/>
        <v>173.1</v>
      </c>
      <c r="F137" s="72"/>
      <c r="G137" s="75"/>
      <c r="H137" s="38"/>
      <c r="I137" s="174" t="s">
        <v>2114</v>
      </c>
      <c r="J137" s="176"/>
      <c r="K137" s="95"/>
      <c r="L137" s="171"/>
      <c r="M137" s="171"/>
      <c r="N137" s="171"/>
      <c r="O137" s="171"/>
    </row>
    <row r="138" spans="1:15" s="71" customFormat="1" x14ac:dyDescent="0.25">
      <c r="A138" s="84" t="s">
        <v>1405</v>
      </c>
      <c r="B138" s="31" t="s">
        <v>122</v>
      </c>
      <c r="C138" s="166" t="s">
        <v>1094</v>
      </c>
      <c r="D138" s="205">
        <v>154.5</v>
      </c>
      <c r="E138" s="213">
        <f t="shared" si="2"/>
        <v>154.5</v>
      </c>
      <c r="F138" s="72"/>
      <c r="G138" s="75"/>
      <c r="H138" s="38"/>
      <c r="I138" s="174" t="s">
        <v>2115</v>
      </c>
      <c r="J138" s="176"/>
      <c r="K138" s="95"/>
      <c r="L138" s="171"/>
      <c r="M138" s="171"/>
      <c r="N138" s="171"/>
      <c r="O138" s="171"/>
    </row>
    <row r="139" spans="1:15" s="71" customFormat="1" x14ac:dyDescent="0.25">
      <c r="A139" s="84" t="s">
        <v>1406</v>
      </c>
      <c r="B139" s="31" t="s">
        <v>122</v>
      </c>
      <c r="C139" s="166" t="s">
        <v>1095</v>
      </c>
      <c r="D139" s="205">
        <v>336.4</v>
      </c>
      <c r="E139" s="213">
        <f t="shared" si="2"/>
        <v>336.4</v>
      </c>
      <c r="F139" s="72"/>
      <c r="G139" s="75"/>
      <c r="H139" s="38"/>
      <c r="I139" s="174" t="s">
        <v>2116</v>
      </c>
      <c r="J139" s="176"/>
      <c r="K139" s="95"/>
      <c r="L139" s="171"/>
      <c r="M139" s="171"/>
      <c r="N139" s="171"/>
      <c r="O139" s="171"/>
    </row>
    <row r="140" spans="1:15" s="113" customFormat="1" x14ac:dyDescent="0.25">
      <c r="A140" s="84" t="s">
        <v>1407</v>
      </c>
      <c r="B140" s="31" t="s">
        <v>122</v>
      </c>
      <c r="C140" s="119" t="s">
        <v>1096</v>
      </c>
      <c r="D140" s="205">
        <v>520.6</v>
      </c>
      <c r="E140" s="213">
        <f t="shared" si="2"/>
        <v>520.6</v>
      </c>
      <c r="F140" s="112"/>
      <c r="G140" s="114"/>
      <c r="H140" s="38"/>
      <c r="I140" s="174" t="s">
        <v>2117</v>
      </c>
      <c r="J140" s="176"/>
      <c r="K140" s="95"/>
      <c r="L140" s="110"/>
      <c r="M140" s="110"/>
      <c r="N140" s="110"/>
      <c r="O140" s="110"/>
    </row>
    <row r="141" spans="1:15" s="20" customFormat="1" x14ac:dyDescent="0.25">
      <c r="A141" s="84" t="s">
        <v>1408</v>
      </c>
      <c r="B141" s="31" t="s">
        <v>122</v>
      </c>
      <c r="C141" s="119" t="s">
        <v>1097</v>
      </c>
      <c r="D141" s="205">
        <v>467.8</v>
      </c>
      <c r="E141" s="213">
        <f t="shared" si="2"/>
        <v>467.8</v>
      </c>
      <c r="F141" s="72"/>
      <c r="G141" s="74"/>
      <c r="H141" s="38"/>
      <c r="I141" s="174" t="s">
        <v>2118</v>
      </c>
      <c r="J141" s="176"/>
      <c r="K141" s="95"/>
      <c r="L141" s="39"/>
      <c r="M141" s="39"/>
      <c r="N141" s="39"/>
      <c r="O141" s="39"/>
    </row>
    <row r="142" spans="1:15" s="20" customFormat="1" x14ac:dyDescent="0.25">
      <c r="A142" s="84" t="s">
        <v>1409</v>
      </c>
      <c r="B142" s="31" t="s">
        <v>122</v>
      </c>
      <c r="C142" s="118" t="s">
        <v>1098</v>
      </c>
      <c r="D142" s="205">
        <v>97.1</v>
      </c>
      <c r="E142" s="213">
        <f t="shared" si="2"/>
        <v>97.1</v>
      </c>
      <c r="F142" s="72"/>
      <c r="G142" s="74"/>
      <c r="H142" s="38"/>
      <c r="I142" s="174" t="s">
        <v>2119</v>
      </c>
      <c r="J142" s="176"/>
      <c r="K142" s="95"/>
      <c r="L142" s="39"/>
      <c r="M142" s="39"/>
      <c r="N142" s="39"/>
      <c r="O142" s="39"/>
    </row>
    <row r="143" spans="1:15" s="20" customFormat="1" x14ac:dyDescent="0.25">
      <c r="A143" s="84" t="s">
        <v>1410</v>
      </c>
      <c r="B143" s="31" t="s">
        <v>122</v>
      </c>
      <c r="C143" s="119" t="s">
        <v>1099</v>
      </c>
      <c r="D143" s="205">
        <v>134.5</v>
      </c>
      <c r="E143" s="213">
        <f t="shared" si="2"/>
        <v>134.5</v>
      </c>
      <c r="F143" s="72"/>
      <c r="G143" s="74"/>
      <c r="H143" s="38"/>
      <c r="I143" s="174" t="s">
        <v>2120</v>
      </c>
      <c r="J143" s="176"/>
      <c r="K143" s="95"/>
      <c r="L143" s="39"/>
      <c r="M143" s="39"/>
      <c r="N143" s="39"/>
      <c r="O143" s="39"/>
    </row>
    <row r="144" spans="1:15" s="20" customFormat="1" x14ac:dyDescent="0.25">
      <c r="A144" s="84" t="s">
        <v>1411</v>
      </c>
      <c r="B144" s="31" t="s">
        <v>122</v>
      </c>
      <c r="C144" s="116" t="s">
        <v>1100</v>
      </c>
      <c r="D144" s="205">
        <v>174.3</v>
      </c>
      <c r="E144" s="213">
        <f t="shared" si="2"/>
        <v>174.3</v>
      </c>
      <c r="F144" s="72"/>
      <c r="G144" s="74"/>
      <c r="H144" s="38"/>
      <c r="I144" s="174" t="s">
        <v>2121</v>
      </c>
      <c r="J144" s="176"/>
      <c r="K144" s="95"/>
      <c r="L144" s="39"/>
      <c r="M144" s="39"/>
      <c r="N144" s="39"/>
      <c r="O144" s="39"/>
    </row>
    <row r="145" spans="1:15" s="20" customFormat="1" x14ac:dyDescent="0.25">
      <c r="A145" s="84" t="s">
        <v>1412</v>
      </c>
      <c r="B145" s="31" t="s">
        <v>122</v>
      </c>
      <c r="C145" s="39" t="s">
        <v>1101</v>
      </c>
      <c r="D145" s="205">
        <v>205.2</v>
      </c>
      <c r="E145" s="213">
        <f t="shared" si="2"/>
        <v>205.2</v>
      </c>
      <c r="F145" s="72"/>
      <c r="G145" s="74"/>
      <c r="H145" s="38"/>
      <c r="I145" s="174" t="s">
        <v>2122</v>
      </c>
      <c r="J145" s="176"/>
      <c r="K145" s="95"/>
      <c r="L145" s="39"/>
      <c r="M145" s="39"/>
      <c r="N145" s="39"/>
      <c r="O145" s="39"/>
    </row>
    <row r="146" spans="1:15" s="20" customFormat="1" x14ac:dyDescent="0.25">
      <c r="A146" s="84" t="s">
        <v>1413</v>
      </c>
      <c r="B146" s="31" t="s">
        <v>122</v>
      </c>
      <c r="C146" s="39" t="s">
        <v>1102</v>
      </c>
      <c r="D146" s="205">
        <v>255.9</v>
      </c>
      <c r="E146" s="213">
        <f t="shared" si="2"/>
        <v>255.9</v>
      </c>
      <c r="F146" s="72"/>
      <c r="G146" s="74"/>
      <c r="H146" s="38"/>
      <c r="I146" s="174" t="s">
        <v>2123</v>
      </c>
      <c r="J146" s="176"/>
      <c r="K146" s="95"/>
      <c r="L146" s="39"/>
      <c r="M146" s="39"/>
      <c r="N146" s="39"/>
      <c r="O146" s="39"/>
    </row>
    <row r="147" spans="1:15" s="20" customFormat="1" x14ac:dyDescent="0.25">
      <c r="A147" s="84" t="s">
        <v>1414</v>
      </c>
      <c r="B147" s="31" t="s">
        <v>122</v>
      </c>
      <c r="C147" s="6" t="s">
        <v>1103</v>
      </c>
      <c r="D147" s="205">
        <v>276.89999999999998</v>
      </c>
      <c r="E147" s="213">
        <f t="shared" si="2"/>
        <v>276.89999999999998</v>
      </c>
      <c r="F147" s="72"/>
      <c r="G147" s="74"/>
      <c r="H147" s="38"/>
      <c r="I147" s="174" t="s">
        <v>2124</v>
      </c>
      <c r="J147" s="176"/>
      <c r="K147" s="95"/>
      <c r="L147" s="39"/>
      <c r="M147" s="39"/>
      <c r="N147" s="39"/>
      <c r="O147" s="39"/>
    </row>
    <row r="148" spans="1:15" s="20" customFormat="1" x14ac:dyDescent="0.25">
      <c r="A148" s="84" t="s">
        <v>1415</v>
      </c>
      <c r="B148" s="31" t="s">
        <v>122</v>
      </c>
      <c r="C148" s="119" t="s">
        <v>1104</v>
      </c>
      <c r="D148" s="205">
        <v>450.1</v>
      </c>
      <c r="E148" s="213">
        <f t="shared" si="2"/>
        <v>450.1</v>
      </c>
      <c r="F148" s="72"/>
      <c r="G148" s="74"/>
      <c r="H148" s="38"/>
      <c r="I148" s="174" t="s">
        <v>2125</v>
      </c>
      <c r="J148" s="176"/>
      <c r="K148" s="95"/>
      <c r="L148" s="39"/>
      <c r="M148" s="39"/>
      <c r="N148" s="39"/>
      <c r="O148" s="39"/>
    </row>
    <row r="149" spans="1:15" s="20" customFormat="1" x14ac:dyDescent="0.25">
      <c r="A149" s="84" t="s">
        <v>1416</v>
      </c>
      <c r="B149" s="31" t="s">
        <v>122</v>
      </c>
      <c r="C149" s="6" t="s">
        <v>1105</v>
      </c>
      <c r="D149" s="205">
        <v>189.7</v>
      </c>
      <c r="E149" s="213">
        <f t="shared" si="2"/>
        <v>189.7</v>
      </c>
      <c r="F149" s="72"/>
      <c r="G149" s="74"/>
      <c r="H149" s="38"/>
      <c r="I149" s="174" t="s">
        <v>2126</v>
      </c>
      <c r="J149" s="176"/>
      <c r="K149" s="95"/>
      <c r="L149" s="39"/>
      <c r="M149" s="39"/>
      <c r="N149" s="39"/>
      <c r="O149" s="39"/>
    </row>
    <row r="150" spans="1:15" s="20" customFormat="1" x14ac:dyDescent="0.25">
      <c r="A150" s="84" t="s">
        <v>1417</v>
      </c>
      <c r="B150" s="31" t="s">
        <v>122</v>
      </c>
      <c r="C150" s="6" t="s">
        <v>1106</v>
      </c>
      <c r="D150" s="205">
        <v>237.2</v>
      </c>
      <c r="E150" s="213">
        <f t="shared" si="2"/>
        <v>237.2</v>
      </c>
      <c r="F150" s="72"/>
      <c r="G150" s="74"/>
      <c r="H150" s="38"/>
      <c r="I150" s="174" t="s">
        <v>2127</v>
      </c>
      <c r="J150" s="176"/>
      <c r="K150" s="95"/>
      <c r="L150" s="39"/>
      <c r="M150" s="39"/>
      <c r="N150" s="39"/>
      <c r="O150" s="39"/>
    </row>
    <row r="151" spans="1:15" s="113" customFormat="1" x14ac:dyDescent="0.25">
      <c r="A151" s="84" t="s">
        <v>1418</v>
      </c>
      <c r="B151" s="31" t="s">
        <v>122</v>
      </c>
      <c r="C151" s="39" t="s">
        <v>1107</v>
      </c>
      <c r="D151" s="205">
        <v>253.7</v>
      </c>
      <c r="E151" s="213">
        <f t="shared" si="2"/>
        <v>253.7</v>
      </c>
      <c r="F151" s="112"/>
      <c r="G151" s="114"/>
      <c r="H151" s="38"/>
      <c r="I151" s="174" t="s">
        <v>2128</v>
      </c>
      <c r="J151" s="176"/>
      <c r="K151" s="95"/>
      <c r="L151" s="110"/>
      <c r="M151" s="110"/>
      <c r="N151" s="110"/>
      <c r="O151" s="110"/>
    </row>
    <row r="152" spans="1:15" s="20" customFormat="1" x14ac:dyDescent="0.25">
      <c r="A152" s="84" t="s">
        <v>1419</v>
      </c>
      <c r="B152" s="31" t="s">
        <v>122</v>
      </c>
      <c r="C152" s="39" t="s">
        <v>1108</v>
      </c>
      <c r="D152" s="205">
        <v>141.19999999999999</v>
      </c>
      <c r="E152" s="213">
        <f t="shared" si="2"/>
        <v>141.19999999999999</v>
      </c>
      <c r="F152" s="72"/>
      <c r="G152" s="74"/>
      <c r="H152" s="38"/>
      <c r="I152" s="174" t="s">
        <v>2129</v>
      </c>
      <c r="J152" s="176"/>
      <c r="K152" s="95"/>
      <c r="L152" s="39"/>
      <c r="M152" s="39"/>
      <c r="N152" s="39"/>
      <c r="O152" s="39"/>
    </row>
    <row r="153" spans="1:15" s="20" customFormat="1" x14ac:dyDescent="0.25">
      <c r="A153" s="84" t="s">
        <v>1420</v>
      </c>
      <c r="B153" s="31" t="s">
        <v>122</v>
      </c>
      <c r="C153" s="39" t="s">
        <v>1109</v>
      </c>
      <c r="D153" s="205">
        <v>158.9</v>
      </c>
      <c r="E153" s="213">
        <f t="shared" si="2"/>
        <v>158.9</v>
      </c>
      <c r="F153" s="72"/>
      <c r="G153" s="74"/>
      <c r="H153" s="38"/>
      <c r="I153" s="174" t="s">
        <v>2130</v>
      </c>
      <c r="J153" s="176"/>
      <c r="K153" s="95"/>
      <c r="L153" s="39"/>
      <c r="M153" s="39"/>
      <c r="N153" s="39"/>
      <c r="O153" s="39"/>
    </row>
    <row r="154" spans="1:15" s="20" customFormat="1" x14ac:dyDescent="0.25">
      <c r="A154" s="84" t="s">
        <v>1421</v>
      </c>
      <c r="B154" s="31" t="s">
        <v>122</v>
      </c>
      <c r="C154" s="39" t="s">
        <v>1110</v>
      </c>
      <c r="D154" s="205">
        <v>228.3</v>
      </c>
      <c r="E154" s="213">
        <f t="shared" si="2"/>
        <v>228.3</v>
      </c>
      <c r="F154" s="72"/>
      <c r="G154" s="74"/>
      <c r="H154" s="38"/>
      <c r="I154" s="174" t="s">
        <v>2131</v>
      </c>
      <c r="J154" s="176"/>
      <c r="K154" s="95"/>
      <c r="L154" s="39"/>
      <c r="M154" s="39"/>
      <c r="N154" s="39"/>
      <c r="O154" s="39"/>
    </row>
    <row r="155" spans="1:15" s="20" customFormat="1" x14ac:dyDescent="0.25">
      <c r="A155" s="84" t="s">
        <v>1422</v>
      </c>
      <c r="B155" s="31" t="s">
        <v>122</v>
      </c>
      <c r="C155" s="39" t="s">
        <v>1111</v>
      </c>
      <c r="D155" s="205">
        <v>334.3</v>
      </c>
      <c r="E155" s="213">
        <f t="shared" si="2"/>
        <v>334.3</v>
      </c>
      <c r="F155" s="72"/>
      <c r="G155" s="74"/>
      <c r="H155" s="38"/>
      <c r="I155" s="174" t="s">
        <v>2132</v>
      </c>
      <c r="J155" s="176"/>
      <c r="K155" s="95"/>
      <c r="L155" s="39"/>
      <c r="M155" s="39"/>
      <c r="N155" s="39"/>
      <c r="O155" s="39"/>
    </row>
    <row r="156" spans="1:15" s="20" customFormat="1" x14ac:dyDescent="0.25">
      <c r="A156" s="84" t="s">
        <v>1423</v>
      </c>
      <c r="B156" s="31" t="s">
        <v>122</v>
      </c>
      <c r="C156" s="119" t="s">
        <v>1112</v>
      </c>
      <c r="D156" s="205">
        <v>422.5</v>
      </c>
      <c r="E156" s="213">
        <f t="shared" si="2"/>
        <v>422.5</v>
      </c>
      <c r="F156" s="72"/>
      <c r="G156" s="74"/>
      <c r="H156" s="38"/>
      <c r="I156" s="174" t="s">
        <v>2133</v>
      </c>
      <c r="J156" s="176"/>
      <c r="K156" s="95"/>
      <c r="L156" s="39"/>
      <c r="M156" s="39"/>
      <c r="N156" s="39"/>
      <c r="O156" s="39"/>
    </row>
    <row r="157" spans="1:15" s="20" customFormat="1" x14ac:dyDescent="0.25">
      <c r="A157" s="84" t="s">
        <v>1424</v>
      </c>
      <c r="B157" s="31" t="s">
        <v>122</v>
      </c>
      <c r="C157" s="39" t="s">
        <v>1113</v>
      </c>
      <c r="D157" s="205">
        <v>472.2</v>
      </c>
      <c r="E157" s="213">
        <f t="shared" si="2"/>
        <v>472.2</v>
      </c>
      <c r="F157" s="72"/>
      <c r="G157" s="74"/>
      <c r="H157" s="38"/>
      <c r="I157" s="174" t="s">
        <v>2134</v>
      </c>
      <c r="J157" s="176"/>
      <c r="K157" s="95"/>
      <c r="L157" s="39"/>
      <c r="M157" s="39"/>
      <c r="N157" s="39"/>
      <c r="O157" s="39"/>
    </row>
    <row r="158" spans="1:15" s="20" customFormat="1" x14ac:dyDescent="0.25">
      <c r="A158" s="84" t="s">
        <v>1425</v>
      </c>
      <c r="B158" s="31" t="s">
        <v>122</v>
      </c>
      <c r="C158" s="39" t="s">
        <v>1114</v>
      </c>
      <c r="D158" s="205">
        <v>567</v>
      </c>
      <c r="E158" s="213">
        <f t="shared" si="2"/>
        <v>567</v>
      </c>
      <c r="F158" s="72"/>
      <c r="G158" s="74"/>
      <c r="H158" s="38"/>
      <c r="I158" s="174" t="s">
        <v>2135</v>
      </c>
      <c r="J158" s="176"/>
      <c r="K158" s="95"/>
      <c r="L158" s="39"/>
      <c r="M158" s="39"/>
      <c r="N158" s="39"/>
      <c r="O158" s="39"/>
    </row>
    <row r="159" spans="1:15" s="113" customFormat="1" x14ac:dyDescent="0.25">
      <c r="A159" s="84" t="s">
        <v>1426</v>
      </c>
      <c r="B159" s="31" t="s">
        <v>122</v>
      </c>
      <c r="C159" s="119" t="s">
        <v>1250</v>
      </c>
      <c r="D159" s="205">
        <v>195.2</v>
      </c>
      <c r="E159" s="213">
        <f t="shared" si="2"/>
        <v>195.2</v>
      </c>
      <c r="F159" s="112"/>
      <c r="G159" s="114"/>
      <c r="H159" s="38"/>
      <c r="I159" s="174" t="s">
        <v>2136</v>
      </c>
      <c r="J159" s="176"/>
      <c r="K159" s="95"/>
      <c r="L159" s="110"/>
      <c r="M159" s="110"/>
      <c r="N159" s="110"/>
      <c r="O159" s="110"/>
    </row>
    <row r="160" spans="1:15" s="20" customFormat="1" x14ac:dyDescent="0.25">
      <c r="A160" s="84" t="s">
        <v>1427</v>
      </c>
      <c r="B160" s="31" t="s">
        <v>122</v>
      </c>
      <c r="C160" s="6" t="s">
        <v>1251</v>
      </c>
      <c r="D160" s="205">
        <v>170.9</v>
      </c>
      <c r="E160" s="213">
        <f t="shared" si="2"/>
        <v>170.9</v>
      </c>
      <c r="F160" s="72"/>
      <c r="G160" s="74"/>
      <c r="H160" s="38"/>
      <c r="I160" s="174" t="s">
        <v>2137</v>
      </c>
      <c r="J160" s="176"/>
      <c r="K160" s="95"/>
      <c r="L160" s="39"/>
      <c r="M160" s="39"/>
      <c r="N160" s="39"/>
      <c r="O160" s="39"/>
    </row>
    <row r="161" spans="1:15" s="20" customFormat="1" x14ac:dyDescent="0.25">
      <c r="A161" s="84" t="s">
        <v>1428</v>
      </c>
      <c r="B161" s="31" t="s">
        <v>122</v>
      </c>
      <c r="C161" s="6" t="s">
        <v>1252</v>
      </c>
      <c r="D161" s="205">
        <v>248.2</v>
      </c>
      <c r="E161" s="213">
        <f t="shared" si="2"/>
        <v>248.2</v>
      </c>
      <c r="F161" s="72"/>
      <c r="G161" s="74"/>
      <c r="H161" s="38"/>
      <c r="I161" s="174" t="s">
        <v>2138</v>
      </c>
      <c r="J161" s="176"/>
      <c r="K161" s="95"/>
      <c r="L161" s="39"/>
      <c r="M161" s="39"/>
      <c r="N161" s="39"/>
      <c r="O161" s="39"/>
    </row>
    <row r="162" spans="1:15" s="20" customFormat="1" x14ac:dyDescent="0.25">
      <c r="A162" s="84" t="s">
        <v>1429</v>
      </c>
      <c r="B162" s="31" t="s">
        <v>122</v>
      </c>
      <c r="C162" s="6" t="s">
        <v>1253</v>
      </c>
      <c r="D162" s="205">
        <v>281.3</v>
      </c>
      <c r="E162" s="213">
        <f t="shared" si="2"/>
        <v>281.3</v>
      </c>
      <c r="F162" s="72"/>
      <c r="G162" s="74"/>
      <c r="H162" s="38"/>
      <c r="I162" s="174" t="s">
        <v>2139</v>
      </c>
      <c r="J162" s="176"/>
      <c r="K162" s="95"/>
      <c r="L162" s="39"/>
      <c r="M162" s="39"/>
      <c r="N162" s="39"/>
      <c r="O162" s="39"/>
    </row>
    <row r="163" spans="1:15" s="20" customFormat="1" x14ac:dyDescent="0.25">
      <c r="A163" s="84" t="s">
        <v>1430</v>
      </c>
      <c r="B163" s="31" t="s">
        <v>122</v>
      </c>
      <c r="C163" s="119" t="s">
        <v>1254</v>
      </c>
      <c r="D163" s="205">
        <v>325.39999999999998</v>
      </c>
      <c r="E163" s="213">
        <f t="shared" si="2"/>
        <v>325.39999999999998</v>
      </c>
      <c r="F163" s="72"/>
      <c r="G163" s="74"/>
      <c r="H163" s="38"/>
      <c r="I163" s="174" t="s">
        <v>2140</v>
      </c>
      <c r="J163" s="176"/>
      <c r="K163" s="95"/>
      <c r="L163" s="39"/>
      <c r="M163" s="39"/>
      <c r="N163" s="39"/>
      <c r="O163" s="39"/>
    </row>
    <row r="164" spans="1:15" s="20" customFormat="1" x14ac:dyDescent="0.25">
      <c r="A164" s="84" t="s">
        <v>1431</v>
      </c>
      <c r="B164" s="31" t="s">
        <v>122</v>
      </c>
      <c r="C164" s="119" t="s">
        <v>1255</v>
      </c>
      <c r="D164" s="205">
        <v>380.6</v>
      </c>
      <c r="E164" s="213">
        <f t="shared" si="2"/>
        <v>380.6</v>
      </c>
      <c r="F164" s="72"/>
      <c r="G164" s="74"/>
      <c r="H164" s="38"/>
      <c r="I164" s="174" t="s">
        <v>2141</v>
      </c>
      <c r="J164" s="176"/>
      <c r="K164" s="95"/>
      <c r="L164" s="39"/>
      <c r="M164" s="39"/>
      <c r="N164" s="39"/>
      <c r="O164" s="39"/>
    </row>
    <row r="165" spans="1:15" s="113" customFormat="1" x14ac:dyDescent="0.25">
      <c r="A165" s="84" t="s">
        <v>1432</v>
      </c>
      <c r="B165" s="31" t="s">
        <v>122</v>
      </c>
      <c r="C165" s="116" t="s">
        <v>1115</v>
      </c>
      <c r="D165" s="205">
        <v>97.1</v>
      </c>
      <c r="E165" s="213">
        <f t="shared" si="2"/>
        <v>97.1</v>
      </c>
      <c r="F165" s="112"/>
      <c r="G165" s="114"/>
      <c r="H165" s="38"/>
      <c r="I165" s="174" t="s">
        <v>2142</v>
      </c>
      <c r="J165" s="176"/>
      <c r="K165" s="95"/>
      <c r="L165" s="110"/>
      <c r="M165" s="110"/>
      <c r="N165" s="110"/>
      <c r="O165" s="110"/>
    </row>
    <row r="166" spans="1:15" s="20" customFormat="1" x14ac:dyDescent="0.25">
      <c r="A166" s="84" t="s">
        <v>1433</v>
      </c>
      <c r="B166" s="31" t="s">
        <v>122</v>
      </c>
      <c r="C166" s="39" t="s">
        <v>1116</v>
      </c>
      <c r="D166" s="205">
        <v>148.9</v>
      </c>
      <c r="E166" s="213">
        <f t="shared" si="2"/>
        <v>148.9</v>
      </c>
      <c r="F166" s="72"/>
      <c r="G166" s="74"/>
      <c r="H166" s="38"/>
      <c r="I166" s="174" t="s">
        <v>2143</v>
      </c>
      <c r="J166" s="176"/>
      <c r="K166" s="95"/>
      <c r="L166" s="39"/>
      <c r="M166" s="39"/>
      <c r="N166" s="39"/>
      <c r="O166" s="39"/>
    </row>
    <row r="167" spans="1:15" s="20" customFormat="1" x14ac:dyDescent="0.25">
      <c r="A167" s="84" t="s">
        <v>1434</v>
      </c>
      <c r="B167" s="31" t="s">
        <v>122</v>
      </c>
      <c r="C167" s="119" t="s">
        <v>1117</v>
      </c>
      <c r="D167" s="205">
        <v>116.8</v>
      </c>
      <c r="E167" s="213">
        <f t="shared" si="2"/>
        <v>116.8</v>
      </c>
      <c r="F167" s="72"/>
      <c r="G167" s="74"/>
      <c r="H167" s="38"/>
      <c r="I167" s="174" t="s">
        <v>2144</v>
      </c>
      <c r="J167" s="176"/>
      <c r="K167" s="95"/>
      <c r="L167" s="39"/>
      <c r="M167" s="39"/>
      <c r="N167" s="39"/>
      <c r="O167" s="39"/>
    </row>
    <row r="168" spans="1:15" s="20" customFormat="1" x14ac:dyDescent="0.25">
      <c r="A168" s="84" t="s">
        <v>1435</v>
      </c>
      <c r="B168" s="31" t="s">
        <v>122</v>
      </c>
      <c r="C168" s="119" t="s">
        <v>1118</v>
      </c>
      <c r="D168" s="205">
        <v>183.1</v>
      </c>
      <c r="E168" s="213">
        <f t="shared" si="2"/>
        <v>183.1</v>
      </c>
      <c r="F168" s="72"/>
      <c r="G168" s="74"/>
      <c r="H168" s="38"/>
      <c r="I168" s="174" t="s">
        <v>2145</v>
      </c>
      <c r="J168" s="176"/>
      <c r="K168" s="95"/>
      <c r="L168" s="39"/>
      <c r="M168" s="39"/>
      <c r="N168" s="39"/>
      <c r="O168" s="39"/>
    </row>
    <row r="169" spans="1:15" s="20" customFormat="1" x14ac:dyDescent="0.25">
      <c r="A169" s="84" t="s">
        <v>1436</v>
      </c>
      <c r="B169" s="31" t="s">
        <v>122</v>
      </c>
      <c r="C169" s="119" t="s">
        <v>1119</v>
      </c>
      <c r="D169" s="205">
        <v>297.89999999999998</v>
      </c>
      <c r="E169" s="213">
        <f t="shared" si="2"/>
        <v>297.89999999999998</v>
      </c>
      <c r="F169" s="72"/>
      <c r="G169" s="74"/>
      <c r="H169" s="38"/>
      <c r="I169" s="174" t="s">
        <v>2146</v>
      </c>
      <c r="J169" s="176"/>
      <c r="K169" s="95"/>
      <c r="L169" s="39"/>
      <c r="M169" s="39"/>
      <c r="N169" s="39"/>
      <c r="O169" s="39"/>
    </row>
    <row r="170" spans="1:15" s="20" customFormat="1" x14ac:dyDescent="0.25">
      <c r="A170" s="84" t="s">
        <v>1437</v>
      </c>
      <c r="B170" s="31" t="s">
        <v>122</v>
      </c>
      <c r="C170" s="119" t="s">
        <v>1120</v>
      </c>
      <c r="D170" s="205">
        <v>353</v>
      </c>
      <c r="E170" s="213">
        <f t="shared" si="2"/>
        <v>353</v>
      </c>
      <c r="F170" s="72"/>
      <c r="G170" s="74"/>
      <c r="H170" s="38"/>
      <c r="I170" s="174" t="s">
        <v>2147</v>
      </c>
      <c r="J170" s="176"/>
      <c r="K170" s="95"/>
      <c r="L170" s="39"/>
      <c r="M170" s="39"/>
      <c r="N170" s="39"/>
      <c r="O170" s="39"/>
    </row>
    <row r="171" spans="1:15" s="20" customFormat="1" x14ac:dyDescent="0.25">
      <c r="A171" s="84" t="s">
        <v>1438</v>
      </c>
      <c r="B171" s="31" t="s">
        <v>122</v>
      </c>
      <c r="C171" s="119" t="s">
        <v>1121</v>
      </c>
      <c r="D171" s="205">
        <v>512.9</v>
      </c>
      <c r="E171" s="213">
        <f t="shared" si="2"/>
        <v>512.9</v>
      </c>
      <c r="F171" s="72"/>
      <c r="G171" s="74"/>
      <c r="H171" s="38"/>
      <c r="I171" s="174" t="s">
        <v>2148</v>
      </c>
      <c r="J171" s="176"/>
      <c r="K171" s="95"/>
      <c r="L171" s="39"/>
      <c r="M171" s="39"/>
      <c r="N171" s="39"/>
      <c r="O171" s="39"/>
    </row>
    <row r="172" spans="1:15" s="20" customFormat="1" x14ac:dyDescent="0.25">
      <c r="A172" s="84" t="s">
        <v>1439</v>
      </c>
      <c r="B172" s="31" t="s">
        <v>122</v>
      </c>
      <c r="C172" s="119" t="s">
        <v>1122</v>
      </c>
      <c r="D172" s="205">
        <v>568.20000000000005</v>
      </c>
      <c r="E172" s="213">
        <f t="shared" si="2"/>
        <v>568.20000000000005</v>
      </c>
      <c r="F172" s="72"/>
      <c r="G172" s="74"/>
      <c r="H172" s="38"/>
      <c r="I172" s="174" t="s">
        <v>2149</v>
      </c>
      <c r="J172" s="176"/>
      <c r="K172" s="95"/>
      <c r="L172" s="39"/>
      <c r="M172" s="39"/>
      <c r="N172" s="39"/>
      <c r="O172" s="39"/>
    </row>
    <row r="173" spans="1:15" s="113" customFormat="1" x14ac:dyDescent="0.25">
      <c r="A173" s="84" t="s">
        <v>1440</v>
      </c>
      <c r="B173" s="31" t="s">
        <v>122</v>
      </c>
      <c r="C173" s="119" t="s">
        <v>1123</v>
      </c>
      <c r="D173" s="205">
        <v>573.6</v>
      </c>
      <c r="E173" s="213">
        <f t="shared" si="2"/>
        <v>573.6</v>
      </c>
      <c r="F173" s="112"/>
      <c r="G173" s="114"/>
      <c r="H173" s="38"/>
      <c r="I173" s="174" t="s">
        <v>2150</v>
      </c>
      <c r="J173" s="176"/>
      <c r="K173" s="95"/>
      <c r="L173" s="110"/>
      <c r="M173" s="110"/>
      <c r="N173" s="110"/>
      <c r="O173" s="110"/>
    </row>
    <row r="174" spans="1:15" s="113" customFormat="1" x14ac:dyDescent="0.25">
      <c r="A174" s="84" t="s">
        <v>1441</v>
      </c>
      <c r="B174" s="31" t="s">
        <v>122</v>
      </c>
      <c r="C174" s="119" t="s">
        <v>1124</v>
      </c>
      <c r="D174" s="205">
        <v>584.6</v>
      </c>
      <c r="E174" s="213">
        <f t="shared" si="2"/>
        <v>584.6</v>
      </c>
      <c r="F174" s="112"/>
      <c r="G174" s="114"/>
      <c r="H174" s="38"/>
      <c r="I174" s="174" t="s">
        <v>2151</v>
      </c>
      <c r="J174" s="176"/>
      <c r="K174" s="95"/>
      <c r="L174" s="110"/>
      <c r="M174" s="110"/>
      <c r="N174" s="110"/>
      <c r="O174" s="110"/>
    </row>
    <row r="175" spans="1:15" s="20" customFormat="1" x14ac:dyDescent="0.25">
      <c r="A175" s="84" t="s">
        <v>1442</v>
      </c>
      <c r="B175" s="31" t="s">
        <v>122</v>
      </c>
      <c r="C175" s="119" t="s">
        <v>1125</v>
      </c>
      <c r="D175" s="205">
        <v>838.4</v>
      </c>
      <c r="E175" s="213">
        <f t="shared" si="2"/>
        <v>838.4</v>
      </c>
      <c r="F175" s="72"/>
      <c r="G175" s="74"/>
      <c r="H175" s="38"/>
      <c r="I175" s="174" t="s">
        <v>2152</v>
      </c>
      <c r="J175" s="176"/>
      <c r="K175" s="95"/>
      <c r="L175" s="39"/>
      <c r="M175" s="39"/>
      <c r="N175" s="39"/>
      <c r="O175" s="39"/>
    </row>
    <row r="176" spans="1:15" s="20" customFormat="1" x14ac:dyDescent="0.25">
      <c r="A176" s="84" t="s">
        <v>1443</v>
      </c>
      <c r="B176" s="31" t="s">
        <v>122</v>
      </c>
      <c r="C176" s="119" t="s">
        <v>1126</v>
      </c>
      <c r="D176" s="205">
        <v>926.6</v>
      </c>
      <c r="E176" s="213">
        <f t="shared" si="2"/>
        <v>926.6</v>
      </c>
      <c r="F176" s="72"/>
      <c r="G176" s="74"/>
      <c r="H176" s="38"/>
      <c r="I176" s="174" t="s">
        <v>2153</v>
      </c>
      <c r="J176" s="176"/>
      <c r="K176" s="95"/>
      <c r="L176" s="39"/>
      <c r="M176" s="39"/>
      <c r="N176" s="39"/>
      <c r="O176" s="39"/>
    </row>
    <row r="177" spans="1:15" s="20" customFormat="1" x14ac:dyDescent="0.25">
      <c r="A177" s="84" t="s">
        <v>1444</v>
      </c>
      <c r="B177" s="31" t="s">
        <v>122</v>
      </c>
      <c r="C177" s="119" t="s">
        <v>1127</v>
      </c>
      <c r="D177" s="205">
        <v>76.099999999999994</v>
      </c>
      <c r="E177" s="213">
        <f t="shared" si="2"/>
        <v>76.099999999999994</v>
      </c>
      <c r="F177" s="72"/>
      <c r="G177" s="74"/>
      <c r="H177" s="38"/>
      <c r="I177" s="174" t="s">
        <v>2154</v>
      </c>
      <c r="J177" s="176"/>
      <c r="K177" s="95"/>
      <c r="L177" s="39"/>
      <c r="M177" s="39"/>
      <c r="N177" s="39"/>
      <c r="O177" s="39"/>
    </row>
    <row r="178" spans="1:15" s="20" customFormat="1" x14ac:dyDescent="0.25">
      <c r="A178" s="84" t="s">
        <v>1445</v>
      </c>
      <c r="B178" s="31" t="s">
        <v>122</v>
      </c>
      <c r="C178" s="119" t="s">
        <v>1128</v>
      </c>
      <c r="D178" s="205">
        <v>76.099999999999994</v>
      </c>
      <c r="E178" s="213">
        <f t="shared" si="2"/>
        <v>76.099999999999994</v>
      </c>
      <c r="F178" s="72"/>
      <c r="G178" s="74"/>
      <c r="H178" s="38"/>
      <c r="I178" s="174" t="s">
        <v>2155</v>
      </c>
      <c r="J178" s="176"/>
      <c r="K178" s="95"/>
      <c r="L178" s="39"/>
      <c r="M178" s="39"/>
      <c r="N178" s="39"/>
      <c r="O178" s="39"/>
    </row>
    <row r="179" spans="1:15" s="20" customFormat="1" x14ac:dyDescent="0.25">
      <c r="A179" s="84" t="s">
        <v>1446</v>
      </c>
      <c r="B179" s="31" t="s">
        <v>122</v>
      </c>
      <c r="C179" s="119" t="s">
        <v>1278</v>
      </c>
      <c r="D179" s="205">
        <v>233.8</v>
      </c>
      <c r="E179" s="213">
        <f t="shared" si="2"/>
        <v>233.8</v>
      </c>
      <c r="G179" s="74"/>
      <c r="H179" s="38"/>
      <c r="I179" s="174" t="s">
        <v>2156</v>
      </c>
      <c r="J179" s="176"/>
      <c r="K179" s="95"/>
      <c r="L179" s="39"/>
      <c r="M179" s="39"/>
      <c r="N179" s="39"/>
      <c r="O179" s="39"/>
    </row>
    <row r="180" spans="1:15" s="20" customFormat="1" x14ac:dyDescent="0.25">
      <c r="A180" s="84" t="s">
        <v>1447</v>
      </c>
      <c r="B180" s="31" t="s">
        <v>122</v>
      </c>
      <c r="C180" s="119" t="s">
        <v>1279</v>
      </c>
      <c r="D180" s="205">
        <v>251.6</v>
      </c>
      <c r="E180" s="213">
        <f t="shared" si="2"/>
        <v>251.6</v>
      </c>
      <c r="G180" s="74"/>
      <c r="H180" s="38"/>
      <c r="I180" s="174" t="s">
        <v>2157</v>
      </c>
      <c r="J180" s="176"/>
      <c r="K180" s="95"/>
      <c r="L180" s="39"/>
      <c r="M180" s="39"/>
      <c r="N180" s="39"/>
      <c r="O180" s="39"/>
    </row>
    <row r="181" spans="1:15" s="20" customFormat="1" x14ac:dyDescent="0.25">
      <c r="A181" s="84" t="s">
        <v>1448</v>
      </c>
      <c r="B181" s="31" t="s">
        <v>122</v>
      </c>
      <c r="C181" s="119" t="s">
        <v>1280</v>
      </c>
      <c r="D181" s="205">
        <v>477.8</v>
      </c>
      <c r="E181" s="213">
        <f t="shared" si="2"/>
        <v>477.8</v>
      </c>
      <c r="G181" s="74"/>
      <c r="H181" s="38"/>
      <c r="I181" s="174" t="s">
        <v>2158</v>
      </c>
      <c r="J181" s="176"/>
      <c r="K181" s="95"/>
      <c r="L181" s="39"/>
      <c r="M181" s="39"/>
      <c r="N181" s="39"/>
      <c r="O181" s="39"/>
    </row>
    <row r="182" spans="1:15" s="20" customFormat="1" x14ac:dyDescent="0.25">
      <c r="A182" s="84" t="s">
        <v>1449</v>
      </c>
      <c r="B182" s="31" t="s">
        <v>122</v>
      </c>
      <c r="C182" s="119" t="s">
        <v>1175</v>
      </c>
      <c r="D182" s="205">
        <v>241.6</v>
      </c>
      <c r="E182" s="213">
        <f t="shared" si="2"/>
        <v>241.6</v>
      </c>
      <c r="G182" s="74"/>
      <c r="H182" s="38"/>
      <c r="I182" s="174" t="s">
        <v>2159</v>
      </c>
      <c r="J182" s="176"/>
      <c r="K182" s="95"/>
      <c r="L182" s="39"/>
      <c r="M182" s="39"/>
      <c r="N182" s="39"/>
      <c r="O182" s="39"/>
    </row>
    <row r="183" spans="1:15" s="20" customFormat="1" x14ac:dyDescent="0.25">
      <c r="A183" s="84" t="s">
        <v>1450</v>
      </c>
      <c r="B183" s="31" t="s">
        <v>122</v>
      </c>
      <c r="C183" s="119" t="s">
        <v>1176</v>
      </c>
      <c r="D183" s="205">
        <v>280.2</v>
      </c>
      <c r="E183" s="213">
        <f t="shared" si="2"/>
        <v>280.2</v>
      </c>
      <c r="G183" s="74"/>
      <c r="H183" s="38"/>
      <c r="I183" s="174" t="s">
        <v>2160</v>
      </c>
      <c r="J183" s="176"/>
      <c r="K183" s="95"/>
      <c r="L183" s="39"/>
      <c r="M183" s="39"/>
      <c r="N183" s="39"/>
      <c r="O183" s="39"/>
    </row>
    <row r="184" spans="1:15" s="20" customFormat="1" x14ac:dyDescent="0.25">
      <c r="A184" s="84" t="s">
        <v>1451</v>
      </c>
      <c r="B184" s="31" t="s">
        <v>122</v>
      </c>
      <c r="C184" s="119" t="s">
        <v>1177</v>
      </c>
      <c r="D184" s="205">
        <v>295.7</v>
      </c>
      <c r="E184" s="213">
        <f t="shared" si="2"/>
        <v>295.7</v>
      </c>
      <c r="G184" s="74"/>
      <c r="H184" s="38"/>
      <c r="I184" s="174" t="s">
        <v>2161</v>
      </c>
      <c r="J184" s="176"/>
      <c r="K184" s="95"/>
      <c r="L184" s="39"/>
      <c r="M184" s="39"/>
      <c r="N184" s="39"/>
      <c r="O184" s="39"/>
    </row>
    <row r="185" spans="1:15" s="20" customFormat="1" x14ac:dyDescent="0.25">
      <c r="A185" s="84" t="s">
        <v>1452</v>
      </c>
      <c r="B185" s="31" t="s">
        <v>122</v>
      </c>
      <c r="C185" s="119" t="s">
        <v>1178</v>
      </c>
      <c r="D185" s="205">
        <v>310</v>
      </c>
      <c r="E185" s="213">
        <f t="shared" si="2"/>
        <v>310</v>
      </c>
      <c r="G185" s="74"/>
      <c r="H185" s="38"/>
      <c r="I185" s="174" t="s">
        <v>2162</v>
      </c>
      <c r="J185" s="176"/>
      <c r="K185" s="95"/>
      <c r="L185" s="39"/>
      <c r="M185" s="39"/>
      <c r="N185" s="39"/>
      <c r="O185" s="39"/>
    </row>
    <row r="186" spans="1:15" s="20" customFormat="1" x14ac:dyDescent="0.25">
      <c r="A186" s="84" t="s">
        <v>1453</v>
      </c>
      <c r="B186" s="31" t="s">
        <v>122</v>
      </c>
      <c r="C186" s="119" t="s">
        <v>1179</v>
      </c>
      <c r="D186" s="205">
        <v>408.1</v>
      </c>
      <c r="E186" s="213">
        <f t="shared" si="2"/>
        <v>408.1</v>
      </c>
      <c r="G186" s="74"/>
      <c r="H186" s="38"/>
      <c r="I186" s="174" t="s">
        <v>2163</v>
      </c>
      <c r="J186" s="176"/>
      <c r="K186" s="95"/>
      <c r="L186" s="39"/>
      <c r="M186" s="39"/>
      <c r="N186" s="39"/>
      <c r="O186" s="39"/>
    </row>
    <row r="187" spans="1:15" s="20" customFormat="1" x14ac:dyDescent="0.25">
      <c r="A187" s="84" t="s">
        <v>1454</v>
      </c>
      <c r="B187" s="31" t="s">
        <v>122</v>
      </c>
      <c r="C187" s="119" t="s">
        <v>1180</v>
      </c>
      <c r="D187" s="205">
        <v>524.6</v>
      </c>
      <c r="E187" s="213">
        <f t="shared" si="2"/>
        <v>524.6</v>
      </c>
      <c r="G187" s="74"/>
      <c r="H187" s="38"/>
      <c r="I187" s="174" t="s">
        <v>2164</v>
      </c>
      <c r="J187" s="176"/>
      <c r="K187" s="95"/>
      <c r="L187" s="39"/>
      <c r="M187" s="39"/>
      <c r="N187" s="39"/>
      <c r="O187" s="39"/>
    </row>
    <row r="188" spans="1:15" s="20" customFormat="1" x14ac:dyDescent="0.25">
      <c r="A188" s="84" t="s">
        <v>1455</v>
      </c>
      <c r="B188" s="31" t="s">
        <v>122</v>
      </c>
      <c r="C188" s="119" t="s">
        <v>1181</v>
      </c>
      <c r="D188" s="205">
        <v>632.70000000000005</v>
      </c>
      <c r="E188" s="213">
        <f t="shared" si="2"/>
        <v>632.70000000000005</v>
      </c>
      <c r="G188" s="74"/>
      <c r="H188" s="38"/>
      <c r="I188" s="174" t="s">
        <v>2165</v>
      </c>
      <c r="J188" s="176"/>
      <c r="K188" s="95"/>
      <c r="L188" s="39"/>
      <c r="M188" s="39"/>
      <c r="N188" s="39"/>
      <c r="O188" s="39"/>
    </row>
    <row r="189" spans="1:15" s="20" customFormat="1" x14ac:dyDescent="0.25">
      <c r="A189" s="84" t="s">
        <v>1456</v>
      </c>
      <c r="B189" s="31" t="s">
        <v>122</v>
      </c>
      <c r="C189" s="119" t="s">
        <v>1256</v>
      </c>
      <c r="D189" s="205">
        <v>23.1</v>
      </c>
      <c r="E189" s="213">
        <f t="shared" si="2"/>
        <v>23.1</v>
      </c>
      <c r="G189" s="74"/>
      <c r="H189" s="38"/>
      <c r="I189" s="174" t="s">
        <v>2166</v>
      </c>
      <c r="J189" s="176"/>
      <c r="K189" s="95"/>
      <c r="L189" s="39"/>
      <c r="M189" s="39"/>
      <c r="N189" s="39"/>
      <c r="O189" s="39"/>
    </row>
    <row r="190" spans="1:15" s="20" customFormat="1" x14ac:dyDescent="0.25">
      <c r="A190" s="84" t="s">
        <v>1457</v>
      </c>
      <c r="B190" s="31" t="s">
        <v>122</v>
      </c>
      <c r="C190" s="119" t="s">
        <v>1257</v>
      </c>
      <c r="D190" s="205">
        <v>24.3</v>
      </c>
      <c r="E190" s="213">
        <f t="shared" ref="E190:E211" si="3">((100-$H$60)/100)*D190</f>
        <v>24.3</v>
      </c>
      <c r="G190" s="74"/>
      <c r="H190" s="38"/>
      <c r="I190" s="174" t="s">
        <v>2167</v>
      </c>
      <c r="J190" s="176"/>
      <c r="K190" s="95"/>
      <c r="L190" s="39"/>
      <c r="M190" s="39"/>
      <c r="N190" s="39"/>
      <c r="O190" s="39"/>
    </row>
    <row r="191" spans="1:15" s="20" customFormat="1" x14ac:dyDescent="0.25">
      <c r="A191" s="84" t="s">
        <v>1458</v>
      </c>
      <c r="B191" s="31" t="s">
        <v>122</v>
      </c>
      <c r="C191" s="119" t="s">
        <v>1258</v>
      </c>
      <c r="D191" s="205">
        <v>32</v>
      </c>
      <c r="E191" s="213">
        <f t="shared" si="3"/>
        <v>32</v>
      </c>
      <c r="G191" s="74"/>
      <c r="H191" s="38"/>
      <c r="I191" s="174" t="s">
        <v>2168</v>
      </c>
      <c r="J191" s="176"/>
      <c r="K191" s="95"/>
      <c r="L191" s="39"/>
      <c r="M191" s="39"/>
      <c r="N191" s="39"/>
      <c r="O191" s="39"/>
    </row>
    <row r="192" spans="1:15" s="20" customFormat="1" x14ac:dyDescent="0.25">
      <c r="A192" s="84" t="s">
        <v>1459</v>
      </c>
      <c r="B192" s="31" t="s">
        <v>122</v>
      </c>
      <c r="C192" s="119" t="s">
        <v>1259</v>
      </c>
      <c r="D192" s="205">
        <v>24.3</v>
      </c>
      <c r="E192" s="213">
        <f t="shared" si="3"/>
        <v>24.3</v>
      </c>
      <c r="G192" s="74"/>
      <c r="H192" s="38"/>
      <c r="I192" s="174" t="s">
        <v>2169</v>
      </c>
      <c r="J192" s="176"/>
      <c r="K192" s="95"/>
      <c r="L192" s="39"/>
      <c r="M192" s="39"/>
      <c r="N192" s="39"/>
      <c r="O192" s="39"/>
    </row>
    <row r="193" spans="1:15" s="20" customFormat="1" x14ac:dyDescent="0.25">
      <c r="A193" s="84" t="s">
        <v>1460</v>
      </c>
      <c r="B193" s="31" t="s">
        <v>122</v>
      </c>
      <c r="C193" s="119" t="s">
        <v>1260</v>
      </c>
      <c r="D193" s="205">
        <v>33.1</v>
      </c>
      <c r="E193" s="213">
        <f t="shared" si="3"/>
        <v>33.1</v>
      </c>
      <c r="G193" s="74"/>
      <c r="H193" s="38"/>
      <c r="I193" s="174" t="s">
        <v>2170</v>
      </c>
      <c r="J193" s="176"/>
      <c r="K193" s="95"/>
      <c r="L193" s="39"/>
      <c r="M193" s="39"/>
      <c r="N193" s="39"/>
      <c r="O193" s="39"/>
    </row>
    <row r="194" spans="1:15" s="20" customFormat="1" x14ac:dyDescent="0.25">
      <c r="A194" s="84" t="s">
        <v>1461</v>
      </c>
      <c r="B194" s="31" t="s">
        <v>122</v>
      </c>
      <c r="C194" s="119" t="s">
        <v>1261</v>
      </c>
      <c r="D194" s="205">
        <v>50.7</v>
      </c>
      <c r="E194" s="213">
        <f t="shared" si="3"/>
        <v>50.7</v>
      </c>
      <c r="G194" s="74"/>
      <c r="H194" s="38"/>
      <c r="I194" s="174" t="s">
        <v>2171</v>
      </c>
      <c r="J194" s="176"/>
      <c r="K194" s="95"/>
      <c r="L194" s="39"/>
      <c r="M194" s="39"/>
      <c r="N194" s="39"/>
      <c r="O194" s="39"/>
    </row>
    <row r="195" spans="1:15" s="20" customFormat="1" x14ac:dyDescent="0.25">
      <c r="A195" s="84" t="s">
        <v>1462</v>
      </c>
      <c r="B195" s="31" t="s">
        <v>122</v>
      </c>
      <c r="C195" s="119" t="s">
        <v>1262</v>
      </c>
      <c r="D195" s="205">
        <v>78.3</v>
      </c>
      <c r="E195" s="213">
        <f t="shared" si="3"/>
        <v>78.3</v>
      </c>
      <c r="G195" s="74"/>
      <c r="H195" s="38"/>
      <c r="I195" s="174" t="s">
        <v>2172</v>
      </c>
      <c r="J195" s="176"/>
      <c r="K195" s="95"/>
      <c r="L195" s="39"/>
      <c r="M195" s="39"/>
      <c r="N195" s="39"/>
      <c r="O195" s="39"/>
    </row>
    <row r="196" spans="1:15" s="20" customFormat="1" x14ac:dyDescent="0.25">
      <c r="A196" s="84" t="s">
        <v>1463</v>
      </c>
      <c r="B196" s="31" t="s">
        <v>122</v>
      </c>
      <c r="C196" s="119" t="s">
        <v>1263</v>
      </c>
      <c r="D196" s="205">
        <v>5.6</v>
      </c>
      <c r="E196" s="213">
        <f t="shared" si="3"/>
        <v>5.6</v>
      </c>
      <c r="G196" s="74"/>
      <c r="H196" s="38"/>
      <c r="I196" s="174" t="s">
        <v>2173</v>
      </c>
      <c r="J196" s="176"/>
      <c r="K196" s="95"/>
      <c r="L196" s="39"/>
      <c r="M196" s="39"/>
      <c r="N196" s="39"/>
      <c r="O196" s="39"/>
    </row>
    <row r="197" spans="1:15" s="20" customFormat="1" x14ac:dyDescent="0.25">
      <c r="A197" s="84" t="s">
        <v>1464</v>
      </c>
      <c r="B197" s="31" t="s">
        <v>122</v>
      </c>
      <c r="C197" s="119" t="s">
        <v>1264</v>
      </c>
      <c r="D197" s="205">
        <v>8.8000000000000007</v>
      </c>
      <c r="E197" s="213">
        <f t="shared" si="3"/>
        <v>8.8000000000000007</v>
      </c>
      <c r="G197" s="74"/>
      <c r="H197" s="38"/>
      <c r="I197" s="174" t="s">
        <v>2174</v>
      </c>
      <c r="J197" s="176"/>
      <c r="K197" s="95"/>
      <c r="L197" s="39"/>
      <c r="M197" s="39"/>
      <c r="N197" s="39"/>
      <c r="O197" s="39"/>
    </row>
    <row r="198" spans="1:15" s="20" customFormat="1" x14ac:dyDescent="0.25">
      <c r="A198" s="84" t="s">
        <v>1465</v>
      </c>
      <c r="B198" s="31" t="s">
        <v>122</v>
      </c>
      <c r="C198" s="119" t="s">
        <v>1265</v>
      </c>
      <c r="D198" s="205">
        <v>12.1</v>
      </c>
      <c r="E198" s="213">
        <f t="shared" si="3"/>
        <v>12.1</v>
      </c>
      <c r="G198" s="74"/>
      <c r="H198" s="38"/>
      <c r="I198" s="174" t="s">
        <v>2175</v>
      </c>
      <c r="J198" s="176"/>
      <c r="K198" s="95"/>
      <c r="L198" s="39"/>
      <c r="M198" s="39"/>
      <c r="N198" s="39"/>
      <c r="O198" s="39"/>
    </row>
    <row r="199" spans="1:15" s="20" customFormat="1" x14ac:dyDescent="0.25">
      <c r="A199" s="84" t="s">
        <v>1466</v>
      </c>
      <c r="B199" s="31" t="s">
        <v>122</v>
      </c>
      <c r="C199" s="119" t="s">
        <v>1266</v>
      </c>
      <c r="D199" s="205">
        <v>10</v>
      </c>
      <c r="E199" s="213">
        <f t="shared" si="3"/>
        <v>10</v>
      </c>
      <c r="G199" s="74"/>
      <c r="H199" s="38"/>
      <c r="I199" s="174" t="s">
        <v>2176</v>
      </c>
      <c r="J199" s="176"/>
      <c r="K199" s="95"/>
      <c r="L199" s="39"/>
      <c r="M199" s="39"/>
      <c r="N199" s="39"/>
      <c r="O199" s="39"/>
    </row>
    <row r="200" spans="1:15" s="20" customFormat="1" x14ac:dyDescent="0.25">
      <c r="A200" s="84" t="s">
        <v>1467</v>
      </c>
      <c r="B200" s="31" t="s">
        <v>122</v>
      </c>
      <c r="C200" s="119" t="s">
        <v>1267</v>
      </c>
      <c r="D200" s="205">
        <v>22.1</v>
      </c>
      <c r="E200" s="213">
        <f t="shared" si="3"/>
        <v>22.1</v>
      </c>
      <c r="G200" s="74"/>
      <c r="H200" s="38"/>
      <c r="I200" s="174" t="s">
        <v>2177</v>
      </c>
      <c r="J200" s="176"/>
      <c r="K200" s="95"/>
      <c r="L200" s="39"/>
      <c r="M200" s="39"/>
      <c r="N200" s="39"/>
      <c r="O200" s="39"/>
    </row>
    <row r="201" spans="1:15" s="20" customFormat="1" x14ac:dyDescent="0.25">
      <c r="A201" s="84" t="s">
        <v>1468</v>
      </c>
      <c r="B201" s="31" t="s">
        <v>122</v>
      </c>
      <c r="C201" s="119" t="s">
        <v>1268</v>
      </c>
      <c r="D201" s="205">
        <v>29</v>
      </c>
      <c r="E201" s="213">
        <f t="shared" si="3"/>
        <v>29</v>
      </c>
      <c r="G201" s="74"/>
      <c r="H201" s="38"/>
      <c r="I201" s="174" t="s">
        <v>2178</v>
      </c>
      <c r="J201" s="176"/>
      <c r="K201" s="95"/>
      <c r="L201" s="39"/>
      <c r="M201" s="39"/>
      <c r="N201" s="39"/>
      <c r="O201" s="39"/>
    </row>
    <row r="202" spans="1:15" s="20" customFormat="1" x14ac:dyDescent="0.25">
      <c r="A202" s="84" t="s">
        <v>1469</v>
      </c>
      <c r="B202" s="31" t="s">
        <v>122</v>
      </c>
      <c r="C202" s="119" t="s">
        <v>1269</v>
      </c>
      <c r="D202" s="205">
        <v>42</v>
      </c>
      <c r="E202" s="213">
        <f t="shared" si="3"/>
        <v>42</v>
      </c>
      <c r="G202" s="74"/>
      <c r="H202" s="38"/>
      <c r="I202" s="174" t="s">
        <v>2179</v>
      </c>
      <c r="J202" s="176"/>
      <c r="K202" s="95"/>
      <c r="L202" s="39"/>
      <c r="M202" s="39"/>
      <c r="N202" s="39"/>
      <c r="O202" s="39"/>
    </row>
    <row r="203" spans="1:15" s="20" customFormat="1" x14ac:dyDescent="0.25">
      <c r="A203" s="84" t="s">
        <v>1470</v>
      </c>
      <c r="B203" s="31" t="s">
        <v>122</v>
      </c>
      <c r="C203" s="119" t="s">
        <v>1182</v>
      </c>
      <c r="D203" s="205">
        <v>97.1</v>
      </c>
      <c r="E203" s="213">
        <f t="shared" si="3"/>
        <v>97.1</v>
      </c>
      <c r="G203" s="74"/>
      <c r="H203" s="38"/>
      <c r="I203" s="174" t="s">
        <v>2180</v>
      </c>
      <c r="J203" s="176"/>
      <c r="K203" s="95"/>
      <c r="L203" s="39"/>
      <c r="M203" s="39"/>
      <c r="N203" s="39"/>
      <c r="O203" s="39"/>
    </row>
    <row r="204" spans="1:15" s="20" customFormat="1" x14ac:dyDescent="0.25">
      <c r="A204" s="84" t="s">
        <v>1471</v>
      </c>
      <c r="B204" s="31" t="s">
        <v>122</v>
      </c>
      <c r="C204" s="119" t="s">
        <v>1183</v>
      </c>
      <c r="D204" s="205">
        <v>99.3</v>
      </c>
      <c r="E204" s="213">
        <f t="shared" si="3"/>
        <v>99.3</v>
      </c>
      <c r="G204" s="74"/>
      <c r="H204" s="38"/>
      <c r="I204" s="174" t="s">
        <v>2181</v>
      </c>
      <c r="J204" s="176"/>
      <c r="K204" s="95"/>
      <c r="L204" s="39"/>
      <c r="M204" s="39"/>
      <c r="N204" s="39"/>
      <c r="O204" s="39"/>
    </row>
    <row r="205" spans="1:15" s="20" customFormat="1" x14ac:dyDescent="0.25">
      <c r="A205" s="84" t="s">
        <v>1472</v>
      </c>
      <c r="B205" s="31" t="s">
        <v>122</v>
      </c>
      <c r="C205" s="119" t="s">
        <v>1184</v>
      </c>
      <c r="D205" s="205">
        <v>130.19999999999999</v>
      </c>
      <c r="E205" s="213">
        <f t="shared" si="3"/>
        <v>130.19999999999999</v>
      </c>
      <c r="G205" s="74"/>
      <c r="H205" s="38"/>
      <c r="I205" s="174" t="s">
        <v>2182</v>
      </c>
      <c r="J205" s="176"/>
      <c r="K205" s="95"/>
      <c r="L205" s="39"/>
      <c r="M205" s="39"/>
      <c r="N205" s="39"/>
      <c r="O205" s="39"/>
    </row>
    <row r="206" spans="1:15" s="20" customFormat="1" x14ac:dyDescent="0.25">
      <c r="A206" s="84" t="s">
        <v>1473</v>
      </c>
      <c r="B206" s="31" t="s">
        <v>122</v>
      </c>
      <c r="C206" s="119" t="s">
        <v>1185</v>
      </c>
      <c r="D206" s="205">
        <v>161.1</v>
      </c>
      <c r="E206" s="213">
        <f t="shared" si="3"/>
        <v>161.1</v>
      </c>
      <c r="G206" s="74"/>
      <c r="H206" s="38"/>
      <c r="I206" s="174" t="s">
        <v>2183</v>
      </c>
      <c r="J206" s="176"/>
      <c r="K206" s="95"/>
      <c r="L206" s="39"/>
      <c r="M206" s="39"/>
      <c r="N206" s="39"/>
      <c r="O206" s="39"/>
    </row>
    <row r="207" spans="1:15" s="20" customFormat="1" x14ac:dyDescent="0.25">
      <c r="A207" s="84" t="s">
        <v>1474</v>
      </c>
      <c r="B207" s="31" t="s">
        <v>122</v>
      </c>
      <c r="C207" s="119" t="s">
        <v>1186</v>
      </c>
      <c r="D207" s="205">
        <v>212.9</v>
      </c>
      <c r="E207" s="213">
        <f t="shared" si="3"/>
        <v>212.9</v>
      </c>
      <c r="G207" s="74"/>
      <c r="H207" s="38"/>
      <c r="I207" s="174" t="s">
        <v>2184</v>
      </c>
      <c r="J207" s="176"/>
      <c r="K207" s="95"/>
      <c r="L207" s="39"/>
      <c r="M207" s="39"/>
      <c r="N207" s="39"/>
      <c r="O207" s="39"/>
    </row>
    <row r="208" spans="1:15" s="20" customFormat="1" x14ac:dyDescent="0.25">
      <c r="A208" s="84" t="s">
        <v>1475</v>
      </c>
      <c r="B208" s="31" t="s">
        <v>122</v>
      </c>
      <c r="C208" s="119" t="s">
        <v>1187</v>
      </c>
      <c r="D208" s="205">
        <v>218.5</v>
      </c>
      <c r="E208" s="213">
        <f t="shared" si="3"/>
        <v>218.5</v>
      </c>
      <c r="G208" s="74"/>
      <c r="H208" s="38"/>
      <c r="I208" s="174" t="s">
        <v>2185</v>
      </c>
      <c r="J208" s="176"/>
      <c r="K208" s="95"/>
      <c r="L208" s="39"/>
      <c r="M208" s="39"/>
      <c r="N208" s="39"/>
      <c r="O208" s="39"/>
    </row>
    <row r="209" spans="1:15" s="20" customFormat="1" x14ac:dyDescent="0.25">
      <c r="A209" s="84" t="s">
        <v>1476</v>
      </c>
      <c r="B209" s="31" t="s">
        <v>122</v>
      </c>
      <c r="C209" s="119" t="s">
        <v>1188</v>
      </c>
      <c r="D209" s="205">
        <v>306.7</v>
      </c>
      <c r="E209" s="213">
        <f t="shared" si="3"/>
        <v>306.7</v>
      </c>
      <c r="G209" s="74"/>
      <c r="H209" s="38"/>
      <c r="I209" s="174" t="s">
        <v>2186</v>
      </c>
      <c r="J209" s="176"/>
      <c r="K209" s="95"/>
      <c r="L209" s="39"/>
      <c r="M209" s="39"/>
      <c r="N209" s="39"/>
      <c r="O209" s="39"/>
    </row>
    <row r="210" spans="1:15" s="20" customFormat="1" x14ac:dyDescent="0.25">
      <c r="A210" s="84" t="s">
        <v>1477</v>
      </c>
      <c r="B210" s="31" t="s">
        <v>122</v>
      </c>
      <c r="C210" s="119" t="s">
        <v>1189</v>
      </c>
      <c r="D210" s="205">
        <v>325.39999999999998</v>
      </c>
      <c r="E210" s="213">
        <f t="shared" si="3"/>
        <v>325.39999999999998</v>
      </c>
      <c r="G210" s="74"/>
      <c r="H210" s="38"/>
      <c r="I210" s="174" t="s">
        <v>2187</v>
      </c>
      <c r="J210" s="176"/>
      <c r="K210" s="95"/>
      <c r="L210" s="39"/>
      <c r="M210" s="39"/>
      <c r="N210" s="39"/>
      <c r="O210" s="39"/>
    </row>
    <row r="211" spans="1:15" s="20" customFormat="1" x14ac:dyDescent="0.25">
      <c r="A211" s="84" t="s">
        <v>1478</v>
      </c>
      <c r="B211" s="31" t="s">
        <v>122</v>
      </c>
      <c r="C211" s="119" t="s">
        <v>1190</v>
      </c>
      <c r="D211" s="205">
        <v>570.29999999999995</v>
      </c>
      <c r="E211" s="213">
        <f t="shared" si="3"/>
        <v>570.29999999999995</v>
      </c>
      <c r="G211" s="74"/>
      <c r="H211" s="38"/>
      <c r="I211" s="174" t="s">
        <v>2188</v>
      </c>
      <c r="J211" s="176"/>
      <c r="K211" s="95"/>
      <c r="L211" s="39"/>
      <c r="M211" s="39"/>
      <c r="N211" s="39"/>
      <c r="O211" s="39"/>
    </row>
    <row r="212" spans="1:15" s="20" customFormat="1" x14ac:dyDescent="0.25">
      <c r="D212" s="77"/>
      <c r="G212" s="74"/>
      <c r="H212" s="139"/>
      <c r="I212" s="174"/>
      <c r="J212" s="174"/>
      <c r="K212" s="39"/>
      <c r="L212" s="39"/>
      <c r="M212" s="39"/>
      <c r="N212" s="39"/>
      <c r="O212" s="39"/>
    </row>
    <row r="213" spans="1:15" s="20" customFormat="1" x14ac:dyDescent="0.25">
      <c r="D213" s="77"/>
      <c r="G213" s="74"/>
      <c r="H213" s="139"/>
      <c r="I213" s="174"/>
      <c r="J213" s="174"/>
      <c r="K213" s="39"/>
      <c r="L213" s="39"/>
      <c r="M213" s="39"/>
      <c r="N213" s="39"/>
      <c r="O213" s="39"/>
    </row>
    <row r="214" spans="1:15" s="20" customFormat="1" x14ac:dyDescent="0.25">
      <c r="D214" s="77"/>
      <c r="G214" s="74"/>
      <c r="H214" s="139"/>
      <c r="I214" s="174"/>
      <c r="J214" s="174"/>
      <c r="K214" s="39"/>
      <c r="L214" s="39"/>
      <c r="M214" s="39"/>
      <c r="N214" s="39"/>
      <c r="O214" s="39"/>
    </row>
    <row r="215" spans="1:15" s="20" customFormat="1" x14ac:dyDescent="0.25">
      <c r="D215" s="77"/>
      <c r="G215" s="74"/>
      <c r="H215" s="139"/>
      <c r="I215" s="174"/>
      <c r="J215" s="174"/>
      <c r="K215" s="39"/>
      <c r="L215" s="39"/>
      <c r="M215" s="39"/>
      <c r="N215" s="39"/>
      <c r="O215" s="39"/>
    </row>
    <row r="216" spans="1:15" s="20" customFormat="1" x14ac:dyDescent="0.25">
      <c r="D216" s="77"/>
      <c r="G216" s="74"/>
      <c r="H216" s="139"/>
      <c r="I216" s="174"/>
      <c r="J216" s="174"/>
      <c r="K216" s="39"/>
      <c r="L216" s="39"/>
      <c r="M216" s="39"/>
      <c r="N216" s="39"/>
      <c r="O216" s="39"/>
    </row>
    <row r="217" spans="1:15" s="20" customFormat="1" x14ac:dyDescent="0.25">
      <c r="D217" s="77"/>
      <c r="G217" s="74"/>
      <c r="H217" s="139"/>
      <c r="I217" s="174"/>
      <c r="J217" s="174"/>
      <c r="K217" s="39"/>
      <c r="L217" s="39"/>
      <c r="M217" s="39"/>
      <c r="N217" s="39"/>
      <c r="O217" s="39"/>
    </row>
    <row r="218" spans="1:15" s="20" customFormat="1" x14ac:dyDescent="0.25">
      <c r="D218" s="77"/>
      <c r="G218" s="74"/>
      <c r="H218" s="139"/>
      <c r="I218" s="174"/>
      <c r="J218" s="174"/>
      <c r="K218" s="39"/>
      <c r="L218" s="39"/>
      <c r="M218" s="39"/>
      <c r="N218" s="39"/>
      <c r="O218" s="39"/>
    </row>
    <row r="219" spans="1:15" s="20" customFormat="1" x14ac:dyDescent="0.25">
      <c r="D219" s="77"/>
      <c r="G219" s="74"/>
      <c r="H219" s="139"/>
      <c r="I219" s="174"/>
      <c r="J219" s="174"/>
      <c r="K219" s="39"/>
      <c r="L219" s="39"/>
      <c r="M219" s="39"/>
      <c r="N219" s="39"/>
      <c r="O219" s="39"/>
    </row>
    <row r="220" spans="1:15" s="20" customFormat="1" x14ac:dyDescent="0.25">
      <c r="D220" s="77"/>
      <c r="G220" s="74"/>
      <c r="H220" s="139"/>
      <c r="I220" s="174"/>
      <c r="J220" s="174"/>
      <c r="K220" s="39"/>
      <c r="L220" s="39"/>
      <c r="M220" s="39"/>
      <c r="N220" s="39"/>
      <c r="O220" s="39"/>
    </row>
    <row r="221" spans="1:15" s="20" customFormat="1" x14ac:dyDescent="0.25">
      <c r="D221" s="77"/>
      <c r="G221" s="74"/>
      <c r="H221" s="139"/>
      <c r="I221" s="174"/>
      <c r="J221" s="174"/>
      <c r="K221" s="39"/>
      <c r="L221" s="39"/>
      <c r="M221" s="39"/>
      <c r="N221" s="39"/>
      <c r="O221" s="39"/>
    </row>
    <row r="222" spans="1:15" s="20" customFormat="1" x14ac:dyDescent="0.25">
      <c r="D222" s="77"/>
      <c r="G222" s="74"/>
      <c r="H222" s="139"/>
      <c r="I222" s="174"/>
      <c r="J222" s="174"/>
      <c r="K222" s="39"/>
      <c r="L222" s="39"/>
      <c r="M222" s="39"/>
      <c r="N222" s="39"/>
      <c r="O222" s="39"/>
    </row>
    <row r="223" spans="1:15" s="20" customFormat="1" x14ac:dyDescent="0.25">
      <c r="D223" s="77"/>
      <c r="G223" s="74"/>
      <c r="H223" s="139"/>
      <c r="I223" s="174"/>
      <c r="J223" s="174"/>
      <c r="K223" s="39"/>
      <c r="L223" s="39"/>
      <c r="M223" s="39"/>
      <c r="N223" s="39"/>
      <c r="O223" s="39"/>
    </row>
    <row r="224" spans="1:15" s="20" customFormat="1" x14ac:dyDescent="0.25">
      <c r="D224" s="77"/>
      <c r="G224" s="74"/>
      <c r="H224" s="139"/>
      <c r="I224" s="174"/>
      <c r="J224" s="174"/>
      <c r="K224" s="39"/>
      <c r="L224" s="39"/>
      <c r="M224" s="39"/>
      <c r="N224" s="39"/>
      <c r="O224" s="39"/>
    </row>
    <row r="225" spans="4:15" s="20" customFormat="1" x14ac:dyDescent="0.25">
      <c r="D225" s="77"/>
      <c r="G225" s="74"/>
      <c r="H225" s="139"/>
      <c r="I225" s="174"/>
      <c r="J225" s="174"/>
      <c r="K225" s="39"/>
      <c r="L225" s="39"/>
      <c r="M225" s="39"/>
      <c r="N225" s="39"/>
      <c r="O225" s="39"/>
    </row>
    <row r="226" spans="4:15" s="20" customFormat="1" x14ac:dyDescent="0.25">
      <c r="D226" s="77"/>
      <c r="G226" s="74"/>
      <c r="H226" s="139"/>
      <c r="I226" s="174"/>
      <c r="J226" s="174"/>
      <c r="K226" s="39"/>
      <c r="L226" s="39"/>
      <c r="M226" s="39"/>
      <c r="N226" s="39"/>
      <c r="O226" s="39"/>
    </row>
    <row r="227" spans="4:15" s="20" customFormat="1" x14ac:dyDescent="0.25">
      <c r="D227" s="77"/>
      <c r="G227" s="74"/>
      <c r="H227" s="139"/>
      <c r="I227" s="174"/>
      <c r="J227" s="174"/>
      <c r="K227" s="39"/>
      <c r="L227" s="39"/>
      <c r="M227" s="39"/>
      <c r="N227" s="39"/>
      <c r="O227" s="39"/>
    </row>
    <row r="228" spans="4:15" s="20" customFormat="1" x14ac:dyDescent="0.25">
      <c r="D228" s="77"/>
      <c r="G228" s="74"/>
      <c r="H228" s="139"/>
      <c r="I228" s="174"/>
      <c r="J228" s="174"/>
      <c r="K228" s="39"/>
      <c r="L228" s="39"/>
      <c r="M228" s="39"/>
      <c r="N228" s="39"/>
      <c r="O228" s="39"/>
    </row>
    <row r="229" spans="4:15" s="20" customFormat="1" x14ac:dyDescent="0.25">
      <c r="D229" s="77"/>
      <c r="G229" s="74"/>
      <c r="H229" s="139"/>
      <c r="I229" s="174"/>
      <c r="J229" s="174"/>
      <c r="K229" s="39"/>
      <c r="L229" s="39"/>
      <c r="M229" s="39"/>
      <c r="N229" s="39"/>
      <c r="O229" s="39"/>
    </row>
    <row r="230" spans="4:15" s="20" customFormat="1" x14ac:dyDescent="0.25">
      <c r="D230" s="77"/>
      <c r="G230" s="74"/>
      <c r="H230" s="139"/>
      <c r="I230" s="174"/>
      <c r="J230" s="174"/>
      <c r="K230" s="39"/>
      <c r="L230" s="39"/>
      <c r="M230" s="39"/>
      <c r="N230" s="39"/>
      <c r="O230" s="39"/>
    </row>
    <row r="231" spans="4:15" s="20" customFormat="1" x14ac:dyDescent="0.25">
      <c r="D231" s="77"/>
      <c r="G231" s="74"/>
      <c r="H231" s="139"/>
      <c r="I231" s="174"/>
      <c r="J231" s="174"/>
      <c r="K231" s="39"/>
      <c r="L231" s="39"/>
      <c r="M231" s="39"/>
      <c r="N231" s="39"/>
      <c r="O231" s="39"/>
    </row>
    <row r="232" spans="4:15" s="20" customFormat="1" x14ac:dyDescent="0.25">
      <c r="D232" s="77"/>
      <c r="G232" s="74"/>
      <c r="H232" s="139"/>
      <c r="I232" s="174"/>
      <c r="J232" s="174"/>
      <c r="K232" s="39"/>
      <c r="L232" s="39"/>
      <c r="M232" s="39"/>
      <c r="N232" s="39"/>
      <c r="O232" s="39"/>
    </row>
    <row r="233" spans="4:15" s="20" customFormat="1" x14ac:dyDescent="0.25">
      <c r="D233" s="77"/>
      <c r="G233" s="74"/>
      <c r="H233" s="139"/>
      <c r="I233" s="174"/>
      <c r="J233" s="174"/>
      <c r="K233" s="39"/>
      <c r="L233" s="39"/>
      <c r="M233" s="39"/>
      <c r="N233" s="39"/>
      <c r="O233" s="39"/>
    </row>
    <row r="234" spans="4:15" s="20" customFormat="1" x14ac:dyDescent="0.25">
      <c r="D234" s="77"/>
      <c r="G234" s="74"/>
      <c r="H234" s="139"/>
      <c r="I234" s="175"/>
      <c r="J234" s="175"/>
    </row>
    <row r="235" spans="4:15" s="20" customFormat="1" x14ac:dyDescent="0.25">
      <c r="D235" s="77"/>
      <c r="G235" s="74"/>
      <c r="H235" s="139"/>
      <c r="I235" s="175"/>
      <c r="J235" s="175"/>
    </row>
    <row r="236" spans="4:15" s="20" customFormat="1" x14ac:dyDescent="0.25">
      <c r="D236" s="77"/>
      <c r="G236" s="74"/>
      <c r="H236" s="139"/>
      <c r="I236" s="175"/>
      <c r="J236" s="175"/>
    </row>
    <row r="237" spans="4:15" s="20" customFormat="1" x14ac:dyDescent="0.25">
      <c r="D237" s="77"/>
      <c r="G237" s="74"/>
      <c r="H237" s="139"/>
      <c r="I237" s="175"/>
      <c r="J237" s="175"/>
    </row>
  </sheetData>
  <autoFilter ref="A11:K233" xr:uid="{00000000-0009-0000-0000-000002000000}"/>
  <mergeCells count="2">
    <mergeCell ref="A5:F5"/>
    <mergeCell ref="A6:F6"/>
  </mergeCells>
  <conditionalFormatting sqref="I10">
    <cfRule type="containsText" dxfId="22" priority="1" operator="containsText" text="#NENÍ_K_DISPOZICI">
      <formula>NOT(ISERROR(SEARCH("#NENÍ_K_DISPOZICI",I10)))</formula>
    </cfRule>
  </conditionalFormatting>
  <hyperlinks>
    <hyperlink ref="A1" r:id="rId1" display="www.wavin.cz" xr:uid="{00000000-0004-0000-0200-000000000000}"/>
    <hyperlink ref="G3" r:id="rId2" display="ivana.pojerova@wavin.com" xr:uid="{00000000-0004-0000-0200-000001000000}"/>
    <hyperlink ref="C1" r:id="rId3" display="https://www.wavin.com/cs-cz/-/media/project/fluent/mexichem-wavin/wavin-corporate/czech/documents/standard-detail/obchodni_a_dodaci_podminky_wavin-czechia_2022.pdf" xr:uid="{E5C29633-61BD-4B91-9207-38F77FB155E8}"/>
  </hyperlinks>
  <pageMargins left="0.47244094488188981" right="0.15748031496062992" top="0.23622047244094491" bottom="0.34" header="0.15748031496062992" footer="0.15748031496062992"/>
  <pageSetup paperSize="9" scale="78" fitToHeight="0" orientation="portrait" r:id="rId4"/>
  <headerFooter>
    <oddFooter>Stránka &amp;P z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0"/>
  <sheetViews>
    <sheetView zoomScaleNormal="100" workbookViewId="0">
      <pane ySplit="8" topLeftCell="A9" activePane="bottomLeft" state="frozen"/>
      <selection activeCell="C14" sqref="C14"/>
      <selection pane="bottomLeft" activeCell="C1" sqref="C1"/>
    </sheetView>
  </sheetViews>
  <sheetFormatPr defaultRowHeight="12.5" x14ac:dyDescent="0.25"/>
  <cols>
    <col min="1" max="1" width="10.1796875" customWidth="1"/>
    <col min="2" max="2" width="7.1796875" customWidth="1"/>
    <col min="3" max="3" width="30.453125" customWidth="1"/>
    <col min="4" max="5" width="11.7265625" customWidth="1"/>
    <col min="6" max="6" width="1.1796875" customWidth="1"/>
    <col min="7" max="7" width="12.1796875" customWidth="1"/>
    <col min="8" max="8" width="12.81640625" customWidth="1"/>
    <col min="9" max="9" width="15.7265625" customWidth="1"/>
  </cols>
  <sheetData>
    <row r="1" spans="1:9" s="85" customFormat="1" ht="10.5" customHeight="1" x14ac:dyDescent="0.25">
      <c r="A1" s="221" t="s">
        <v>1752</v>
      </c>
      <c r="B1" s="5"/>
      <c r="C1" s="243" t="s">
        <v>2639</v>
      </c>
      <c r="D1" s="222"/>
      <c r="E1" s="222"/>
      <c r="F1" s="5"/>
      <c r="G1" s="222"/>
      <c r="H1" s="224" t="s">
        <v>1755</v>
      </c>
    </row>
    <row r="2" spans="1:9" s="85" customFormat="1" ht="10.5" customHeight="1" x14ac:dyDescent="0.25">
      <c r="A2" s="220" t="s">
        <v>1753</v>
      </c>
      <c r="B2" s="108"/>
      <c r="C2" s="86"/>
      <c r="D2" s="222"/>
      <c r="E2" s="222"/>
      <c r="F2" s="106"/>
      <c r="G2" s="222"/>
      <c r="H2" s="224" t="s">
        <v>1756</v>
      </c>
    </row>
    <row r="3" spans="1:9" s="85" customFormat="1" ht="10.5" customHeight="1" x14ac:dyDescent="0.25">
      <c r="A3" s="223" t="s">
        <v>1754</v>
      </c>
      <c r="B3" s="201"/>
      <c r="C3" s="201"/>
      <c r="D3" s="202"/>
      <c r="E3" s="202"/>
      <c r="F3" s="203"/>
      <c r="G3" s="202" t="s">
        <v>1219</v>
      </c>
      <c r="H3" s="226">
        <v>44331</v>
      </c>
    </row>
    <row r="4" spans="1:9" x14ac:dyDescent="0.25">
      <c r="A4" s="1"/>
      <c r="B4" s="1"/>
      <c r="C4" s="1"/>
      <c r="D4" s="1"/>
      <c r="E4" s="2"/>
      <c r="F4" s="8"/>
      <c r="G4" s="107" t="s">
        <v>121</v>
      </c>
      <c r="H4" s="131"/>
    </row>
    <row r="5" spans="1:9" ht="23" x14ac:dyDescent="0.25">
      <c r="A5" s="244" t="s">
        <v>1171</v>
      </c>
      <c r="B5" s="244"/>
      <c r="C5" s="244"/>
      <c r="D5" s="244"/>
      <c r="E5" s="244"/>
      <c r="F5" s="244"/>
      <c r="G5" s="6"/>
      <c r="H5" s="7"/>
    </row>
    <row r="6" spans="1:9" x14ac:dyDescent="0.25">
      <c r="B6" s="24"/>
      <c r="C6" s="9"/>
      <c r="D6" s="9"/>
      <c r="E6" s="8"/>
      <c r="F6" s="5"/>
      <c r="G6" s="132"/>
      <c r="H6" s="133"/>
    </row>
    <row r="7" spans="1:9" x14ac:dyDescent="0.25">
      <c r="A7" s="12"/>
      <c r="B7" s="28"/>
      <c r="C7" s="22"/>
      <c r="D7" s="22"/>
      <c r="E7" s="13"/>
      <c r="F7" s="22"/>
      <c r="G7" s="134"/>
      <c r="H7" s="135"/>
    </row>
    <row r="8" spans="1:9" x14ac:dyDescent="0.25">
      <c r="A8" s="14" t="s">
        <v>94</v>
      </c>
      <c r="B8" s="14" t="s">
        <v>75</v>
      </c>
      <c r="C8" s="15" t="s">
        <v>95</v>
      </c>
      <c r="D8" s="16" t="s">
        <v>76</v>
      </c>
      <c r="E8" s="17" t="s">
        <v>96</v>
      </c>
      <c r="F8" s="22"/>
      <c r="G8" s="18" t="s">
        <v>97</v>
      </c>
      <c r="H8" s="158">
        <v>0</v>
      </c>
      <c r="I8" s="204" t="s">
        <v>1714</v>
      </c>
    </row>
    <row r="9" spans="1:9" x14ac:dyDescent="0.25">
      <c r="A9" s="25" t="s">
        <v>1172</v>
      </c>
      <c r="B9" s="31" t="s">
        <v>122</v>
      </c>
      <c r="C9" s="6" t="s">
        <v>1270</v>
      </c>
      <c r="D9" s="95">
        <v>15.9</v>
      </c>
      <c r="E9" s="19">
        <f t="shared" ref="E9:E10" si="0">((100-$H$8)/100)*D9</f>
        <v>15.9</v>
      </c>
      <c r="F9" s="72"/>
      <c r="G9" s="74"/>
      <c r="H9" s="38"/>
      <c r="I9" s="174" t="s">
        <v>1717</v>
      </c>
    </row>
    <row r="10" spans="1:9" x14ac:dyDescent="0.25">
      <c r="A10" s="25" t="s">
        <v>1173</v>
      </c>
      <c r="B10" s="31" t="s">
        <v>122</v>
      </c>
      <c r="C10" s="6" t="s">
        <v>1271</v>
      </c>
      <c r="D10" s="95">
        <v>28.8</v>
      </c>
      <c r="E10" s="19">
        <f t="shared" si="0"/>
        <v>28.8</v>
      </c>
      <c r="F10" s="72"/>
      <c r="G10" s="74"/>
      <c r="H10" s="38"/>
      <c r="I10" s="174" t="s">
        <v>1718</v>
      </c>
    </row>
  </sheetData>
  <autoFilter ref="A8:I8" xr:uid="{00000000-0009-0000-0000-000003000000}"/>
  <mergeCells count="1">
    <mergeCell ref="A5:F5"/>
  </mergeCells>
  <hyperlinks>
    <hyperlink ref="A1" r:id="rId1" display="www.wavin.cz" xr:uid="{00000000-0004-0000-0300-000000000000}"/>
    <hyperlink ref="G3" r:id="rId2" display="ivana.pojerova@wavin.com" xr:uid="{00000000-0004-0000-0300-000001000000}"/>
    <hyperlink ref="C1" r:id="rId3" display="https://www.wavin.com/cs-cz/-/media/project/fluent/mexichem-wavin/wavin-corporate/czech/documents/standard-detail/obchodni_a_dodaci_podminky_wavin-czechia_2022.pdf" xr:uid="{35CF7277-3F39-4B4B-9452-BA0FDDA3790E}"/>
  </hyperlinks>
  <pageMargins left="0.70866141732283472" right="0.15748031496062992" top="0.59055118110236227" bottom="0.78740157480314965" header="0.31496062992125984" footer="0.31496062992125984"/>
  <pageSetup paperSize="9" scale="88" fitToHeight="0" orientation="portrait" r:id="rId4"/>
  <headerFooter>
    <oddFooter>Stránka &amp;P z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K284"/>
  <sheetViews>
    <sheetView zoomScaleNormal="100" workbookViewId="0">
      <pane ySplit="9" topLeftCell="A10" activePane="bottomLeft" state="frozen"/>
      <selection pane="bottomLeft" activeCell="C1" sqref="C1"/>
    </sheetView>
  </sheetViews>
  <sheetFormatPr defaultRowHeight="12.5" x14ac:dyDescent="0.25"/>
  <cols>
    <col min="1" max="1" width="14.453125" customWidth="1"/>
    <col min="2" max="2" width="8.1796875" customWidth="1"/>
    <col min="3" max="3" width="46" customWidth="1"/>
    <col min="4" max="4" width="11" style="92" bestFit="1" customWidth="1"/>
    <col min="5" max="5" width="12.54296875" bestFit="1" customWidth="1"/>
    <col min="6" max="6" width="4" customWidth="1"/>
    <col min="7" max="7" width="10.26953125" style="29" customWidth="1"/>
    <col min="8" max="8" width="12.54296875" style="84" customWidth="1"/>
    <col min="9" max="9" width="14.26953125" customWidth="1"/>
  </cols>
  <sheetData>
    <row r="1" spans="1:11" s="85" customFormat="1" ht="10.5" customHeight="1" x14ac:dyDescent="0.25">
      <c r="A1" s="221" t="s">
        <v>1752</v>
      </c>
      <c r="B1" s="5"/>
      <c r="C1" s="243" t="s">
        <v>2639</v>
      </c>
      <c r="D1" s="222"/>
      <c r="E1" s="222"/>
      <c r="F1" s="5"/>
      <c r="G1" s="222"/>
      <c r="H1" s="224" t="s">
        <v>1755</v>
      </c>
    </row>
    <row r="2" spans="1:11" s="85" customFormat="1" ht="10.5" customHeight="1" x14ac:dyDescent="0.25">
      <c r="A2" s="220" t="s">
        <v>1753</v>
      </c>
      <c r="B2" s="108"/>
      <c r="C2" s="86"/>
      <c r="D2" s="222"/>
      <c r="E2" s="222"/>
      <c r="F2" s="106"/>
      <c r="G2" s="222"/>
      <c r="H2" s="224" t="s">
        <v>1756</v>
      </c>
    </row>
    <row r="3" spans="1:11" s="85" customFormat="1" ht="10.5" customHeight="1" x14ac:dyDescent="0.25">
      <c r="A3" s="223" t="s">
        <v>1754</v>
      </c>
      <c r="B3" s="201"/>
      <c r="C3" s="201"/>
      <c r="D3" s="202"/>
      <c r="E3" s="202"/>
      <c r="F3" s="203"/>
      <c r="G3" s="202" t="s">
        <v>1219</v>
      </c>
      <c r="H3" s="225">
        <v>44666</v>
      </c>
    </row>
    <row r="4" spans="1:11" ht="10.5" customHeight="1" x14ac:dyDescent="0.25">
      <c r="A4" s="1"/>
      <c r="B4" s="1"/>
      <c r="C4" s="1"/>
      <c r="D4" s="1"/>
      <c r="E4" s="2"/>
      <c r="F4" s="8"/>
      <c r="G4" s="107" t="s">
        <v>121</v>
      </c>
      <c r="H4" s="105"/>
    </row>
    <row r="5" spans="1:11" ht="23" x14ac:dyDescent="0.25">
      <c r="A5" s="244" t="s">
        <v>508</v>
      </c>
      <c r="B5" s="244"/>
      <c r="C5" s="244"/>
      <c r="D5" s="244"/>
      <c r="E5" s="244"/>
      <c r="F5" s="244"/>
      <c r="G5" s="23"/>
      <c r="H5" s="156"/>
    </row>
    <row r="6" spans="1:11" ht="6.75" customHeight="1" x14ac:dyDescent="0.25">
      <c r="B6" s="24"/>
      <c r="C6" s="9"/>
      <c r="D6" s="9"/>
      <c r="E6" s="8"/>
      <c r="F6" s="5"/>
      <c r="G6" s="23"/>
      <c r="H6" s="156"/>
    </row>
    <row r="7" spans="1:11" ht="12.75" customHeight="1" x14ac:dyDescent="0.25">
      <c r="A7" s="87" t="s">
        <v>313</v>
      </c>
      <c r="B7" s="26"/>
      <c r="C7" s="10"/>
      <c r="D7" s="10"/>
      <c r="E7" s="11"/>
      <c r="F7" s="22"/>
      <c r="G7" s="27"/>
      <c r="H7" s="157"/>
    </row>
    <row r="8" spans="1:11" ht="3.75" customHeight="1" x14ac:dyDescent="0.25">
      <c r="A8" s="12"/>
      <c r="B8" s="28"/>
      <c r="C8" s="22"/>
      <c r="D8" s="22"/>
      <c r="E8" s="13"/>
      <c r="F8" s="22"/>
      <c r="G8" s="27"/>
      <c r="H8" s="157"/>
    </row>
    <row r="9" spans="1:11" s="143" customFormat="1" x14ac:dyDescent="0.2">
      <c r="A9" s="130" t="s">
        <v>94</v>
      </c>
      <c r="B9" s="130" t="s">
        <v>75</v>
      </c>
      <c r="C9" s="130" t="s">
        <v>95</v>
      </c>
      <c r="D9" s="140" t="s">
        <v>76</v>
      </c>
      <c r="E9" s="130" t="s">
        <v>96</v>
      </c>
      <c r="F9" s="141"/>
      <c r="G9" s="142" t="s">
        <v>97</v>
      </c>
      <c r="H9" s="158">
        <v>0</v>
      </c>
      <c r="I9" s="129" t="s">
        <v>1714</v>
      </c>
      <c r="J9" s="173"/>
    </row>
    <row r="10" spans="1:11" s="143" customFormat="1" x14ac:dyDescent="0.25">
      <c r="A10" s="34" t="s">
        <v>139</v>
      </c>
      <c r="B10" s="162"/>
      <c r="C10" s="162"/>
      <c r="D10" s="163"/>
      <c r="E10" s="162"/>
      <c r="F10" s="141"/>
      <c r="G10" s="142"/>
      <c r="H10" s="158"/>
    </row>
    <row r="11" spans="1:11" s="20" customFormat="1" ht="12.75" customHeight="1" x14ac:dyDescent="0.25">
      <c r="A11" s="97" t="s">
        <v>528</v>
      </c>
      <c r="B11" s="96"/>
      <c r="C11" s="97"/>
      <c r="D11" s="98"/>
      <c r="E11" s="99"/>
      <c r="F11" s="72"/>
      <c r="G11" s="100"/>
      <c r="H11" s="159"/>
      <c r="I11" s="176"/>
    </row>
    <row r="12" spans="1:11" x14ac:dyDescent="0.25">
      <c r="A12" s="30" t="s">
        <v>514</v>
      </c>
      <c r="B12" s="31" t="s">
        <v>78</v>
      </c>
      <c r="C12" s="32" t="s">
        <v>517</v>
      </c>
      <c r="D12" s="215">
        <v>34.6</v>
      </c>
      <c r="E12" s="208">
        <f t="shared" ref="E12:E32" si="0">((100-$H$9)/100)*D12</f>
        <v>34.6</v>
      </c>
      <c r="F12" s="22"/>
      <c r="G12" s="40"/>
      <c r="H12" s="89"/>
      <c r="I12" s="174" t="s">
        <v>2316</v>
      </c>
      <c r="J12" s="197"/>
      <c r="K12" s="167"/>
    </row>
    <row r="13" spans="1:11" x14ac:dyDescent="0.25">
      <c r="A13" s="30" t="s">
        <v>77</v>
      </c>
      <c r="B13" s="31" t="s">
        <v>78</v>
      </c>
      <c r="C13" s="32" t="s">
        <v>518</v>
      </c>
      <c r="D13" s="215">
        <v>34.6</v>
      </c>
      <c r="E13" s="208">
        <f>((100-$H$9)/100)*D13</f>
        <v>34.6</v>
      </c>
      <c r="F13" s="22"/>
      <c r="G13" s="40"/>
      <c r="H13" s="89"/>
      <c r="I13" s="174" t="s">
        <v>2189</v>
      </c>
      <c r="J13" s="197"/>
      <c r="K13" s="167"/>
    </row>
    <row r="14" spans="1:11" x14ac:dyDescent="0.25">
      <c r="A14" s="30" t="s">
        <v>79</v>
      </c>
      <c r="B14" s="31" t="s">
        <v>78</v>
      </c>
      <c r="C14" s="32" t="s">
        <v>519</v>
      </c>
      <c r="D14" s="215">
        <v>48.3</v>
      </c>
      <c r="E14" s="208">
        <f t="shared" si="0"/>
        <v>48.3</v>
      </c>
      <c r="F14" s="22"/>
      <c r="G14" s="40"/>
      <c r="H14" s="89"/>
      <c r="I14" s="174" t="s">
        <v>2190</v>
      </c>
      <c r="J14" s="197"/>
      <c r="K14" s="167"/>
    </row>
    <row r="15" spans="1:11" x14ac:dyDescent="0.25">
      <c r="A15" s="30" t="s">
        <v>80</v>
      </c>
      <c r="B15" s="31" t="s">
        <v>78</v>
      </c>
      <c r="C15" s="32" t="s">
        <v>520</v>
      </c>
      <c r="D15" s="215">
        <v>75</v>
      </c>
      <c r="E15" s="208">
        <f t="shared" si="0"/>
        <v>75</v>
      </c>
      <c r="F15" s="22"/>
      <c r="G15" s="40"/>
      <c r="H15" s="89"/>
      <c r="I15" s="174" t="s">
        <v>2191</v>
      </c>
      <c r="J15" s="197"/>
      <c r="K15" s="167"/>
    </row>
    <row r="16" spans="1:11" s="111" customFormat="1" x14ac:dyDescent="0.25">
      <c r="A16" s="30" t="s">
        <v>803</v>
      </c>
      <c r="B16" s="31" t="s">
        <v>78</v>
      </c>
      <c r="C16" s="32" t="s">
        <v>804</v>
      </c>
      <c r="D16" s="215">
        <v>171.7</v>
      </c>
      <c r="E16" s="208">
        <f t="shared" si="0"/>
        <v>171.7</v>
      </c>
      <c r="F16" s="120"/>
      <c r="G16" s="121"/>
      <c r="H16" s="160"/>
      <c r="I16" s="174" t="s">
        <v>2192</v>
      </c>
      <c r="J16" s="197"/>
      <c r="K16" s="167"/>
    </row>
    <row r="17" spans="1:11" x14ac:dyDescent="0.25">
      <c r="A17" s="30" t="s">
        <v>81</v>
      </c>
      <c r="B17" s="31" t="s">
        <v>78</v>
      </c>
      <c r="C17" s="32" t="s">
        <v>521</v>
      </c>
      <c r="D17" s="215">
        <v>40</v>
      </c>
      <c r="E17" s="208">
        <f t="shared" si="0"/>
        <v>40</v>
      </c>
      <c r="F17" s="22"/>
      <c r="G17" s="40"/>
      <c r="H17" s="89"/>
      <c r="I17" s="174" t="s">
        <v>2193</v>
      </c>
      <c r="J17" s="197"/>
      <c r="K17" s="167"/>
    </row>
    <row r="18" spans="1:11" x14ac:dyDescent="0.25">
      <c r="A18" s="30" t="s">
        <v>82</v>
      </c>
      <c r="B18" s="31" t="s">
        <v>78</v>
      </c>
      <c r="C18" s="32" t="s">
        <v>522</v>
      </c>
      <c r="D18" s="215">
        <v>53.1</v>
      </c>
      <c r="E18" s="208">
        <f t="shared" si="0"/>
        <v>53.1</v>
      </c>
      <c r="F18" s="22"/>
      <c r="G18" s="40"/>
      <c r="H18" s="89"/>
      <c r="I18" s="174" t="s">
        <v>2194</v>
      </c>
      <c r="J18" s="197"/>
      <c r="K18" s="167"/>
    </row>
    <row r="19" spans="1:11" x14ac:dyDescent="0.25">
      <c r="A19" s="30" t="s">
        <v>83</v>
      </c>
      <c r="B19" s="31" t="s">
        <v>78</v>
      </c>
      <c r="C19" s="32" t="s">
        <v>523</v>
      </c>
      <c r="D19" s="215">
        <v>85.3</v>
      </c>
      <c r="E19" s="208">
        <f t="shared" si="0"/>
        <v>85.3</v>
      </c>
      <c r="F19" s="22"/>
      <c r="G19" s="40"/>
      <c r="H19" s="89"/>
      <c r="I19" s="174" t="s">
        <v>2195</v>
      </c>
      <c r="J19" s="197"/>
      <c r="K19" s="167"/>
    </row>
    <row r="20" spans="1:11" x14ac:dyDescent="0.25">
      <c r="A20" s="30" t="s">
        <v>84</v>
      </c>
      <c r="B20" s="31" t="s">
        <v>78</v>
      </c>
      <c r="C20" s="32" t="s">
        <v>524</v>
      </c>
      <c r="D20" s="215">
        <v>171.7</v>
      </c>
      <c r="E20" s="208">
        <f t="shared" si="0"/>
        <v>171.7</v>
      </c>
      <c r="F20" s="22"/>
      <c r="G20" s="40"/>
      <c r="H20" s="89"/>
      <c r="I20" s="174" t="s">
        <v>2196</v>
      </c>
      <c r="J20" s="197"/>
      <c r="K20" s="167"/>
    </row>
    <row r="21" spans="1:11" x14ac:dyDescent="0.25">
      <c r="A21" s="30" t="s">
        <v>85</v>
      </c>
      <c r="B21" s="31" t="s">
        <v>78</v>
      </c>
      <c r="C21" s="32" t="s">
        <v>525</v>
      </c>
      <c r="D21" s="215">
        <v>293.10000000000002</v>
      </c>
      <c r="E21" s="208">
        <f t="shared" si="0"/>
        <v>293.10000000000002</v>
      </c>
      <c r="F21" s="22"/>
      <c r="G21" s="40"/>
      <c r="H21" s="89"/>
      <c r="I21" s="174" t="s">
        <v>2197</v>
      </c>
      <c r="J21" s="197"/>
      <c r="K21" s="167"/>
    </row>
    <row r="22" spans="1:11" x14ac:dyDescent="0.25">
      <c r="A22" s="30" t="s">
        <v>86</v>
      </c>
      <c r="B22" s="31" t="s">
        <v>78</v>
      </c>
      <c r="C22" s="32" t="s">
        <v>526</v>
      </c>
      <c r="D22" s="215">
        <v>475.4</v>
      </c>
      <c r="E22" s="208">
        <f t="shared" si="0"/>
        <v>475.4</v>
      </c>
      <c r="F22" s="22"/>
      <c r="G22" s="40"/>
      <c r="H22" s="89"/>
      <c r="I22" s="174" t="s">
        <v>2198</v>
      </c>
      <c r="J22" s="197"/>
      <c r="K22" s="167"/>
    </row>
    <row r="23" spans="1:11" s="20" customFormat="1" x14ac:dyDescent="0.25">
      <c r="A23" s="69" t="s">
        <v>34</v>
      </c>
      <c r="B23" s="31" t="s">
        <v>78</v>
      </c>
      <c r="C23" s="32" t="s">
        <v>527</v>
      </c>
      <c r="D23" s="215">
        <v>679.9</v>
      </c>
      <c r="E23" s="208">
        <f t="shared" si="0"/>
        <v>679.9</v>
      </c>
      <c r="F23" s="72"/>
      <c r="G23" s="40"/>
      <c r="H23" s="89"/>
      <c r="I23" s="174" t="s">
        <v>2199</v>
      </c>
      <c r="J23" s="197"/>
      <c r="K23" s="167"/>
    </row>
    <row r="24" spans="1:11" s="20" customFormat="1" x14ac:dyDescent="0.25">
      <c r="A24" s="68" t="s">
        <v>509</v>
      </c>
      <c r="B24" s="31" t="s">
        <v>78</v>
      </c>
      <c r="C24" s="32" t="s">
        <v>531</v>
      </c>
      <c r="D24" s="215">
        <v>1189.5999999999999</v>
      </c>
      <c r="E24" s="208">
        <f>((100-$H$9)/100)*D24</f>
        <v>1189.5999999999999</v>
      </c>
      <c r="F24" s="72"/>
      <c r="G24" s="40"/>
      <c r="H24" s="89"/>
      <c r="I24" s="174" t="s">
        <v>2200</v>
      </c>
      <c r="J24" s="197"/>
      <c r="K24" s="167"/>
    </row>
    <row r="25" spans="1:11" s="20" customFormat="1" x14ac:dyDescent="0.25">
      <c r="A25" s="97" t="s">
        <v>529</v>
      </c>
      <c r="B25" s="31"/>
      <c r="C25" s="32"/>
      <c r="D25" s="215"/>
      <c r="E25" s="208"/>
      <c r="F25" s="72"/>
      <c r="G25" s="40"/>
      <c r="H25" s="89"/>
      <c r="I25" s="174"/>
      <c r="J25" s="197"/>
      <c r="K25" s="167"/>
    </row>
    <row r="26" spans="1:11" s="20" customFormat="1" x14ac:dyDescent="0.25">
      <c r="A26" s="30" t="s">
        <v>510</v>
      </c>
      <c r="B26" s="31" t="s">
        <v>78</v>
      </c>
      <c r="C26" s="32" t="s">
        <v>511</v>
      </c>
      <c r="D26" s="214">
        <v>30</v>
      </c>
      <c r="E26" s="213">
        <f t="shared" si="0"/>
        <v>30</v>
      </c>
      <c r="F26" s="72"/>
      <c r="G26" s="40"/>
      <c r="H26" s="89"/>
      <c r="I26" s="174" t="s">
        <v>2201</v>
      </c>
      <c r="J26" s="197"/>
      <c r="K26" s="167"/>
    </row>
    <row r="27" spans="1:11" s="20" customFormat="1" x14ac:dyDescent="0.25">
      <c r="A27" s="10" t="s">
        <v>512</v>
      </c>
      <c r="B27" s="31" t="s">
        <v>78</v>
      </c>
      <c r="C27" s="32" t="s">
        <v>513</v>
      </c>
      <c r="D27" s="214">
        <v>40</v>
      </c>
      <c r="E27" s="213">
        <f t="shared" si="0"/>
        <v>40</v>
      </c>
      <c r="F27" s="72"/>
      <c r="G27" s="40"/>
      <c r="H27" s="89"/>
      <c r="I27" s="174" t="s">
        <v>2202</v>
      </c>
      <c r="J27" s="197"/>
      <c r="K27" s="167"/>
    </row>
    <row r="28" spans="1:11" s="20" customFormat="1" x14ac:dyDescent="0.25">
      <c r="A28" s="234" t="s">
        <v>1758</v>
      </c>
      <c r="B28" s="235"/>
      <c r="C28" s="236"/>
      <c r="D28" s="215"/>
      <c r="E28" s="208"/>
      <c r="F28" s="228"/>
      <c r="G28" s="101"/>
      <c r="H28" s="89"/>
      <c r="I28" s="174"/>
      <c r="J28" s="197"/>
      <c r="K28" s="167"/>
    </row>
    <row r="29" spans="1:11" s="20" customFormat="1" x14ac:dyDescent="0.25">
      <c r="A29" s="237" t="s">
        <v>1760</v>
      </c>
      <c r="B29" s="235" t="s">
        <v>78</v>
      </c>
      <c r="C29" s="236" t="s">
        <v>1764</v>
      </c>
      <c r="D29" s="215">
        <v>24.7</v>
      </c>
      <c r="E29" s="208">
        <f t="shared" si="0"/>
        <v>24.7</v>
      </c>
      <c r="F29" s="228"/>
      <c r="G29" s="121" t="s">
        <v>1759</v>
      </c>
      <c r="H29" s="89"/>
      <c r="I29" s="174" t="s">
        <v>2203</v>
      </c>
      <c r="J29" s="197"/>
      <c r="K29" s="167"/>
    </row>
    <row r="30" spans="1:11" s="20" customFormat="1" x14ac:dyDescent="0.25">
      <c r="A30" s="237" t="s">
        <v>1761</v>
      </c>
      <c r="B30" s="235" t="s">
        <v>78</v>
      </c>
      <c r="C30" s="236" t="s">
        <v>1765</v>
      </c>
      <c r="D30" s="215">
        <v>24.7</v>
      </c>
      <c r="E30" s="208">
        <f t="shared" si="0"/>
        <v>24.7</v>
      </c>
      <c r="F30" s="228"/>
      <c r="G30" s="121" t="s">
        <v>1759</v>
      </c>
      <c r="H30" s="89"/>
      <c r="I30" s="174" t="s">
        <v>2204</v>
      </c>
      <c r="J30" s="197"/>
      <c r="K30" s="167"/>
    </row>
    <row r="31" spans="1:11" s="20" customFormat="1" x14ac:dyDescent="0.25">
      <c r="A31" s="237" t="s">
        <v>1762</v>
      </c>
      <c r="B31" s="235" t="s">
        <v>78</v>
      </c>
      <c r="C31" s="236" t="s">
        <v>1766</v>
      </c>
      <c r="D31" s="215">
        <v>27.8</v>
      </c>
      <c r="E31" s="208">
        <f t="shared" si="0"/>
        <v>27.8</v>
      </c>
      <c r="F31" s="228"/>
      <c r="G31" s="121" t="s">
        <v>1759</v>
      </c>
      <c r="H31" s="89"/>
      <c r="I31" s="174" t="s">
        <v>2205</v>
      </c>
      <c r="J31" s="197"/>
      <c r="K31" s="167"/>
    </row>
    <row r="32" spans="1:11" s="20" customFormat="1" x14ac:dyDescent="0.25">
      <c r="A32" s="237" t="s">
        <v>1763</v>
      </c>
      <c r="B32" s="235" t="s">
        <v>78</v>
      </c>
      <c r="C32" s="236" t="s">
        <v>1767</v>
      </c>
      <c r="D32" s="215">
        <v>27.8</v>
      </c>
      <c r="E32" s="208">
        <f t="shared" si="0"/>
        <v>27.8</v>
      </c>
      <c r="F32" s="228"/>
      <c r="G32" s="121" t="s">
        <v>1759</v>
      </c>
      <c r="H32" s="89"/>
      <c r="I32" s="174" t="s">
        <v>2206</v>
      </c>
      <c r="J32" s="197"/>
      <c r="K32" s="167"/>
    </row>
    <row r="33" spans="1:11" s="20" customFormat="1" x14ac:dyDescent="0.25">
      <c r="A33" s="97" t="s">
        <v>805</v>
      </c>
      <c r="B33" s="31"/>
      <c r="C33" s="32"/>
      <c r="D33" s="215"/>
      <c r="E33" s="208"/>
      <c r="F33" s="72"/>
      <c r="G33" s="40"/>
      <c r="H33" s="89"/>
      <c r="I33" s="174"/>
      <c r="J33" s="197"/>
      <c r="K33" s="167"/>
    </row>
    <row r="34" spans="1:11" s="113" customFormat="1" x14ac:dyDescent="0.25">
      <c r="A34" s="10" t="s">
        <v>920</v>
      </c>
      <c r="B34" s="31" t="s">
        <v>78</v>
      </c>
      <c r="C34" s="32" t="s">
        <v>809</v>
      </c>
      <c r="D34" s="215">
        <v>54.4</v>
      </c>
      <c r="E34" s="216" t="s">
        <v>325</v>
      </c>
      <c r="F34" s="112"/>
      <c r="G34" s="121"/>
      <c r="H34" s="160"/>
      <c r="I34" s="174" t="s">
        <v>2207</v>
      </c>
      <c r="J34" s="197"/>
      <c r="K34" s="167"/>
    </row>
    <row r="35" spans="1:11" s="113" customFormat="1" x14ac:dyDescent="0.25">
      <c r="A35" s="10" t="s">
        <v>921</v>
      </c>
      <c r="B35" s="31" t="s">
        <v>78</v>
      </c>
      <c r="C35" s="32" t="s">
        <v>810</v>
      </c>
      <c r="D35" s="215">
        <v>72.599999999999994</v>
      </c>
      <c r="E35" s="216" t="s">
        <v>325</v>
      </c>
      <c r="F35" s="112"/>
      <c r="G35" s="121"/>
      <c r="H35" s="160"/>
      <c r="I35" s="174" t="s">
        <v>2208</v>
      </c>
      <c r="J35" s="197"/>
      <c r="K35" s="167"/>
    </row>
    <row r="36" spans="1:11" s="20" customFormat="1" x14ac:dyDescent="0.25">
      <c r="A36" s="97" t="s">
        <v>806</v>
      </c>
      <c r="B36" s="31"/>
      <c r="C36" s="32"/>
      <c r="D36" s="215"/>
      <c r="E36" s="217"/>
      <c r="F36" s="72"/>
      <c r="G36" s="40"/>
      <c r="H36" s="161"/>
      <c r="I36" s="174"/>
      <c r="J36" s="197"/>
      <c r="K36" s="167"/>
    </row>
    <row r="37" spans="1:11" s="113" customFormat="1" x14ac:dyDescent="0.25">
      <c r="A37" s="10" t="s">
        <v>922</v>
      </c>
      <c r="B37" s="31" t="s">
        <v>78</v>
      </c>
      <c r="C37" s="32" t="s">
        <v>811</v>
      </c>
      <c r="D37" s="215">
        <v>62.4</v>
      </c>
      <c r="E37" s="216" t="s">
        <v>325</v>
      </c>
      <c r="F37" s="112"/>
      <c r="G37" s="121"/>
      <c r="H37" s="89"/>
      <c r="I37" s="174" t="s">
        <v>2209</v>
      </c>
      <c r="J37" s="197"/>
      <c r="K37" s="167"/>
    </row>
    <row r="38" spans="1:11" s="113" customFormat="1" x14ac:dyDescent="0.25">
      <c r="A38" s="10" t="s">
        <v>923</v>
      </c>
      <c r="B38" s="31" t="s">
        <v>78</v>
      </c>
      <c r="C38" s="32" t="s">
        <v>812</v>
      </c>
      <c r="D38" s="215">
        <v>82.8</v>
      </c>
      <c r="E38" s="216" t="s">
        <v>325</v>
      </c>
      <c r="F38" s="112"/>
      <c r="G38" s="121"/>
      <c r="H38" s="160"/>
      <c r="I38" s="174" t="s">
        <v>2210</v>
      </c>
      <c r="J38" s="197"/>
      <c r="K38" s="167"/>
    </row>
    <row r="39" spans="1:11" s="113" customFormat="1" x14ac:dyDescent="0.25">
      <c r="A39" s="10" t="s">
        <v>924</v>
      </c>
      <c r="B39" s="31" t="s">
        <v>78</v>
      </c>
      <c r="C39" s="32" t="s">
        <v>813</v>
      </c>
      <c r="D39" s="215">
        <v>112.3</v>
      </c>
      <c r="E39" s="216" t="s">
        <v>325</v>
      </c>
      <c r="F39" s="112"/>
      <c r="G39" s="121"/>
      <c r="H39" s="160"/>
      <c r="I39" s="174" t="s">
        <v>2211</v>
      </c>
      <c r="J39" s="197"/>
      <c r="K39" s="167"/>
    </row>
    <row r="40" spans="1:11" s="20" customFormat="1" x14ac:dyDescent="0.25">
      <c r="A40" s="97" t="s">
        <v>807</v>
      </c>
      <c r="B40" s="31"/>
      <c r="C40" s="32"/>
      <c r="D40" s="215"/>
      <c r="E40" s="217"/>
      <c r="F40" s="72"/>
      <c r="G40" s="40"/>
      <c r="H40" s="161"/>
      <c r="I40" s="174"/>
      <c r="J40" s="197"/>
      <c r="K40" s="167"/>
    </row>
    <row r="41" spans="1:11" s="113" customFormat="1" x14ac:dyDescent="0.25">
      <c r="A41" s="10" t="s">
        <v>925</v>
      </c>
      <c r="B41" s="31" t="s">
        <v>78</v>
      </c>
      <c r="C41" s="32" t="s">
        <v>814</v>
      </c>
      <c r="D41" s="215">
        <v>76</v>
      </c>
      <c r="E41" s="216" t="s">
        <v>325</v>
      </c>
      <c r="F41" s="112"/>
      <c r="G41" s="121"/>
      <c r="H41" s="160"/>
      <c r="I41" s="174" t="s">
        <v>2212</v>
      </c>
      <c r="J41" s="197"/>
      <c r="K41" s="167"/>
    </row>
    <row r="42" spans="1:11" s="113" customFormat="1" x14ac:dyDescent="0.25">
      <c r="A42" s="10" t="s">
        <v>926</v>
      </c>
      <c r="B42" s="31" t="s">
        <v>78</v>
      </c>
      <c r="C42" s="32" t="s">
        <v>815</v>
      </c>
      <c r="D42" s="215">
        <v>91.9</v>
      </c>
      <c r="E42" s="216" t="s">
        <v>325</v>
      </c>
      <c r="F42" s="112"/>
      <c r="G42" s="121"/>
      <c r="H42" s="89"/>
      <c r="I42" s="174" t="s">
        <v>2213</v>
      </c>
      <c r="J42" s="197"/>
      <c r="K42" s="167"/>
    </row>
    <row r="43" spans="1:11" s="113" customFormat="1" x14ac:dyDescent="0.25">
      <c r="A43" s="10" t="s">
        <v>965</v>
      </c>
      <c r="B43" s="31" t="s">
        <v>78</v>
      </c>
      <c r="C43" s="32" t="s">
        <v>816</v>
      </c>
      <c r="D43" s="215">
        <v>129.30000000000001</v>
      </c>
      <c r="E43" s="216" t="s">
        <v>325</v>
      </c>
      <c r="F43" s="112"/>
      <c r="G43" s="121"/>
      <c r="H43" s="160"/>
      <c r="I43" s="174" t="s">
        <v>2214</v>
      </c>
      <c r="J43" s="197"/>
      <c r="K43" s="167"/>
    </row>
    <row r="44" spans="1:11" s="20" customFormat="1" x14ac:dyDescent="0.25">
      <c r="A44" s="97" t="s">
        <v>808</v>
      </c>
      <c r="B44" s="31"/>
      <c r="C44" s="32"/>
      <c r="D44" s="215"/>
      <c r="E44" s="217"/>
      <c r="F44" s="72"/>
      <c r="G44" s="40"/>
      <c r="H44" s="161"/>
      <c r="I44" s="174"/>
      <c r="J44" s="197"/>
      <c r="K44" s="167"/>
    </row>
    <row r="45" spans="1:11" s="113" customFormat="1" x14ac:dyDescent="0.25">
      <c r="A45" s="10" t="s">
        <v>927</v>
      </c>
      <c r="B45" s="31" t="s">
        <v>78</v>
      </c>
      <c r="C45" s="32" t="s">
        <v>817</v>
      </c>
      <c r="D45" s="215">
        <v>127</v>
      </c>
      <c r="E45" s="216" t="s">
        <v>325</v>
      </c>
      <c r="F45" s="112"/>
      <c r="G45" s="121"/>
      <c r="H45" s="160"/>
      <c r="I45" s="174" t="s">
        <v>2215</v>
      </c>
      <c r="J45" s="197"/>
      <c r="K45" s="167"/>
    </row>
    <row r="46" spans="1:11" s="113" customFormat="1" x14ac:dyDescent="0.25">
      <c r="A46" s="10" t="s">
        <v>928</v>
      </c>
      <c r="B46" s="31" t="s">
        <v>78</v>
      </c>
      <c r="C46" s="32" t="s">
        <v>818</v>
      </c>
      <c r="D46" s="215">
        <v>144</v>
      </c>
      <c r="E46" s="216" t="s">
        <v>325</v>
      </c>
      <c r="F46" s="112"/>
      <c r="G46" s="121"/>
      <c r="H46" s="164"/>
      <c r="I46" s="174" t="s">
        <v>2216</v>
      </c>
      <c r="J46" s="197"/>
      <c r="K46" s="167"/>
    </row>
    <row r="47" spans="1:11" s="113" customFormat="1" x14ac:dyDescent="0.25">
      <c r="A47" s="10" t="s">
        <v>929</v>
      </c>
      <c r="B47" s="31" t="s">
        <v>78</v>
      </c>
      <c r="C47" s="32" t="s">
        <v>819</v>
      </c>
      <c r="D47" s="215">
        <v>194</v>
      </c>
      <c r="E47" s="216" t="s">
        <v>325</v>
      </c>
      <c r="F47" s="112"/>
      <c r="G47" s="121"/>
      <c r="H47" s="89"/>
      <c r="I47" s="174" t="s">
        <v>2217</v>
      </c>
      <c r="J47" s="197"/>
      <c r="K47" s="167"/>
    </row>
    <row r="48" spans="1:11" s="20" customFormat="1" x14ac:dyDescent="0.25">
      <c r="A48" s="97" t="s">
        <v>530</v>
      </c>
      <c r="B48" s="31"/>
      <c r="C48" s="32"/>
      <c r="D48" s="215"/>
      <c r="E48" s="208"/>
      <c r="F48" s="72"/>
      <c r="G48" s="40"/>
      <c r="H48" s="89"/>
      <c r="I48" s="174"/>
      <c r="J48" s="197"/>
      <c r="K48" s="167"/>
    </row>
    <row r="49" spans="1:11" s="20" customFormat="1" x14ac:dyDescent="0.25">
      <c r="A49" s="30" t="s">
        <v>87</v>
      </c>
      <c r="B49" s="31" t="s">
        <v>78</v>
      </c>
      <c r="C49" s="32" t="s">
        <v>88</v>
      </c>
      <c r="D49" s="215">
        <v>18.7</v>
      </c>
      <c r="E49" s="208">
        <f>((100-$H$9)/100)*D49</f>
        <v>18.7</v>
      </c>
      <c r="F49" s="72"/>
      <c r="G49" s="40"/>
      <c r="H49" s="89"/>
      <c r="I49" s="174" t="s">
        <v>2218</v>
      </c>
      <c r="J49" s="197"/>
      <c r="K49" s="167"/>
    </row>
    <row r="50" spans="1:11" s="20" customFormat="1" x14ac:dyDescent="0.25">
      <c r="A50" s="30" t="s">
        <v>89</v>
      </c>
      <c r="B50" s="31" t="s">
        <v>78</v>
      </c>
      <c r="C50" s="32" t="s">
        <v>90</v>
      </c>
      <c r="D50" s="215">
        <v>23.3</v>
      </c>
      <c r="E50" s="208">
        <f>((100-$H$9)/100)*D50</f>
        <v>23.3</v>
      </c>
      <c r="F50" s="72"/>
      <c r="G50" s="40"/>
      <c r="H50" s="89"/>
      <c r="I50" s="174" t="s">
        <v>2219</v>
      </c>
      <c r="J50" s="197"/>
      <c r="K50" s="167"/>
    </row>
    <row r="51" spans="1:11" s="113" customFormat="1" x14ac:dyDescent="0.25">
      <c r="A51" s="10" t="s">
        <v>963</v>
      </c>
      <c r="B51" s="31" t="s">
        <v>78</v>
      </c>
      <c r="C51" s="32" t="s">
        <v>820</v>
      </c>
      <c r="D51" s="215">
        <v>32.9</v>
      </c>
      <c r="E51" s="208">
        <f>((100-$H$9)/100)*D51</f>
        <v>32.9</v>
      </c>
      <c r="F51" s="112"/>
      <c r="G51" s="121"/>
      <c r="H51" s="164"/>
      <c r="I51" s="174" t="s">
        <v>2220</v>
      </c>
      <c r="J51" s="197"/>
      <c r="K51" s="167"/>
    </row>
    <row r="52" spans="1:11" s="113" customFormat="1" x14ac:dyDescent="0.25">
      <c r="A52" s="10" t="s">
        <v>964</v>
      </c>
      <c r="B52" s="31" t="s">
        <v>78</v>
      </c>
      <c r="C52" s="32" t="s">
        <v>821</v>
      </c>
      <c r="D52" s="215">
        <v>51.1</v>
      </c>
      <c r="E52" s="208">
        <f>((100-$H$9)/100)*D52</f>
        <v>51.1</v>
      </c>
      <c r="F52" s="112"/>
      <c r="G52" s="121"/>
      <c r="H52" s="164"/>
      <c r="I52" s="174" t="s">
        <v>2221</v>
      </c>
      <c r="J52" s="197"/>
      <c r="K52" s="167"/>
    </row>
    <row r="53" spans="1:11" s="20" customFormat="1" x14ac:dyDescent="0.25">
      <c r="A53" s="30"/>
      <c r="B53" s="31"/>
      <c r="C53" s="32"/>
      <c r="D53" s="21"/>
      <c r="E53" s="19"/>
      <c r="F53" s="72"/>
      <c r="G53" s="40"/>
      <c r="H53" s="89"/>
    </row>
    <row r="54" spans="1:11" s="20" customFormat="1" x14ac:dyDescent="0.25">
      <c r="A54" s="30"/>
      <c r="B54" s="31"/>
      <c r="C54" s="32"/>
      <c r="D54" s="21"/>
      <c r="E54" s="19"/>
      <c r="F54" s="72"/>
      <c r="G54" s="40"/>
      <c r="H54" s="89"/>
    </row>
    <row r="55" spans="1:11" s="20" customFormat="1" x14ac:dyDescent="0.25">
      <c r="A55" s="30"/>
      <c r="B55" s="31"/>
      <c r="C55" s="32"/>
      <c r="D55" s="21"/>
      <c r="E55" s="19"/>
      <c r="F55" s="72"/>
      <c r="G55" s="40"/>
      <c r="H55" s="89"/>
    </row>
    <row r="56" spans="1:11" s="20" customFormat="1" x14ac:dyDescent="0.25">
      <c r="A56" s="30"/>
      <c r="B56" s="31"/>
      <c r="C56" s="32"/>
      <c r="D56" s="21"/>
      <c r="E56" s="19"/>
      <c r="F56" s="72"/>
      <c r="G56" s="40"/>
      <c r="H56" s="89"/>
    </row>
    <row r="57" spans="1:11" s="20" customFormat="1" x14ac:dyDescent="0.25">
      <c r="A57" s="30"/>
      <c r="B57" s="31"/>
      <c r="C57" s="32"/>
      <c r="D57" s="21"/>
      <c r="E57" s="19"/>
      <c r="F57" s="72"/>
      <c r="G57" s="40"/>
      <c r="H57" s="89"/>
    </row>
    <row r="58" spans="1:11" s="20" customFormat="1" x14ac:dyDescent="0.25">
      <c r="A58" s="30"/>
      <c r="B58" s="31"/>
      <c r="C58" s="32"/>
      <c r="D58" s="21"/>
      <c r="E58" s="19"/>
      <c r="F58" s="72"/>
      <c r="G58" s="40"/>
      <c r="H58" s="89"/>
    </row>
    <row r="59" spans="1:11" s="20" customFormat="1" x14ac:dyDescent="0.25">
      <c r="A59" s="30"/>
      <c r="B59" s="31"/>
      <c r="C59" s="32"/>
      <c r="D59" s="21"/>
      <c r="E59" s="19"/>
      <c r="F59" s="72"/>
      <c r="G59" s="40"/>
      <c r="H59" s="89"/>
    </row>
    <row r="60" spans="1:11" s="20" customFormat="1" x14ac:dyDescent="0.25">
      <c r="A60" s="30"/>
      <c r="B60" s="31"/>
      <c r="C60" s="32"/>
      <c r="D60" s="21"/>
      <c r="E60" s="19"/>
      <c r="F60" s="72"/>
      <c r="G60" s="40"/>
      <c r="H60" s="89"/>
    </row>
    <row r="61" spans="1:11" s="20" customFormat="1" x14ac:dyDescent="0.25">
      <c r="A61" s="30"/>
      <c r="B61" s="31"/>
      <c r="C61" s="32"/>
      <c r="D61" s="21"/>
      <c r="E61" s="19"/>
      <c r="F61" s="72"/>
      <c r="G61" s="40"/>
      <c r="H61" s="89"/>
    </row>
    <row r="62" spans="1:11" s="20" customFormat="1" x14ac:dyDescent="0.25">
      <c r="A62" s="30"/>
      <c r="B62" s="31"/>
      <c r="C62" s="32"/>
      <c r="D62" s="21"/>
      <c r="E62" s="19"/>
      <c r="F62" s="72"/>
      <c r="G62" s="40"/>
      <c r="H62" s="89"/>
    </row>
    <row r="63" spans="1:11" s="20" customFormat="1" x14ac:dyDescent="0.25">
      <c r="A63" s="69"/>
      <c r="B63" s="31"/>
      <c r="C63" s="32"/>
      <c r="D63" s="21"/>
      <c r="E63" s="19"/>
      <c r="F63" s="72"/>
      <c r="G63" s="40"/>
      <c r="H63" s="89"/>
    </row>
    <row r="64" spans="1:11" s="20" customFormat="1" x14ac:dyDescent="0.25">
      <c r="A64" s="30"/>
      <c r="B64" s="31"/>
      <c r="C64" s="32"/>
      <c r="D64" s="21"/>
      <c r="E64" s="19"/>
      <c r="F64" s="72"/>
      <c r="G64" s="40"/>
      <c r="H64" s="89"/>
    </row>
    <row r="65" spans="1:9" s="20" customFormat="1" x14ac:dyDescent="0.25">
      <c r="A65" s="30"/>
      <c r="B65" s="31"/>
      <c r="C65" s="32"/>
      <c r="D65" s="21"/>
      <c r="E65" s="19"/>
      <c r="F65" s="72"/>
      <c r="G65" s="40"/>
      <c r="H65" s="89"/>
    </row>
    <row r="66" spans="1:9" s="20" customFormat="1" x14ac:dyDescent="0.25">
      <c r="A66" s="30"/>
      <c r="B66" s="31"/>
      <c r="C66" s="32"/>
      <c r="D66" s="21"/>
      <c r="E66" s="19"/>
      <c r="F66" s="72"/>
      <c r="G66" s="40"/>
      <c r="H66" s="89"/>
    </row>
    <row r="67" spans="1:9" s="20" customFormat="1" x14ac:dyDescent="0.25">
      <c r="A67" s="30"/>
      <c r="B67" s="31"/>
      <c r="C67" s="32"/>
      <c r="D67" s="21"/>
      <c r="E67" s="19"/>
      <c r="F67" s="72"/>
      <c r="G67" s="40"/>
      <c r="H67" s="89"/>
    </row>
    <row r="68" spans="1:9" s="20" customFormat="1" x14ac:dyDescent="0.25">
      <c r="A68" s="30"/>
      <c r="B68" s="31"/>
      <c r="C68" s="32"/>
      <c r="D68" s="21"/>
      <c r="E68" s="19"/>
      <c r="F68" s="72"/>
      <c r="G68" s="40"/>
      <c r="H68" s="89"/>
    </row>
    <row r="69" spans="1:9" s="20" customFormat="1" x14ac:dyDescent="0.25">
      <c r="A69" s="30"/>
      <c r="B69" s="31"/>
      <c r="C69" s="32"/>
      <c r="D69" s="21"/>
      <c r="E69" s="19"/>
      <c r="F69" s="72"/>
      <c r="G69" s="40"/>
      <c r="H69" s="89"/>
    </row>
    <row r="70" spans="1:9" s="20" customFormat="1" x14ac:dyDescent="0.25">
      <c r="A70" s="30"/>
      <c r="B70" s="31"/>
      <c r="C70" s="32"/>
      <c r="D70" s="21"/>
      <c r="E70" s="19"/>
      <c r="F70" s="72"/>
      <c r="G70" s="40"/>
      <c r="H70" s="89"/>
    </row>
    <row r="71" spans="1:9" s="20" customFormat="1" x14ac:dyDescent="0.25">
      <c r="A71" s="30"/>
      <c r="B71" s="31"/>
      <c r="C71" s="32"/>
      <c r="D71" s="21"/>
      <c r="E71" s="19"/>
      <c r="F71" s="72"/>
      <c r="G71" s="40"/>
      <c r="H71" s="89"/>
    </row>
    <row r="72" spans="1:9" s="20" customFormat="1" x14ac:dyDescent="0.25">
      <c r="A72" s="69"/>
      <c r="B72" s="31"/>
      <c r="C72" s="32"/>
      <c r="D72" s="21"/>
      <c r="E72" s="19"/>
      <c r="F72" s="72"/>
      <c r="G72" s="40"/>
      <c r="H72" s="89"/>
    </row>
    <row r="73" spans="1:9" s="20" customFormat="1" x14ac:dyDescent="0.25">
      <c r="A73" s="69"/>
      <c r="B73" s="31"/>
      <c r="C73" s="32"/>
      <c r="D73" s="21"/>
      <c r="E73" s="19"/>
      <c r="F73" s="72"/>
      <c r="G73" s="40"/>
      <c r="H73" s="89"/>
    </row>
    <row r="74" spans="1:9" s="20" customFormat="1" x14ac:dyDescent="0.25">
      <c r="A74" s="30"/>
      <c r="B74" s="31"/>
      <c r="C74" s="32"/>
      <c r="D74" s="21"/>
      <c r="E74" s="19"/>
      <c r="F74" s="72"/>
      <c r="G74" s="40"/>
      <c r="H74" s="89"/>
    </row>
    <row r="75" spans="1:9" s="20" customFormat="1" x14ac:dyDescent="0.25">
      <c r="A75" s="30"/>
      <c r="B75" s="31"/>
      <c r="C75" s="32"/>
      <c r="D75" s="21"/>
      <c r="E75" s="19"/>
      <c r="F75" s="72"/>
      <c r="G75" s="40"/>
      <c r="H75" s="89"/>
    </row>
    <row r="76" spans="1:9" s="20" customFormat="1" x14ac:dyDescent="0.25">
      <c r="A76" s="30"/>
      <c r="B76" s="31"/>
      <c r="C76" s="32"/>
      <c r="D76" s="21"/>
      <c r="E76" s="19"/>
      <c r="F76" s="72"/>
      <c r="G76" s="40"/>
      <c r="H76" s="89"/>
    </row>
    <row r="77" spans="1:9" s="20" customFormat="1" x14ac:dyDescent="0.25">
      <c r="A77" s="30"/>
      <c r="B77" s="31"/>
      <c r="C77" s="32"/>
      <c r="D77" s="21"/>
      <c r="E77" s="19"/>
      <c r="F77" s="72"/>
      <c r="G77" s="40"/>
      <c r="H77" s="89"/>
    </row>
    <row r="78" spans="1:9" s="20" customFormat="1" x14ac:dyDescent="0.25">
      <c r="A78" s="30"/>
      <c r="B78" s="31"/>
      <c r="C78" s="32"/>
      <c r="D78" s="21"/>
      <c r="E78" s="19"/>
      <c r="F78" s="72"/>
      <c r="G78" s="40"/>
      <c r="H78" s="89"/>
    </row>
    <row r="79" spans="1:9" s="20" customFormat="1" x14ac:dyDescent="0.25">
      <c r="A79" s="30"/>
      <c r="B79" s="31"/>
      <c r="C79" s="32"/>
      <c r="D79" s="21"/>
      <c r="E79" s="19"/>
      <c r="F79" s="72"/>
      <c r="G79" s="40"/>
      <c r="H79" s="89"/>
    </row>
    <row r="80" spans="1:9" s="20" customFormat="1" x14ac:dyDescent="0.25">
      <c r="A80" s="30"/>
      <c r="B80" s="31"/>
      <c r="C80" s="32"/>
      <c r="D80" s="21"/>
      <c r="E80" s="19"/>
      <c r="F80" s="72"/>
      <c r="G80" s="40"/>
      <c r="H80" s="89"/>
      <c r="I80" s="174"/>
    </row>
    <row r="81" spans="1:8" s="20" customFormat="1" x14ac:dyDescent="0.25">
      <c r="A81" s="30"/>
      <c r="B81" s="31"/>
      <c r="C81" s="32"/>
      <c r="D81" s="21"/>
      <c r="E81" s="19"/>
      <c r="F81" s="72"/>
      <c r="G81" s="40"/>
      <c r="H81" s="89"/>
    </row>
    <row r="82" spans="1:8" s="20" customFormat="1" x14ac:dyDescent="0.25">
      <c r="A82" s="30"/>
      <c r="B82" s="31"/>
      <c r="C82" s="32"/>
      <c r="D82" s="21"/>
      <c r="E82" s="19"/>
      <c r="F82" s="72"/>
      <c r="G82" s="40"/>
      <c r="H82" s="89"/>
    </row>
    <row r="83" spans="1:8" s="20" customFormat="1" x14ac:dyDescent="0.25">
      <c r="A83" s="30"/>
      <c r="B83" s="31"/>
      <c r="C83" s="32"/>
      <c r="D83" s="21"/>
      <c r="E83" s="19"/>
      <c r="F83" s="72"/>
      <c r="G83" s="40"/>
      <c r="H83" s="89"/>
    </row>
    <row r="84" spans="1:8" s="20" customFormat="1" x14ac:dyDescent="0.25">
      <c r="A84" s="30"/>
      <c r="B84" s="31"/>
      <c r="C84" s="32"/>
      <c r="D84" s="21"/>
      <c r="E84" s="19"/>
      <c r="F84" s="72"/>
      <c r="G84" s="40"/>
      <c r="H84" s="89"/>
    </row>
    <row r="85" spans="1:8" s="20" customFormat="1" x14ac:dyDescent="0.25">
      <c r="A85" s="30"/>
      <c r="B85" s="31"/>
      <c r="C85" s="32"/>
      <c r="D85" s="21"/>
      <c r="E85" s="19"/>
      <c r="F85" s="72"/>
      <c r="G85" s="40"/>
      <c r="H85" s="89"/>
    </row>
    <row r="86" spans="1:8" s="20" customFormat="1" x14ac:dyDescent="0.25">
      <c r="A86" s="30"/>
      <c r="B86" s="31"/>
      <c r="C86" s="32"/>
      <c r="D86" s="21"/>
      <c r="E86" s="19"/>
      <c r="F86" s="72"/>
      <c r="G86" s="40"/>
      <c r="H86" s="89"/>
    </row>
    <row r="87" spans="1:8" s="20" customFormat="1" x14ac:dyDescent="0.25">
      <c r="A87" s="30"/>
      <c r="B87" s="31"/>
      <c r="C87" s="32"/>
      <c r="D87" s="21"/>
      <c r="E87" s="19"/>
      <c r="F87" s="72"/>
      <c r="G87" s="40"/>
      <c r="H87" s="89"/>
    </row>
    <row r="88" spans="1:8" s="20" customFormat="1" x14ac:dyDescent="0.25">
      <c r="A88" s="30"/>
      <c r="B88" s="31"/>
      <c r="C88" s="32"/>
      <c r="D88" s="21"/>
      <c r="E88" s="19"/>
      <c r="F88" s="72"/>
      <c r="G88" s="40"/>
      <c r="H88" s="89"/>
    </row>
    <row r="89" spans="1:8" s="20" customFormat="1" x14ac:dyDescent="0.25">
      <c r="A89" s="30"/>
      <c r="B89" s="31"/>
      <c r="C89" s="32"/>
      <c r="D89" s="21"/>
      <c r="E89" s="19"/>
      <c r="F89" s="72"/>
      <c r="G89" s="40"/>
      <c r="H89" s="89"/>
    </row>
    <row r="90" spans="1:8" s="20" customFormat="1" x14ac:dyDescent="0.25">
      <c r="A90" s="30"/>
      <c r="B90" s="31"/>
      <c r="C90" s="32"/>
      <c r="D90" s="21"/>
      <c r="E90" s="19"/>
      <c r="F90" s="72"/>
      <c r="G90" s="40"/>
      <c r="H90" s="89"/>
    </row>
    <row r="91" spans="1:8" s="20" customFormat="1" x14ac:dyDescent="0.25">
      <c r="A91" s="30"/>
      <c r="B91" s="31"/>
      <c r="C91" s="32"/>
      <c r="D91" s="21"/>
      <c r="E91" s="19"/>
      <c r="F91" s="72"/>
      <c r="G91" s="40"/>
      <c r="H91" s="89"/>
    </row>
    <row r="92" spans="1:8" s="20" customFormat="1" x14ac:dyDescent="0.25">
      <c r="A92" s="30"/>
      <c r="B92" s="31"/>
      <c r="C92" s="32"/>
      <c r="D92" s="21"/>
      <c r="E92" s="19"/>
      <c r="F92" s="72"/>
      <c r="G92" s="40"/>
      <c r="H92" s="89"/>
    </row>
    <row r="93" spans="1:8" s="20" customFormat="1" x14ac:dyDescent="0.25">
      <c r="A93" s="30"/>
      <c r="B93" s="31"/>
      <c r="C93" s="32"/>
      <c r="D93" s="21"/>
      <c r="E93" s="19"/>
      <c r="F93" s="72"/>
      <c r="G93" s="40"/>
      <c r="H93" s="89"/>
    </row>
    <row r="94" spans="1:8" s="20" customFormat="1" x14ac:dyDescent="0.25">
      <c r="A94" s="30"/>
      <c r="B94" s="31"/>
      <c r="C94" s="32"/>
      <c r="D94" s="21"/>
      <c r="E94" s="19"/>
      <c r="F94" s="72"/>
      <c r="G94" s="40"/>
      <c r="H94" s="89"/>
    </row>
    <row r="95" spans="1:8" s="20" customFormat="1" x14ac:dyDescent="0.25">
      <c r="A95" s="30"/>
      <c r="B95" s="31"/>
      <c r="C95" s="32"/>
      <c r="D95" s="21"/>
      <c r="E95" s="19"/>
      <c r="F95" s="72"/>
      <c r="G95" s="40"/>
      <c r="H95" s="89"/>
    </row>
    <row r="96" spans="1:8" s="20" customFormat="1" x14ac:dyDescent="0.25">
      <c r="A96" s="30"/>
      <c r="B96" s="31"/>
      <c r="C96" s="32"/>
      <c r="D96" s="21"/>
      <c r="E96" s="19"/>
      <c r="F96" s="72"/>
      <c r="G96" s="40"/>
      <c r="H96" s="89"/>
    </row>
    <row r="97" spans="1:8" s="20" customFormat="1" x14ac:dyDescent="0.25">
      <c r="A97" s="30"/>
      <c r="B97" s="31"/>
      <c r="C97" s="32"/>
      <c r="D97" s="21"/>
      <c r="E97" s="19"/>
      <c r="F97" s="72"/>
      <c r="G97" s="40"/>
      <c r="H97" s="89"/>
    </row>
    <row r="98" spans="1:8" s="20" customFormat="1" x14ac:dyDescent="0.25">
      <c r="A98" s="30"/>
      <c r="B98" s="31"/>
      <c r="C98" s="32"/>
      <c r="D98" s="21"/>
      <c r="E98" s="19"/>
      <c r="F98" s="72"/>
      <c r="G98" s="40"/>
      <c r="H98" s="89"/>
    </row>
    <row r="99" spans="1:8" s="20" customFormat="1" x14ac:dyDescent="0.25">
      <c r="A99" s="30"/>
      <c r="B99" s="31"/>
      <c r="C99" s="32"/>
      <c r="D99" s="21"/>
      <c r="E99" s="19"/>
      <c r="F99" s="72"/>
      <c r="G99" s="40"/>
      <c r="H99" s="89"/>
    </row>
    <row r="100" spans="1:8" s="20" customFormat="1" x14ac:dyDescent="0.25">
      <c r="A100" s="78"/>
      <c r="B100" s="31"/>
      <c r="C100" s="32"/>
      <c r="D100" s="21"/>
      <c r="E100" s="19"/>
      <c r="F100" s="72"/>
      <c r="G100" s="40"/>
      <c r="H100" s="89"/>
    </row>
    <row r="101" spans="1:8" s="20" customFormat="1" x14ac:dyDescent="0.25">
      <c r="A101" s="78"/>
      <c r="B101" s="31"/>
      <c r="C101" s="32"/>
      <c r="D101" s="21"/>
      <c r="E101" s="19"/>
      <c r="F101" s="72"/>
      <c r="G101" s="40"/>
      <c r="H101" s="89"/>
    </row>
    <row r="102" spans="1:8" s="20" customFormat="1" x14ac:dyDescent="0.25">
      <c r="A102" s="78"/>
      <c r="B102" s="31"/>
      <c r="C102" s="32"/>
      <c r="D102" s="21"/>
      <c r="E102" s="19"/>
      <c r="F102" s="72"/>
      <c r="G102" s="40"/>
      <c r="H102" s="89"/>
    </row>
    <row r="103" spans="1:8" s="20" customFormat="1" x14ac:dyDescent="0.25">
      <c r="A103" s="30"/>
      <c r="B103" s="31"/>
      <c r="C103" s="33"/>
      <c r="D103" s="21"/>
      <c r="E103" s="19"/>
      <c r="F103" s="72"/>
      <c r="G103" s="40"/>
      <c r="H103" s="89"/>
    </row>
    <row r="104" spans="1:8" s="20" customFormat="1" x14ac:dyDescent="0.25">
      <c r="A104" s="30"/>
      <c r="B104" s="31"/>
      <c r="C104" s="33"/>
      <c r="D104" s="21"/>
      <c r="E104" s="19"/>
      <c r="F104" s="72"/>
      <c r="G104" s="40"/>
      <c r="H104" s="89"/>
    </row>
    <row r="105" spans="1:8" s="20" customFormat="1" x14ac:dyDescent="0.25">
      <c r="A105" s="30"/>
      <c r="B105" s="31"/>
      <c r="C105" s="32"/>
      <c r="D105" s="21"/>
      <c r="E105" s="19"/>
      <c r="F105" s="72"/>
      <c r="G105" s="40"/>
      <c r="H105" s="89"/>
    </row>
    <row r="106" spans="1:8" s="20" customFormat="1" x14ac:dyDescent="0.25">
      <c r="A106" s="30"/>
      <c r="B106" s="31"/>
      <c r="C106" s="32"/>
      <c r="D106" s="21"/>
      <c r="E106" s="19"/>
      <c r="F106" s="72"/>
      <c r="G106" s="40"/>
      <c r="H106" s="89"/>
    </row>
    <row r="107" spans="1:8" s="20" customFormat="1" x14ac:dyDescent="0.25">
      <c r="A107" s="30"/>
      <c r="B107" s="31"/>
      <c r="C107" s="32"/>
      <c r="D107" s="21"/>
      <c r="E107" s="19"/>
      <c r="F107" s="72"/>
      <c r="G107" s="40"/>
      <c r="H107" s="89"/>
    </row>
    <row r="108" spans="1:8" s="20" customFormat="1" x14ac:dyDescent="0.25">
      <c r="A108" s="30"/>
      <c r="B108" s="31"/>
      <c r="C108" s="32"/>
      <c r="D108" s="21"/>
      <c r="E108" s="19"/>
      <c r="F108" s="72"/>
      <c r="G108" s="40"/>
      <c r="H108" s="89"/>
    </row>
    <row r="109" spans="1:8" s="20" customFormat="1" x14ac:dyDescent="0.25">
      <c r="A109" s="30"/>
      <c r="B109" s="31"/>
      <c r="C109" s="32"/>
      <c r="D109" s="21"/>
      <c r="E109" s="19"/>
      <c r="F109" s="72"/>
      <c r="G109" s="40"/>
      <c r="H109" s="89"/>
    </row>
    <row r="110" spans="1:8" s="20" customFormat="1" x14ac:dyDescent="0.25">
      <c r="A110" s="30"/>
      <c r="B110" s="31"/>
      <c r="C110" s="32"/>
      <c r="D110" s="21"/>
      <c r="E110" s="19"/>
      <c r="F110" s="72"/>
      <c r="G110" s="40"/>
      <c r="H110" s="89"/>
    </row>
    <row r="111" spans="1:8" s="20" customFormat="1" x14ac:dyDescent="0.25">
      <c r="A111" s="30"/>
      <c r="B111" s="31"/>
      <c r="C111" s="32"/>
      <c r="D111" s="21"/>
      <c r="E111" s="19"/>
      <c r="F111" s="72"/>
      <c r="G111" s="40"/>
      <c r="H111" s="89"/>
    </row>
    <row r="112" spans="1:8" s="20" customFormat="1" x14ac:dyDescent="0.25">
      <c r="A112" s="30"/>
      <c r="B112" s="31"/>
      <c r="C112" s="32"/>
      <c r="D112" s="21"/>
      <c r="E112" s="19"/>
      <c r="F112" s="72"/>
      <c r="G112" s="40"/>
      <c r="H112" s="89"/>
    </row>
    <row r="113" spans="1:8" s="20" customFormat="1" x14ac:dyDescent="0.25">
      <c r="A113" s="30"/>
      <c r="B113" s="31"/>
      <c r="C113" s="32"/>
      <c r="D113" s="21"/>
      <c r="E113" s="19"/>
      <c r="F113" s="72"/>
      <c r="G113" s="40"/>
      <c r="H113" s="89"/>
    </row>
    <row r="114" spans="1:8" s="20" customFormat="1" x14ac:dyDescent="0.25">
      <c r="A114" s="30"/>
      <c r="B114" s="31"/>
      <c r="C114" s="32"/>
      <c r="D114" s="21"/>
      <c r="E114" s="19"/>
      <c r="F114" s="72"/>
      <c r="G114" s="40"/>
      <c r="H114" s="89"/>
    </row>
    <row r="115" spans="1:8" s="20" customFormat="1" x14ac:dyDescent="0.25">
      <c r="A115" s="30"/>
      <c r="B115" s="31"/>
      <c r="C115" s="32"/>
      <c r="D115" s="21"/>
      <c r="E115" s="19"/>
      <c r="F115" s="72"/>
      <c r="G115" s="40"/>
      <c r="H115" s="89"/>
    </row>
    <row r="116" spans="1:8" s="20" customFormat="1" x14ac:dyDescent="0.25">
      <c r="A116" s="30"/>
      <c r="B116" s="31"/>
      <c r="C116" s="32"/>
      <c r="D116" s="21"/>
      <c r="E116" s="19"/>
      <c r="F116" s="72"/>
      <c r="G116" s="40"/>
      <c r="H116" s="89"/>
    </row>
    <row r="117" spans="1:8" s="20" customFormat="1" x14ac:dyDescent="0.25">
      <c r="A117" s="30"/>
      <c r="B117" s="31"/>
      <c r="C117" s="32"/>
      <c r="D117" s="21"/>
      <c r="E117" s="19"/>
      <c r="F117" s="72"/>
      <c r="G117" s="40"/>
      <c r="H117" s="89"/>
    </row>
    <row r="118" spans="1:8" s="20" customFormat="1" x14ac:dyDescent="0.25">
      <c r="A118" s="30"/>
      <c r="B118" s="31"/>
      <c r="C118" s="32"/>
      <c r="D118" s="21"/>
      <c r="E118" s="19"/>
      <c r="F118" s="72"/>
      <c r="G118" s="40"/>
      <c r="H118" s="89"/>
    </row>
    <row r="119" spans="1:8" s="20" customFormat="1" x14ac:dyDescent="0.25">
      <c r="A119" s="30"/>
      <c r="B119" s="31"/>
      <c r="C119" s="32"/>
      <c r="D119" s="21"/>
      <c r="E119" s="19"/>
      <c r="F119" s="72"/>
      <c r="G119" s="40"/>
      <c r="H119" s="89"/>
    </row>
    <row r="120" spans="1:8" s="20" customFormat="1" x14ac:dyDescent="0.25">
      <c r="A120" s="30"/>
      <c r="B120" s="31"/>
      <c r="C120" s="32"/>
      <c r="D120" s="21"/>
      <c r="E120" s="19"/>
      <c r="F120" s="72"/>
      <c r="G120" s="40"/>
      <c r="H120" s="89"/>
    </row>
    <row r="121" spans="1:8" s="20" customFormat="1" x14ac:dyDescent="0.25">
      <c r="A121" s="30"/>
      <c r="B121" s="31"/>
      <c r="C121" s="32"/>
      <c r="D121" s="21"/>
      <c r="E121" s="19"/>
      <c r="F121" s="72"/>
      <c r="G121" s="40"/>
      <c r="H121" s="89"/>
    </row>
    <row r="122" spans="1:8" s="70" customFormat="1" x14ac:dyDescent="0.25">
      <c r="A122" s="30"/>
      <c r="B122" s="31"/>
      <c r="C122" s="32"/>
      <c r="D122" s="21"/>
      <c r="E122" s="19"/>
      <c r="F122" s="72"/>
      <c r="G122" s="40"/>
      <c r="H122" s="89"/>
    </row>
    <row r="123" spans="1:8" s="20" customFormat="1" x14ac:dyDescent="0.25">
      <c r="A123" s="69"/>
      <c r="B123" s="31"/>
      <c r="C123" s="69"/>
      <c r="D123" s="21"/>
      <c r="E123" s="19"/>
      <c r="F123" s="72"/>
      <c r="G123" s="40"/>
      <c r="H123" s="89"/>
    </row>
    <row r="124" spans="1:8" s="20" customFormat="1" x14ac:dyDescent="0.25">
      <c r="A124" s="69"/>
      <c r="B124" s="31"/>
      <c r="C124" s="69"/>
      <c r="D124" s="21"/>
      <c r="E124" s="19"/>
      <c r="F124" s="72"/>
      <c r="G124" s="40"/>
      <c r="H124" s="89"/>
    </row>
    <row r="125" spans="1:8" s="20" customFormat="1" x14ac:dyDescent="0.25">
      <c r="A125" s="69"/>
      <c r="B125" s="31"/>
      <c r="C125" s="69"/>
      <c r="D125" s="21"/>
      <c r="E125" s="19"/>
      <c r="F125" s="72"/>
      <c r="G125" s="40"/>
      <c r="H125" s="89"/>
    </row>
    <row r="126" spans="1:8" s="20" customFormat="1" x14ac:dyDescent="0.25">
      <c r="A126" s="69"/>
      <c r="B126" s="31"/>
      <c r="C126" s="69"/>
      <c r="D126" s="21"/>
      <c r="E126" s="19"/>
      <c r="F126" s="72"/>
      <c r="G126" s="40"/>
      <c r="H126" s="89"/>
    </row>
    <row r="127" spans="1:8" s="20" customFormat="1" x14ac:dyDescent="0.25">
      <c r="A127" s="69"/>
      <c r="B127" s="31"/>
      <c r="C127" s="69"/>
      <c r="D127" s="21"/>
      <c r="E127" s="19"/>
      <c r="F127" s="72"/>
      <c r="G127" s="40"/>
      <c r="H127" s="89"/>
    </row>
    <row r="128" spans="1:8" s="20" customFormat="1" x14ac:dyDescent="0.25">
      <c r="A128" s="69"/>
      <c r="B128" s="31"/>
      <c r="C128" s="69"/>
      <c r="D128" s="21"/>
      <c r="E128" s="19"/>
      <c r="F128" s="72"/>
      <c r="G128" s="40"/>
      <c r="H128" s="89"/>
    </row>
    <row r="129" spans="1:8" s="20" customFormat="1" x14ac:dyDescent="0.25">
      <c r="A129" s="69"/>
      <c r="B129" s="31"/>
      <c r="C129" s="69"/>
      <c r="D129" s="21"/>
      <c r="E129" s="19"/>
      <c r="F129" s="72"/>
      <c r="G129" s="40"/>
      <c r="H129" s="89"/>
    </row>
    <row r="130" spans="1:8" s="20" customFormat="1" x14ac:dyDescent="0.25">
      <c r="A130" s="69"/>
      <c r="B130" s="31"/>
      <c r="C130" s="69"/>
      <c r="D130" s="21"/>
      <c r="E130" s="19"/>
      <c r="F130" s="72"/>
      <c r="G130" s="40"/>
      <c r="H130" s="89"/>
    </row>
    <row r="131" spans="1:8" s="20" customFormat="1" x14ac:dyDescent="0.25">
      <c r="A131" s="69"/>
      <c r="B131" s="31"/>
      <c r="C131" s="69"/>
      <c r="D131" s="21"/>
      <c r="E131" s="19"/>
      <c r="F131" s="72"/>
      <c r="G131" s="40"/>
      <c r="H131" s="89"/>
    </row>
    <row r="132" spans="1:8" s="20" customFormat="1" x14ac:dyDescent="0.25">
      <c r="A132" s="69"/>
      <c r="B132" s="31"/>
      <c r="C132" s="69"/>
      <c r="D132" s="21"/>
      <c r="E132" s="19"/>
      <c r="F132" s="72"/>
      <c r="G132" s="40"/>
      <c r="H132" s="89"/>
    </row>
    <row r="133" spans="1:8" s="20" customFormat="1" x14ac:dyDescent="0.25">
      <c r="A133" s="69"/>
      <c r="B133" s="31"/>
      <c r="C133" s="69"/>
      <c r="D133" s="21"/>
      <c r="E133" s="19"/>
      <c r="F133" s="72"/>
      <c r="G133" s="40"/>
      <c r="H133" s="89"/>
    </row>
    <row r="134" spans="1:8" s="20" customFormat="1" x14ac:dyDescent="0.25">
      <c r="A134" s="69"/>
      <c r="B134" s="31"/>
      <c r="C134" s="69"/>
      <c r="D134" s="21"/>
      <c r="E134" s="19"/>
      <c r="F134" s="72"/>
      <c r="G134" s="40"/>
      <c r="H134" s="89"/>
    </row>
    <row r="135" spans="1:8" s="20" customFormat="1" x14ac:dyDescent="0.25">
      <c r="A135" s="69"/>
      <c r="B135" s="31"/>
      <c r="C135" s="69"/>
      <c r="D135" s="21"/>
      <c r="E135" s="19"/>
      <c r="F135" s="72"/>
      <c r="G135" s="40"/>
      <c r="H135" s="89"/>
    </row>
    <row r="136" spans="1:8" s="20" customFormat="1" x14ac:dyDescent="0.25">
      <c r="A136" s="69"/>
      <c r="B136" s="31"/>
      <c r="C136" s="69"/>
      <c r="D136" s="21"/>
      <c r="E136" s="19"/>
      <c r="F136" s="72"/>
      <c r="G136" s="40"/>
      <c r="H136" s="89"/>
    </row>
    <row r="137" spans="1:8" s="20" customFormat="1" x14ac:dyDescent="0.25">
      <c r="A137" s="69"/>
      <c r="B137" s="31"/>
      <c r="C137" s="69"/>
      <c r="D137" s="21"/>
      <c r="E137" s="19"/>
      <c r="F137" s="72"/>
      <c r="G137" s="40"/>
      <c r="H137" s="89"/>
    </row>
    <row r="138" spans="1:8" s="20" customFormat="1" x14ac:dyDescent="0.25">
      <c r="A138" s="69"/>
      <c r="B138" s="31"/>
      <c r="C138" s="69"/>
      <c r="D138" s="21"/>
      <c r="E138" s="19"/>
      <c r="F138" s="72"/>
      <c r="G138" s="40"/>
      <c r="H138" s="89"/>
    </row>
    <row r="139" spans="1:8" s="20" customFormat="1" x14ac:dyDescent="0.25">
      <c r="A139" s="69"/>
      <c r="B139" s="31"/>
      <c r="C139" s="69"/>
      <c r="D139" s="21"/>
      <c r="E139" s="19"/>
      <c r="F139" s="72"/>
      <c r="G139" s="40"/>
      <c r="H139" s="89"/>
    </row>
    <row r="140" spans="1:8" s="20" customFormat="1" x14ac:dyDescent="0.25">
      <c r="A140" s="69"/>
      <c r="B140" s="31"/>
      <c r="C140" s="69"/>
      <c r="D140" s="21"/>
      <c r="E140" s="19"/>
      <c r="F140" s="72"/>
      <c r="G140" s="40"/>
      <c r="H140" s="89"/>
    </row>
    <row r="141" spans="1:8" s="20" customFormat="1" x14ac:dyDescent="0.25">
      <c r="A141" s="69"/>
      <c r="B141" s="31"/>
      <c r="C141" s="69"/>
      <c r="D141" s="21"/>
      <c r="E141" s="19"/>
      <c r="F141" s="72"/>
      <c r="G141" s="40"/>
      <c r="H141" s="89"/>
    </row>
    <row r="142" spans="1:8" s="20" customFormat="1" x14ac:dyDescent="0.25">
      <c r="A142" s="69"/>
      <c r="B142" s="31"/>
      <c r="C142" s="69"/>
      <c r="D142" s="21"/>
      <c r="E142" s="19"/>
      <c r="F142" s="72"/>
      <c r="G142" s="40"/>
      <c r="H142" s="89"/>
    </row>
    <row r="143" spans="1:8" s="20" customFormat="1" x14ac:dyDescent="0.25">
      <c r="A143" s="69"/>
      <c r="B143" s="31"/>
      <c r="C143" s="69"/>
      <c r="D143" s="21"/>
      <c r="E143" s="19"/>
      <c r="F143" s="72"/>
      <c r="G143" s="40"/>
      <c r="H143" s="89"/>
    </row>
    <row r="144" spans="1:8" s="20" customFormat="1" x14ac:dyDescent="0.25">
      <c r="A144" s="69"/>
      <c r="B144" s="31"/>
      <c r="C144" s="69"/>
      <c r="D144" s="21"/>
      <c r="E144" s="19"/>
      <c r="F144" s="72"/>
      <c r="G144" s="40"/>
      <c r="H144" s="89"/>
    </row>
    <row r="145" spans="1:8" s="20" customFormat="1" x14ac:dyDescent="0.25">
      <c r="A145" s="69"/>
      <c r="B145" s="31"/>
      <c r="C145" s="69"/>
      <c r="D145" s="21"/>
      <c r="E145" s="19"/>
      <c r="F145" s="72"/>
      <c r="G145" s="40"/>
      <c r="H145" s="89"/>
    </row>
    <row r="146" spans="1:8" s="20" customFormat="1" x14ac:dyDescent="0.25">
      <c r="A146" s="69"/>
      <c r="B146" s="31"/>
      <c r="C146" s="69"/>
      <c r="D146" s="21"/>
      <c r="E146" s="19"/>
      <c r="F146" s="72"/>
      <c r="G146" s="40"/>
      <c r="H146" s="89"/>
    </row>
    <row r="147" spans="1:8" s="20" customFormat="1" x14ac:dyDescent="0.25">
      <c r="A147" s="69"/>
      <c r="B147" s="31"/>
      <c r="C147" s="69"/>
      <c r="D147" s="21"/>
      <c r="E147" s="19"/>
      <c r="F147" s="72"/>
      <c r="G147" s="40"/>
      <c r="H147" s="89"/>
    </row>
    <row r="148" spans="1:8" s="20" customFormat="1" x14ac:dyDescent="0.25">
      <c r="A148" s="69"/>
      <c r="B148" s="31"/>
      <c r="C148" s="69"/>
      <c r="D148" s="21"/>
      <c r="E148" s="19"/>
      <c r="F148" s="72"/>
      <c r="G148" s="40"/>
      <c r="H148" s="89"/>
    </row>
    <row r="149" spans="1:8" s="20" customFormat="1" x14ac:dyDescent="0.25">
      <c r="A149" s="69"/>
      <c r="B149" s="31"/>
      <c r="C149" s="69"/>
      <c r="D149" s="21"/>
      <c r="E149" s="19"/>
      <c r="F149" s="72"/>
      <c r="G149" s="40"/>
      <c r="H149" s="89"/>
    </row>
    <row r="150" spans="1:8" s="20" customFormat="1" x14ac:dyDescent="0.25">
      <c r="A150" s="69"/>
      <c r="B150" s="31"/>
      <c r="C150" s="69"/>
      <c r="D150" s="21"/>
      <c r="E150" s="19"/>
      <c r="F150" s="72"/>
      <c r="G150" s="40"/>
      <c r="H150" s="89"/>
    </row>
    <row r="151" spans="1:8" s="20" customFormat="1" ht="12.75" customHeight="1" x14ac:dyDescent="0.25">
      <c r="A151" s="69"/>
      <c r="B151" s="31"/>
      <c r="C151" s="69"/>
      <c r="D151" s="21"/>
      <c r="E151" s="19"/>
      <c r="F151" s="72"/>
      <c r="G151" s="40"/>
      <c r="H151" s="89"/>
    </row>
    <row r="152" spans="1:8" s="20" customFormat="1" ht="12.75" customHeight="1" x14ac:dyDescent="0.25">
      <c r="A152" s="69"/>
      <c r="B152" s="31"/>
      <c r="C152" s="69"/>
      <c r="D152" s="21"/>
      <c r="E152" s="19"/>
      <c r="F152" s="72"/>
      <c r="G152" s="40"/>
      <c r="H152" s="89"/>
    </row>
    <row r="153" spans="1:8" s="20" customFormat="1" ht="12.75" customHeight="1" x14ac:dyDescent="0.25">
      <c r="A153" s="69"/>
      <c r="B153" s="31"/>
      <c r="C153" s="69"/>
      <c r="D153" s="21"/>
      <c r="E153" s="19"/>
      <c r="F153" s="72"/>
      <c r="G153" s="40"/>
      <c r="H153" s="89"/>
    </row>
    <row r="154" spans="1:8" s="20" customFormat="1" x14ac:dyDescent="0.25">
      <c r="A154" s="69"/>
      <c r="B154" s="31"/>
      <c r="C154" s="69"/>
      <c r="D154" s="21"/>
      <c r="E154" s="19"/>
      <c r="F154" s="72"/>
      <c r="G154" s="40"/>
      <c r="H154" s="89"/>
    </row>
    <row r="155" spans="1:8" s="20" customFormat="1" ht="12.75" customHeight="1" x14ac:dyDescent="0.25">
      <c r="A155" s="69"/>
      <c r="B155" s="31"/>
      <c r="C155" s="69"/>
      <c r="D155" s="21"/>
      <c r="E155" s="19"/>
      <c r="F155" s="72"/>
      <c r="G155" s="40"/>
      <c r="H155" s="89"/>
    </row>
    <row r="156" spans="1:8" s="20" customFormat="1" x14ac:dyDescent="0.25">
      <c r="A156" s="69"/>
      <c r="B156" s="31"/>
      <c r="C156" s="69"/>
      <c r="D156" s="21"/>
      <c r="E156" s="19"/>
      <c r="F156" s="72"/>
      <c r="G156" s="40"/>
      <c r="H156" s="89"/>
    </row>
    <row r="157" spans="1:8" s="20" customFormat="1" x14ac:dyDescent="0.25">
      <c r="A157" s="69"/>
      <c r="B157" s="31"/>
      <c r="C157" s="69"/>
      <c r="D157" s="21"/>
      <c r="E157" s="19"/>
      <c r="F157" s="72"/>
      <c r="G157" s="40"/>
      <c r="H157" s="89"/>
    </row>
    <row r="158" spans="1:8" s="20" customFormat="1" x14ac:dyDescent="0.25">
      <c r="A158" s="69"/>
      <c r="B158" s="31"/>
      <c r="C158" s="69"/>
      <c r="D158" s="21"/>
      <c r="E158" s="19"/>
      <c r="F158" s="72"/>
      <c r="G158" s="40"/>
      <c r="H158" s="89"/>
    </row>
    <row r="159" spans="1:8" s="20" customFormat="1" x14ac:dyDescent="0.25">
      <c r="A159" s="69"/>
      <c r="B159" s="31"/>
      <c r="C159" s="69"/>
      <c r="D159" s="21"/>
      <c r="E159" s="19"/>
      <c r="F159" s="72"/>
      <c r="G159" s="40"/>
      <c r="H159" s="89"/>
    </row>
    <row r="160" spans="1:8" s="20" customFormat="1" x14ac:dyDescent="0.25">
      <c r="A160" s="69"/>
      <c r="B160" s="31"/>
      <c r="C160" s="69"/>
      <c r="D160" s="21"/>
      <c r="E160" s="19"/>
      <c r="F160" s="72"/>
      <c r="G160" s="40"/>
      <c r="H160" s="89"/>
    </row>
    <row r="161" spans="1:8" s="20" customFormat="1" x14ac:dyDescent="0.25">
      <c r="A161" s="30"/>
      <c r="B161" s="31"/>
      <c r="C161" s="33"/>
      <c r="D161" s="21"/>
      <c r="E161" s="19"/>
      <c r="F161" s="72"/>
      <c r="G161" s="40"/>
      <c r="H161" s="89"/>
    </row>
    <row r="162" spans="1:8" s="20" customFormat="1" x14ac:dyDescent="0.25">
      <c r="A162" s="69"/>
      <c r="B162" s="31"/>
      <c r="C162" s="69"/>
      <c r="D162" s="21"/>
      <c r="E162" s="19"/>
      <c r="F162" s="72"/>
      <c r="G162" s="40"/>
      <c r="H162" s="89"/>
    </row>
    <row r="163" spans="1:8" s="20" customFormat="1" x14ac:dyDescent="0.25">
      <c r="A163" s="69"/>
      <c r="B163" s="31"/>
      <c r="C163" s="69"/>
      <c r="D163" s="21"/>
      <c r="E163" s="19"/>
      <c r="F163" s="72"/>
      <c r="G163" s="40"/>
      <c r="H163" s="89"/>
    </row>
    <row r="164" spans="1:8" s="20" customFormat="1" x14ac:dyDescent="0.25">
      <c r="A164" s="69"/>
      <c r="B164" s="31"/>
      <c r="C164" s="69"/>
      <c r="D164" s="19"/>
      <c r="E164" s="19"/>
      <c r="F164" s="72"/>
      <c r="G164" s="40"/>
      <c r="H164" s="89"/>
    </row>
    <row r="165" spans="1:8" s="20" customFormat="1" x14ac:dyDescent="0.25">
      <c r="A165" s="69"/>
      <c r="B165" s="31"/>
      <c r="C165" s="69"/>
      <c r="D165" s="19"/>
      <c r="E165" s="19"/>
      <c r="F165" s="72"/>
      <c r="G165" s="40"/>
      <c r="H165" s="89"/>
    </row>
    <row r="166" spans="1:8" s="77" customFormat="1" x14ac:dyDescent="0.25">
      <c r="A166" s="69"/>
      <c r="B166" s="31"/>
      <c r="C166" s="69"/>
      <c r="D166" s="19"/>
      <c r="E166" s="19"/>
      <c r="F166" s="72"/>
      <c r="G166" s="40"/>
      <c r="H166" s="89"/>
    </row>
    <row r="167" spans="1:8" s="77" customFormat="1" x14ac:dyDescent="0.25">
      <c r="A167" s="69"/>
      <c r="B167" s="31"/>
      <c r="C167" s="69"/>
      <c r="D167" s="19"/>
      <c r="E167" s="19"/>
      <c r="F167" s="72"/>
      <c r="G167" s="40"/>
      <c r="H167" s="89"/>
    </row>
    <row r="168" spans="1:8" s="77" customFormat="1" x14ac:dyDescent="0.25">
      <c r="A168" s="69"/>
      <c r="B168" s="31"/>
      <c r="C168" s="69"/>
      <c r="D168" s="19"/>
      <c r="E168" s="19"/>
      <c r="F168" s="72"/>
      <c r="G168" s="40"/>
      <c r="H168" s="89"/>
    </row>
    <row r="169" spans="1:8" s="77" customFormat="1" x14ac:dyDescent="0.25">
      <c r="A169" s="69"/>
      <c r="B169" s="31"/>
      <c r="C169" s="69"/>
      <c r="D169" s="19"/>
      <c r="E169" s="19"/>
      <c r="F169" s="72"/>
      <c r="G169" s="40"/>
      <c r="H169" s="89"/>
    </row>
    <row r="170" spans="1:8" s="20" customFormat="1" x14ac:dyDescent="0.25">
      <c r="A170" s="79"/>
      <c r="B170" s="31"/>
      <c r="C170" s="32"/>
      <c r="D170" s="19"/>
      <c r="E170" s="19"/>
      <c r="G170" s="40"/>
      <c r="H170" s="89"/>
    </row>
    <row r="171" spans="1:8" s="20" customFormat="1" x14ac:dyDescent="0.25">
      <c r="A171" s="79"/>
      <c r="B171" s="31"/>
      <c r="C171" s="32"/>
      <c r="D171" s="21"/>
      <c r="E171" s="19"/>
      <c r="G171" s="40"/>
      <c r="H171" s="89"/>
    </row>
    <row r="172" spans="1:8" s="20" customFormat="1" x14ac:dyDescent="0.25">
      <c r="A172" s="79"/>
      <c r="B172" s="31"/>
      <c r="C172" s="32"/>
      <c r="D172" s="21"/>
      <c r="E172" s="19"/>
      <c r="G172" s="40"/>
      <c r="H172" s="89"/>
    </row>
    <row r="173" spans="1:8" s="20" customFormat="1" x14ac:dyDescent="0.25">
      <c r="A173" s="79"/>
      <c r="B173" s="31"/>
      <c r="C173" s="32"/>
      <c r="D173" s="21"/>
      <c r="E173" s="19"/>
      <c r="G173" s="40"/>
      <c r="H173" s="89"/>
    </row>
    <row r="174" spans="1:8" s="20" customFormat="1" x14ac:dyDescent="0.25">
      <c r="A174" s="79"/>
      <c r="B174" s="31"/>
      <c r="C174" s="32"/>
      <c r="D174" s="21"/>
      <c r="E174" s="19"/>
      <c r="G174" s="40"/>
      <c r="H174" s="89"/>
    </row>
    <row r="175" spans="1:8" s="20" customFormat="1" x14ac:dyDescent="0.25">
      <c r="A175" s="79"/>
      <c r="B175" s="31"/>
      <c r="C175" s="32"/>
      <c r="D175" s="21"/>
      <c r="E175" s="19"/>
      <c r="G175" s="40"/>
      <c r="H175" s="89"/>
    </row>
    <row r="176" spans="1:8" s="20" customFormat="1" x14ac:dyDescent="0.25">
      <c r="A176" s="79"/>
      <c r="B176" s="31"/>
      <c r="C176" s="32"/>
      <c r="D176" s="21"/>
      <c r="E176" s="19"/>
      <c r="G176" s="40"/>
      <c r="H176" s="89"/>
    </row>
    <row r="177" spans="1:8" s="20" customFormat="1" x14ac:dyDescent="0.25">
      <c r="A177" s="79"/>
      <c r="B177" s="31"/>
      <c r="C177" s="32"/>
      <c r="D177" s="21"/>
      <c r="E177" s="19"/>
      <c r="G177" s="40"/>
      <c r="H177" s="89"/>
    </row>
    <row r="178" spans="1:8" s="20" customFormat="1" x14ac:dyDescent="0.25">
      <c r="A178" s="30"/>
      <c r="B178" s="31"/>
      <c r="C178" s="32"/>
      <c r="D178" s="21"/>
      <c r="E178" s="19"/>
      <c r="G178" s="40"/>
      <c r="H178" s="89"/>
    </row>
    <row r="179" spans="1:8" s="20" customFormat="1" x14ac:dyDescent="0.25">
      <c r="A179" s="30"/>
      <c r="B179" s="31"/>
      <c r="C179" s="32"/>
      <c r="D179" s="91"/>
      <c r="E179" s="19"/>
      <c r="G179" s="40"/>
      <c r="H179" s="89"/>
    </row>
    <row r="180" spans="1:8" s="20" customFormat="1" x14ac:dyDescent="0.25">
      <c r="A180" s="30"/>
      <c r="B180" s="31"/>
      <c r="C180" s="90"/>
      <c r="D180" s="91"/>
      <c r="E180" s="19"/>
      <c r="G180" s="40"/>
      <c r="H180" s="89"/>
    </row>
    <row r="181" spans="1:8" s="20" customFormat="1" x14ac:dyDescent="0.25">
      <c r="A181" s="30"/>
      <c r="B181" s="31"/>
      <c r="C181" s="33"/>
      <c r="D181" s="91"/>
      <c r="E181" s="19"/>
      <c r="G181" s="40"/>
      <c r="H181" s="89"/>
    </row>
    <row r="182" spans="1:8" s="20" customFormat="1" x14ac:dyDescent="0.25">
      <c r="A182" s="30"/>
      <c r="B182" s="31"/>
      <c r="C182" s="33"/>
      <c r="D182" s="91"/>
      <c r="E182" s="19"/>
      <c r="G182" s="40"/>
      <c r="H182" s="89"/>
    </row>
    <row r="183" spans="1:8" s="20" customFormat="1" x14ac:dyDescent="0.25">
      <c r="A183" s="30"/>
      <c r="B183" s="31"/>
      <c r="C183" s="33"/>
      <c r="D183" s="91"/>
      <c r="E183" s="19"/>
      <c r="G183" s="40"/>
      <c r="H183" s="89"/>
    </row>
    <row r="184" spans="1:8" s="20" customFormat="1" x14ac:dyDescent="0.25">
      <c r="A184" s="30"/>
      <c r="B184" s="31"/>
      <c r="C184" s="33"/>
      <c r="D184" s="91"/>
      <c r="E184" s="19"/>
      <c r="G184" s="40"/>
      <c r="H184" s="89"/>
    </row>
    <row r="185" spans="1:8" s="20" customFormat="1" x14ac:dyDescent="0.25">
      <c r="A185" s="30"/>
      <c r="B185" s="31"/>
      <c r="C185" s="33"/>
      <c r="D185" s="91"/>
      <c r="E185" s="19"/>
      <c r="G185" s="40"/>
      <c r="H185" s="89"/>
    </row>
    <row r="186" spans="1:8" s="20" customFormat="1" x14ac:dyDescent="0.25">
      <c r="A186" s="30"/>
      <c r="B186" s="31"/>
      <c r="C186" s="33"/>
      <c r="D186" s="91"/>
      <c r="E186" s="19"/>
      <c r="G186" s="40"/>
      <c r="H186" s="89"/>
    </row>
    <row r="187" spans="1:8" s="20" customFormat="1" x14ac:dyDescent="0.25">
      <c r="A187" s="30"/>
      <c r="B187" s="31"/>
      <c r="C187" s="32"/>
      <c r="D187" s="91"/>
      <c r="E187" s="19"/>
      <c r="G187" s="40"/>
      <c r="H187" s="89"/>
    </row>
    <row r="188" spans="1:8" s="20" customFormat="1" x14ac:dyDescent="0.25">
      <c r="A188" s="30"/>
      <c r="B188" s="31"/>
      <c r="C188" s="32"/>
      <c r="D188" s="91"/>
      <c r="E188" s="19"/>
      <c r="G188" s="40"/>
      <c r="H188" s="89"/>
    </row>
    <row r="189" spans="1:8" s="20" customFormat="1" x14ac:dyDescent="0.25">
      <c r="A189" s="30"/>
      <c r="B189" s="31"/>
      <c r="C189" s="32"/>
      <c r="D189" s="21"/>
      <c r="E189" s="19"/>
      <c r="G189" s="40"/>
      <c r="H189" s="89"/>
    </row>
    <row r="190" spans="1:8" s="20" customFormat="1" x14ac:dyDescent="0.25">
      <c r="A190" s="30"/>
      <c r="B190" s="31"/>
      <c r="C190" s="32"/>
      <c r="D190" s="21"/>
      <c r="E190" s="19"/>
      <c r="G190" s="40"/>
      <c r="H190" s="89"/>
    </row>
    <row r="191" spans="1:8" s="20" customFormat="1" x14ac:dyDescent="0.25">
      <c r="A191" s="30"/>
      <c r="B191" s="31"/>
      <c r="C191" s="32"/>
      <c r="D191" s="21"/>
      <c r="E191" s="19"/>
      <c r="G191" s="40"/>
      <c r="H191" s="89"/>
    </row>
    <row r="192" spans="1:8" s="20" customFormat="1" x14ac:dyDescent="0.25">
      <c r="A192" s="30"/>
      <c r="B192" s="31"/>
      <c r="C192" s="32"/>
      <c r="D192" s="21"/>
      <c r="E192" s="19"/>
      <c r="G192" s="40"/>
      <c r="H192" s="89"/>
    </row>
    <row r="193" spans="1:8" s="20" customFormat="1" x14ac:dyDescent="0.25">
      <c r="A193" s="69"/>
      <c r="B193" s="31"/>
      <c r="C193" s="69"/>
      <c r="D193" s="21"/>
      <c r="E193" s="19"/>
      <c r="G193" s="40"/>
      <c r="H193" s="89"/>
    </row>
    <row r="194" spans="1:8" x14ac:dyDescent="0.25">
      <c r="A194" s="70"/>
      <c r="B194" s="70"/>
      <c r="C194" s="70"/>
      <c r="D194" s="77"/>
      <c r="E194" s="70"/>
    </row>
    <row r="195" spans="1:8" x14ac:dyDescent="0.25">
      <c r="A195" s="70"/>
      <c r="B195" s="70"/>
      <c r="C195" s="80"/>
      <c r="D195" s="77"/>
      <c r="E195" s="70"/>
    </row>
    <row r="196" spans="1:8" x14ac:dyDescent="0.25">
      <c r="A196" s="70"/>
      <c r="B196" s="70"/>
      <c r="C196" s="70"/>
      <c r="D196" s="77"/>
      <c r="E196" s="70"/>
    </row>
    <row r="197" spans="1:8" x14ac:dyDescent="0.25">
      <c r="A197" s="70"/>
      <c r="B197" s="70"/>
      <c r="C197" s="70"/>
      <c r="D197" s="77"/>
      <c r="E197" s="70"/>
    </row>
    <row r="198" spans="1:8" x14ac:dyDescent="0.25">
      <c r="A198" s="70"/>
      <c r="B198" s="70"/>
      <c r="C198" s="70"/>
      <c r="D198" s="77"/>
      <c r="E198" s="70"/>
    </row>
    <row r="199" spans="1:8" x14ac:dyDescent="0.25">
      <c r="A199" s="70"/>
      <c r="B199" s="70"/>
      <c r="C199" s="70"/>
      <c r="D199" s="77"/>
      <c r="E199" s="70"/>
    </row>
    <row r="200" spans="1:8" x14ac:dyDescent="0.25">
      <c r="A200" s="70"/>
      <c r="B200" s="70"/>
      <c r="C200" s="70"/>
      <c r="D200" s="77"/>
      <c r="E200" s="70"/>
    </row>
    <row r="201" spans="1:8" x14ac:dyDescent="0.25">
      <c r="A201" s="70"/>
      <c r="B201" s="70"/>
      <c r="C201" s="70"/>
      <c r="D201" s="77"/>
      <c r="E201" s="70"/>
    </row>
    <row r="202" spans="1:8" x14ac:dyDescent="0.25">
      <c r="A202" s="70"/>
      <c r="B202" s="70"/>
      <c r="C202" s="70"/>
      <c r="D202" s="77"/>
      <c r="E202" s="70"/>
    </row>
    <row r="203" spans="1:8" x14ac:dyDescent="0.25">
      <c r="A203" s="70"/>
      <c r="B203" s="70"/>
      <c r="C203" s="70"/>
      <c r="D203" s="77"/>
      <c r="E203" s="70"/>
    </row>
    <row r="204" spans="1:8" x14ac:dyDescent="0.25">
      <c r="A204" s="70"/>
      <c r="B204" s="70"/>
      <c r="C204" s="70"/>
      <c r="D204" s="77"/>
      <c r="E204" s="70"/>
    </row>
    <row r="205" spans="1:8" x14ac:dyDescent="0.25">
      <c r="A205" s="70"/>
      <c r="B205" s="70"/>
      <c r="C205" s="70"/>
      <c r="D205" s="77"/>
      <c r="E205" s="70"/>
    </row>
    <row r="206" spans="1:8" x14ac:dyDescent="0.25">
      <c r="A206" s="70"/>
      <c r="B206" s="70"/>
      <c r="C206" s="70"/>
      <c r="D206" s="77"/>
      <c r="E206" s="70"/>
    </row>
    <row r="207" spans="1:8" x14ac:dyDescent="0.25">
      <c r="A207" s="70"/>
      <c r="B207" s="70"/>
      <c r="C207" s="70"/>
      <c r="D207" s="77"/>
      <c r="E207" s="70"/>
    </row>
    <row r="208" spans="1:8" x14ac:dyDescent="0.25">
      <c r="A208" s="70"/>
      <c r="B208" s="70"/>
      <c r="C208" s="70"/>
      <c r="D208" s="77"/>
      <c r="E208" s="70"/>
    </row>
    <row r="209" spans="1:5" x14ac:dyDescent="0.25">
      <c r="A209" s="70"/>
      <c r="B209" s="70"/>
      <c r="C209" s="70"/>
      <c r="D209" s="77"/>
      <c r="E209" s="70"/>
    </row>
    <row r="210" spans="1:5" x14ac:dyDescent="0.25">
      <c r="A210" s="70"/>
      <c r="B210" s="70"/>
      <c r="C210" s="70"/>
      <c r="D210" s="77"/>
      <c r="E210" s="70"/>
    </row>
    <row r="211" spans="1:5" x14ac:dyDescent="0.25">
      <c r="A211" s="70"/>
      <c r="B211" s="70"/>
      <c r="C211" s="70"/>
      <c r="D211" s="77"/>
      <c r="E211" s="70"/>
    </row>
    <row r="212" spans="1:5" x14ac:dyDescent="0.25">
      <c r="A212" s="70"/>
      <c r="B212" s="70"/>
      <c r="C212" s="70"/>
      <c r="D212" s="77"/>
      <c r="E212" s="70"/>
    </row>
    <row r="213" spans="1:5" x14ac:dyDescent="0.25">
      <c r="A213" s="70"/>
      <c r="B213" s="70"/>
      <c r="C213" s="70"/>
      <c r="D213" s="77"/>
      <c r="E213" s="70"/>
    </row>
    <row r="214" spans="1:5" x14ac:dyDescent="0.25">
      <c r="A214" s="70"/>
      <c r="B214" s="70"/>
      <c r="C214" s="70"/>
      <c r="D214" s="77"/>
      <c r="E214" s="70"/>
    </row>
    <row r="215" spans="1:5" x14ac:dyDescent="0.25">
      <c r="A215" s="70"/>
      <c r="B215" s="70"/>
      <c r="C215" s="70"/>
      <c r="D215" s="77"/>
      <c r="E215" s="70"/>
    </row>
    <row r="216" spans="1:5" x14ac:dyDescent="0.25">
      <c r="A216" s="70"/>
      <c r="B216" s="70"/>
      <c r="C216" s="70"/>
      <c r="D216" s="77"/>
      <c r="E216" s="70"/>
    </row>
    <row r="217" spans="1:5" x14ac:dyDescent="0.25">
      <c r="A217" s="70"/>
      <c r="B217" s="70"/>
      <c r="C217" s="70"/>
      <c r="D217" s="77"/>
      <c r="E217" s="70"/>
    </row>
    <row r="218" spans="1:5" x14ac:dyDescent="0.25">
      <c r="A218" s="70"/>
      <c r="B218" s="70"/>
      <c r="C218" s="70"/>
      <c r="D218" s="77"/>
      <c r="E218" s="70"/>
    </row>
    <row r="219" spans="1:5" x14ac:dyDescent="0.25">
      <c r="A219" s="70"/>
      <c r="B219" s="70"/>
      <c r="C219" s="70"/>
      <c r="D219" s="77"/>
      <c r="E219" s="70"/>
    </row>
    <row r="220" spans="1:5" x14ac:dyDescent="0.25">
      <c r="A220" s="70"/>
      <c r="B220" s="70"/>
      <c r="C220" s="70"/>
      <c r="D220" s="77"/>
      <c r="E220" s="70"/>
    </row>
    <row r="221" spans="1:5" x14ac:dyDescent="0.25">
      <c r="A221" s="70"/>
      <c r="B221" s="70"/>
      <c r="C221" s="70"/>
      <c r="D221" s="77"/>
      <c r="E221" s="70"/>
    </row>
    <row r="222" spans="1:5" x14ac:dyDescent="0.25">
      <c r="A222" s="70"/>
      <c r="B222" s="70"/>
      <c r="C222" s="70"/>
      <c r="D222" s="77"/>
      <c r="E222" s="70"/>
    </row>
    <row r="223" spans="1:5" x14ac:dyDescent="0.25">
      <c r="A223" s="70"/>
      <c r="B223" s="70"/>
      <c r="C223" s="70"/>
      <c r="D223" s="77"/>
      <c r="E223" s="70"/>
    </row>
    <row r="224" spans="1:5" x14ac:dyDescent="0.25">
      <c r="A224" s="70"/>
      <c r="B224" s="70"/>
      <c r="C224" s="70"/>
      <c r="D224" s="77"/>
      <c r="E224" s="70"/>
    </row>
    <row r="225" spans="1:5" x14ac:dyDescent="0.25">
      <c r="A225" s="70"/>
      <c r="B225" s="70"/>
      <c r="C225" s="70"/>
      <c r="D225" s="77"/>
      <c r="E225" s="70"/>
    </row>
    <row r="226" spans="1:5" x14ac:dyDescent="0.25">
      <c r="A226" s="70"/>
      <c r="B226" s="70"/>
      <c r="C226" s="70"/>
      <c r="D226" s="77"/>
      <c r="E226" s="70"/>
    </row>
    <row r="227" spans="1:5" x14ac:dyDescent="0.25">
      <c r="A227" s="70"/>
      <c r="B227" s="70"/>
      <c r="C227" s="70"/>
      <c r="D227" s="77"/>
      <c r="E227" s="70"/>
    </row>
    <row r="228" spans="1:5" x14ac:dyDescent="0.25">
      <c r="A228" s="70"/>
      <c r="B228" s="70"/>
      <c r="C228" s="70"/>
      <c r="D228" s="77"/>
      <c r="E228" s="70"/>
    </row>
    <row r="229" spans="1:5" x14ac:dyDescent="0.25">
      <c r="A229" s="70"/>
      <c r="B229" s="70"/>
      <c r="C229" s="70"/>
      <c r="D229" s="77"/>
      <c r="E229" s="70"/>
    </row>
    <row r="230" spans="1:5" x14ac:dyDescent="0.25">
      <c r="A230" s="70"/>
      <c r="B230" s="70"/>
      <c r="C230" s="70"/>
      <c r="D230" s="77"/>
      <c r="E230" s="70"/>
    </row>
    <row r="231" spans="1:5" x14ac:dyDescent="0.25">
      <c r="A231" s="70"/>
      <c r="B231" s="70"/>
      <c r="C231" s="70"/>
      <c r="D231" s="77"/>
      <c r="E231" s="70"/>
    </row>
    <row r="232" spans="1:5" x14ac:dyDescent="0.25">
      <c r="A232" s="70"/>
      <c r="B232" s="70"/>
      <c r="C232" s="70"/>
      <c r="D232" s="77"/>
      <c r="E232" s="70"/>
    </row>
    <row r="233" spans="1:5" x14ac:dyDescent="0.25">
      <c r="A233" s="70"/>
      <c r="B233" s="70"/>
      <c r="C233" s="70"/>
      <c r="D233" s="77"/>
      <c r="E233" s="70"/>
    </row>
    <row r="234" spans="1:5" x14ac:dyDescent="0.25">
      <c r="A234" s="70"/>
      <c r="B234" s="70"/>
      <c r="C234" s="70"/>
      <c r="D234" s="77"/>
      <c r="E234" s="70"/>
    </row>
    <row r="235" spans="1:5" x14ac:dyDescent="0.25">
      <c r="A235" s="70"/>
      <c r="B235" s="70"/>
      <c r="C235" s="70"/>
      <c r="D235" s="77"/>
      <c r="E235" s="70"/>
    </row>
    <row r="236" spans="1:5" x14ac:dyDescent="0.25">
      <c r="A236" s="70"/>
      <c r="B236" s="70"/>
      <c r="C236" s="70"/>
      <c r="D236" s="77"/>
      <c r="E236" s="70"/>
    </row>
    <row r="237" spans="1:5" x14ac:dyDescent="0.25">
      <c r="A237" s="70"/>
      <c r="B237" s="70"/>
      <c r="C237" s="70"/>
      <c r="D237" s="77"/>
      <c r="E237" s="70"/>
    </row>
    <row r="238" spans="1:5" x14ac:dyDescent="0.25">
      <c r="A238" s="70"/>
      <c r="B238" s="70"/>
      <c r="C238" s="70"/>
      <c r="D238" s="77"/>
      <c r="E238" s="70"/>
    </row>
    <row r="239" spans="1:5" x14ac:dyDescent="0.25">
      <c r="A239" s="70"/>
      <c r="B239" s="70"/>
      <c r="C239" s="70"/>
      <c r="D239" s="77"/>
      <c r="E239" s="70"/>
    </row>
    <row r="240" spans="1:5" x14ac:dyDescent="0.25">
      <c r="A240" s="70"/>
      <c r="B240" s="70"/>
      <c r="C240" s="70"/>
      <c r="D240" s="77"/>
      <c r="E240" s="70"/>
    </row>
    <row r="241" spans="1:5" x14ac:dyDescent="0.25">
      <c r="A241" s="70"/>
      <c r="B241" s="70"/>
      <c r="C241" s="70"/>
      <c r="D241" s="77"/>
      <c r="E241" s="70"/>
    </row>
    <row r="242" spans="1:5" x14ac:dyDescent="0.25">
      <c r="A242" s="70"/>
      <c r="B242" s="70"/>
      <c r="C242" s="70"/>
      <c r="D242" s="77"/>
      <c r="E242" s="70"/>
    </row>
    <row r="243" spans="1:5" x14ac:dyDescent="0.25">
      <c r="A243" s="70"/>
      <c r="B243" s="70"/>
      <c r="C243" s="70"/>
      <c r="D243" s="77"/>
      <c r="E243" s="70"/>
    </row>
    <row r="244" spans="1:5" x14ac:dyDescent="0.25">
      <c r="A244" s="70"/>
      <c r="B244" s="70"/>
      <c r="C244" s="70"/>
      <c r="D244" s="77"/>
      <c r="E244" s="70"/>
    </row>
    <row r="245" spans="1:5" x14ac:dyDescent="0.25">
      <c r="A245" s="70"/>
      <c r="B245" s="70"/>
      <c r="C245" s="70"/>
      <c r="D245" s="77"/>
      <c r="E245" s="70"/>
    </row>
    <row r="246" spans="1:5" x14ac:dyDescent="0.25">
      <c r="A246" s="70"/>
      <c r="B246" s="70"/>
      <c r="C246" s="70"/>
      <c r="D246" s="77"/>
      <c r="E246" s="70"/>
    </row>
    <row r="247" spans="1:5" x14ac:dyDescent="0.25">
      <c r="A247" s="70"/>
      <c r="B247" s="70"/>
      <c r="C247" s="70"/>
      <c r="D247" s="77"/>
      <c r="E247" s="70"/>
    </row>
    <row r="248" spans="1:5" x14ac:dyDescent="0.25">
      <c r="A248" s="70"/>
      <c r="B248" s="70"/>
      <c r="C248" s="70"/>
      <c r="D248" s="77"/>
      <c r="E248" s="70"/>
    </row>
    <row r="249" spans="1:5" x14ac:dyDescent="0.25">
      <c r="A249" s="70"/>
      <c r="B249" s="70"/>
      <c r="C249" s="70"/>
      <c r="D249" s="77"/>
      <c r="E249" s="70"/>
    </row>
    <row r="250" spans="1:5" x14ac:dyDescent="0.25">
      <c r="A250" s="70"/>
      <c r="B250" s="70"/>
      <c r="C250" s="70"/>
      <c r="D250" s="77"/>
      <c r="E250" s="70"/>
    </row>
    <row r="251" spans="1:5" x14ac:dyDescent="0.25">
      <c r="A251" s="70"/>
      <c r="B251" s="70"/>
      <c r="C251" s="70"/>
      <c r="D251" s="77"/>
      <c r="E251" s="70"/>
    </row>
    <row r="252" spans="1:5" x14ac:dyDescent="0.25">
      <c r="A252" s="70"/>
      <c r="B252" s="70"/>
      <c r="C252" s="70"/>
      <c r="D252" s="77"/>
      <c r="E252" s="70"/>
    </row>
    <row r="253" spans="1:5" x14ac:dyDescent="0.25">
      <c r="A253" s="70"/>
      <c r="B253" s="70"/>
      <c r="C253" s="70"/>
      <c r="D253" s="77"/>
      <c r="E253" s="70"/>
    </row>
    <row r="254" spans="1:5" x14ac:dyDescent="0.25">
      <c r="A254" s="70"/>
      <c r="B254" s="70"/>
      <c r="C254" s="70"/>
      <c r="D254" s="77"/>
      <c r="E254" s="70"/>
    </row>
    <row r="255" spans="1:5" x14ac:dyDescent="0.25">
      <c r="A255" s="70"/>
      <c r="B255" s="70"/>
      <c r="C255" s="70"/>
      <c r="D255" s="77"/>
      <c r="E255" s="70"/>
    </row>
    <row r="256" spans="1:5" x14ac:dyDescent="0.25">
      <c r="A256" s="70"/>
      <c r="B256" s="70"/>
      <c r="C256" s="70"/>
      <c r="D256" s="77"/>
      <c r="E256" s="70"/>
    </row>
    <row r="257" spans="1:5" x14ac:dyDescent="0.25">
      <c r="A257" s="70"/>
      <c r="B257" s="70"/>
      <c r="C257" s="70"/>
      <c r="D257" s="77"/>
      <c r="E257" s="70"/>
    </row>
    <row r="258" spans="1:5" x14ac:dyDescent="0.25">
      <c r="A258" s="70"/>
      <c r="B258" s="70"/>
      <c r="C258" s="70"/>
      <c r="D258" s="77"/>
      <c r="E258" s="70"/>
    </row>
    <row r="259" spans="1:5" x14ac:dyDescent="0.25">
      <c r="A259" s="70"/>
      <c r="B259" s="70"/>
      <c r="C259" s="70"/>
      <c r="D259" s="77"/>
      <c r="E259" s="70"/>
    </row>
    <row r="260" spans="1:5" x14ac:dyDescent="0.25">
      <c r="A260" s="70"/>
      <c r="B260" s="70"/>
      <c r="C260" s="70"/>
      <c r="D260" s="77"/>
      <c r="E260" s="70"/>
    </row>
    <row r="261" spans="1:5" x14ac:dyDescent="0.25">
      <c r="A261" s="70"/>
      <c r="B261" s="70"/>
      <c r="C261" s="70"/>
      <c r="D261" s="77"/>
      <c r="E261" s="70"/>
    </row>
    <row r="262" spans="1:5" x14ac:dyDescent="0.25">
      <c r="A262" s="70"/>
      <c r="B262" s="70"/>
      <c r="C262" s="70"/>
      <c r="D262" s="77"/>
      <c r="E262" s="70"/>
    </row>
    <row r="263" spans="1:5" x14ac:dyDescent="0.25">
      <c r="A263" s="70"/>
      <c r="B263" s="70"/>
      <c r="C263" s="70"/>
      <c r="D263" s="77"/>
      <c r="E263" s="70"/>
    </row>
    <row r="264" spans="1:5" x14ac:dyDescent="0.25">
      <c r="A264" s="70"/>
      <c r="B264" s="70"/>
      <c r="C264" s="70"/>
      <c r="D264" s="77"/>
      <c r="E264" s="70"/>
    </row>
    <row r="265" spans="1:5" x14ac:dyDescent="0.25">
      <c r="A265" s="70"/>
      <c r="B265" s="70"/>
      <c r="C265" s="70"/>
      <c r="D265" s="77"/>
      <c r="E265" s="70"/>
    </row>
    <row r="266" spans="1:5" x14ac:dyDescent="0.25">
      <c r="A266" s="70"/>
      <c r="B266" s="70"/>
      <c r="C266" s="70"/>
      <c r="D266" s="77"/>
      <c r="E266" s="70"/>
    </row>
    <row r="267" spans="1:5" x14ac:dyDescent="0.25">
      <c r="A267" s="70"/>
      <c r="B267" s="70"/>
      <c r="C267" s="70"/>
      <c r="D267" s="77"/>
      <c r="E267" s="70"/>
    </row>
    <row r="268" spans="1:5" x14ac:dyDescent="0.25">
      <c r="A268" s="70"/>
      <c r="B268" s="70"/>
      <c r="C268" s="70"/>
      <c r="D268" s="77"/>
      <c r="E268" s="70"/>
    </row>
    <row r="269" spans="1:5" x14ac:dyDescent="0.25">
      <c r="A269" s="70"/>
      <c r="B269" s="70"/>
      <c r="C269" s="70"/>
      <c r="D269" s="77"/>
      <c r="E269" s="70"/>
    </row>
    <row r="270" spans="1:5" x14ac:dyDescent="0.25">
      <c r="A270" s="70"/>
      <c r="B270" s="70"/>
      <c r="C270" s="70"/>
      <c r="D270" s="77"/>
      <c r="E270" s="70"/>
    </row>
    <row r="271" spans="1:5" x14ac:dyDescent="0.25">
      <c r="A271" s="70"/>
      <c r="B271" s="70"/>
      <c r="C271" s="70"/>
      <c r="D271" s="77"/>
      <c r="E271" s="70"/>
    </row>
    <row r="272" spans="1:5" x14ac:dyDescent="0.25">
      <c r="A272" s="20"/>
      <c r="B272" s="20"/>
      <c r="C272" s="20"/>
      <c r="D272" s="77"/>
      <c r="E272" s="20"/>
    </row>
    <row r="273" spans="1:5" x14ac:dyDescent="0.25">
      <c r="A273" s="20"/>
      <c r="B273" s="20"/>
      <c r="C273" s="20"/>
      <c r="D273" s="77"/>
      <c r="E273" s="20"/>
    </row>
    <row r="274" spans="1:5" x14ac:dyDescent="0.25">
      <c r="A274" s="20"/>
      <c r="B274" s="20"/>
      <c r="C274" s="20"/>
      <c r="D274" s="77"/>
      <c r="E274" s="20"/>
    </row>
    <row r="275" spans="1:5" x14ac:dyDescent="0.25">
      <c r="A275" s="20"/>
      <c r="B275" s="20"/>
      <c r="C275" s="20"/>
      <c r="D275" s="77"/>
      <c r="E275" s="20"/>
    </row>
    <row r="276" spans="1:5" x14ac:dyDescent="0.25">
      <c r="A276" s="20"/>
      <c r="B276" s="20"/>
      <c r="C276" s="20"/>
      <c r="D276" s="77"/>
      <c r="E276" s="20"/>
    </row>
    <row r="277" spans="1:5" x14ac:dyDescent="0.25">
      <c r="A277" s="20"/>
      <c r="B277" s="20"/>
      <c r="C277" s="20"/>
      <c r="D277" s="77"/>
      <c r="E277" s="20"/>
    </row>
    <row r="278" spans="1:5" x14ac:dyDescent="0.25">
      <c r="A278" s="20"/>
      <c r="B278" s="20"/>
      <c r="C278" s="20"/>
      <c r="D278" s="77"/>
      <c r="E278" s="20"/>
    </row>
    <row r="279" spans="1:5" x14ac:dyDescent="0.25">
      <c r="A279" s="20"/>
      <c r="B279" s="20"/>
      <c r="C279" s="20"/>
      <c r="D279" s="77"/>
      <c r="E279" s="20"/>
    </row>
    <row r="280" spans="1:5" x14ac:dyDescent="0.25">
      <c r="A280" s="20"/>
      <c r="B280" s="20"/>
      <c r="C280" s="20"/>
      <c r="D280" s="77"/>
      <c r="E280" s="20"/>
    </row>
    <row r="281" spans="1:5" x14ac:dyDescent="0.25">
      <c r="A281" s="20"/>
      <c r="B281" s="20"/>
      <c r="C281" s="20"/>
      <c r="D281" s="77"/>
      <c r="E281" s="20"/>
    </row>
    <row r="282" spans="1:5" x14ac:dyDescent="0.25">
      <c r="A282" s="20"/>
      <c r="B282" s="20"/>
      <c r="C282" s="20"/>
      <c r="D282" s="77"/>
      <c r="E282" s="20"/>
    </row>
    <row r="283" spans="1:5" x14ac:dyDescent="0.25">
      <c r="A283" s="20"/>
      <c r="B283" s="20"/>
      <c r="C283" s="20"/>
      <c r="D283" s="77"/>
      <c r="E283" s="20"/>
    </row>
    <row r="284" spans="1:5" x14ac:dyDescent="0.25">
      <c r="A284" s="20"/>
      <c r="B284" s="20"/>
      <c r="C284" s="20"/>
      <c r="D284" s="77"/>
      <c r="E284" s="20"/>
    </row>
  </sheetData>
  <autoFilter ref="A9:K79" xr:uid="{00000000-0009-0000-0000-000004000000}"/>
  <mergeCells count="1">
    <mergeCell ref="A5:F5"/>
  </mergeCells>
  <conditionalFormatting sqref="I1:I8 I10:I1048576">
    <cfRule type="containsText" dxfId="21" priority="2" operator="containsText" text="#NENÍ_K_DISPOZICI">
      <formula>NOT(ISERROR(SEARCH("#NENÍ_K_DISPOZICI",I1)))</formula>
    </cfRule>
  </conditionalFormatting>
  <conditionalFormatting sqref="I9">
    <cfRule type="containsText" dxfId="20" priority="1" operator="containsText" text="#NENÍ_K_DISPOZICI">
      <formula>NOT(ISERROR(SEARCH("#NENÍ_K_DISPOZICI",I9)))</formula>
    </cfRule>
  </conditionalFormatting>
  <hyperlinks>
    <hyperlink ref="A1" r:id="rId1" display="www.wavin.cz" xr:uid="{00000000-0004-0000-0400-000000000000}"/>
    <hyperlink ref="G3" r:id="rId2" display="ivana.pojerova@wavin.com" xr:uid="{00000000-0004-0000-0400-000001000000}"/>
    <hyperlink ref="C1" r:id="rId3" display="https://www.wavin.com/cs-cz/-/media/project/fluent/mexichem-wavin/wavin-corporate/czech/documents/standard-detail/obchodni_a_dodaci_podminky_wavin-czechia_2022.pdf" xr:uid="{4325970C-ACBC-45A4-9D7D-CD3E185B5296}"/>
  </hyperlinks>
  <pageMargins left="0.6" right="0.17" top="0.82677165354330717" bottom="0.39" header="0.31496062992125984" footer="0.17"/>
  <pageSetup paperSize="9" scale="72" fitToHeight="0" orientation="portrait" r:id="rId4"/>
  <headerFooter>
    <oddFooter>Stránka &amp;P z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K186"/>
  <sheetViews>
    <sheetView zoomScaleNormal="100" workbookViewId="0">
      <pane ySplit="9" topLeftCell="A10" activePane="bottomLeft" state="frozen"/>
      <selection pane="bottomLeft" activeCell="C1" sqref="C1"/>
    </sheetView>
  </sheetViews>
  <sheetFormatPr defaultRowHeight="12.5" x14ac:dyDescent="0.25"/>
  <cols>
    <col min="1" max="1" width="9.81640625" customWidth="1"/>
    <col min="2" max="2" width="8.1796875" customWidth="1"/>
    <col min="3" max="3" width="43.26953125" customWidth="1"/>
    <col min="4" max="4" width="11" style="92" bestFit="1" customWidth="1"/>
    <col min="5" max="5" width="12.54296875" bestFit="1" customWidth="1"/>
    <col min="6" max="6" width="0.54296875" customWidth="1"/>
    <col min="7" max="7" width="11.26953125" style="29" customWidth="1"/>
    <col min="8" max="8" width="13" style="131" customWidth="1"/>
    <col min="9" max="9" width="14.7265625" bestFit="1" customWidth="1"/>
  </cols>
  <sheetData>
    <row r="1" spans="1:11" s="85" customFormat="1" ht="10.5" customHeight="1" x14ac:dyDescent="0.25">
      <c r="A1" s="221" t="s">
        <v>1752</v>
      </c>
      <c r="B1" s="5"/>
      <c r="C1" s="243" t="s">
        <v>2639</v>
      </c>
      <c r="D1" s="222"/>
      <c r="E1" s="222"/>
      <c r="F1" s="5"/>
      <c r="G1" s="222"/>
      <c r="H1" s="224" t="s">
        <v>1755</v>
      </c>
    </row>
    <row r="2" spans="1:11" s="85" customFormat="1" ht="10.5" customHeight="1" x14ac:dyDescent="0.25">
      <c r="A2" s="220" t="s">
        <v>1753</v>
      </c>
      <c r="B2" s="108"/>
      <c r="C2" s="86"/>
      <c r="D2" s="222"/>
      <c r="E2" s="222"/>
      <c r="F2" s="106"/>
      <c r="G2" s="222"/>
      <c r="H2" s="224" t="s">
        <v>1756</v>
      </c>
    </row>
    <row r="3" spans="1:11" s="85" customFormat="1" ht="10.5" customHeight="1" x14ac:dyDescent="0.25">
      <c r="A3" s="223" t="s">
        <v>1754</v>
      </c>
      <c r="B3" s="201"/>
      <c r="C3" s="201"/>
      <c r="D3" s="202"/>
      <c r="E3" s="202"/>
      <c r="F3" s="203"/>
      <c r="G3" s="202" t="s">
        <v>1219</v>
      </c>
      <c r="H3" s="225">
        <v>44666</v>
      </c>
    </row>
    <row r="4" spans="1:11" ht="10.5" customHeight="1" x14ac:dyDescent="0.25">
      <c r="A4" s="4"/>
      <c r="B4" s="4"/>
      <c r="C4" s="4"/>
      <c r="D4" s="4"/>
      <c r="E4" s="180"/>
      <c r="F4" s="181"/>
      <c r="G4" s="182" t="s">
        <v>121</v>
      </c>
      <c r="H4" s="183"/>
    </row>
    <row r="5" spans="1:11" ht="45.75" customHeight="1" x14ac:dyDescent="0.25">
      <c r="A5" s="245" t="s">
        <v>1526</v>
      </c>
      <c r="B5" s="245"/>
      <c r="C5" s="245"/>
      <c r="D5" s="245"/>
      <c r="E5" s="245"/>
      <c r="F5" s="245"/>
      <c r="G5" s="184"/>
      <c r="H5" s="185"/>
    </row>
    <row r="6" spans="1:11" x14ac:dyDescent="0.25">
      <c r="B6" s="186"/>
      <c r="C6" s="10"/>
      <c r="D6" s="10"/>
      <c r="E6" s="181"/>
      <c r="F6" s="3"/>
      <c r="G6" s="184"/>
      <c r="H6" s="185"/>
    </row>
    <row r="7" spans="1:11" ht="12.75" customHeight="1" x14ac:dyDescent="0.25">
      <c r="A7" s="177"/>
      <c r="B7" s="186"/>
      <c r="C7" s="10"/>
      <c r="D7" s="10"/>
      <c r="E7" s="187"/>
      <c r="F7" s="22"/>
      <c r="G7" s="27"/>
      <c r="H7" s="135"/>
    </row>
    <row r="8" spans="1:11" ht="3.75" customHeight="1" x14ac:dyDescent="0.25">
      <c r="A8" s="4"/>
      <c r="B8" s="188"/>
      <c r="C8" s="22"/>
      <c r="D8" s="22"/>
      <c r="E8" s="180"/>
      <c r="F8" s="22"/>
      <c r="G8" s="27"/>
      <c r="H8" s="135"/>
    </row>
    <row r="9" spans="1:11" s="143" customFormat="1" ht="12.65" customHeight="1" x14ac:dyDescent="0.25">
      <c r="A9" s="130" t="s">
        <v>94</v>
      </c>
      <c r="B9" s="130" t="s">
        <v>75</v>
      </c>
      <c r="C9" s="130" t="s">
        <v>95</v>
      </c>
      <c r="D9" s="140" t="s">
        <v>76</v>
      </c>
      <c r="E9" s="130" t="s">
        <v>96</v>
      </c>
      <c r="F9" s="141"/>
      <c r="G9" s="142" t="s">
        <v>97</v>
      </c>
      <c r="H9" s="158">
        <v>0</v>
      </c>
      <c r="I9" s="129" t="s">
        <v>1714</v>
      </c>
    </row>
    <row r="10" spans="1:11" x14ac:dyDescent="0.25">
      <c r="A10" s="189" t="s">
        <v>966</v>
      </c>
      <c r="B10" s="190"/>
      <c r="C10" s="189"/>
      <c r="D10" s="191"/>
      <c r="E10" s="192"/>
      <c r="F10" s="22"/>
      <c r="G10" s="18"/>
      <c r="H10" s="136"/>
    </row>
    <row r="11" spans="1:11" s="20" customFormat="1" x14ac:dyDescent="0.25">
      <c r="A11" s="209" t="s">
        <v>1527</v>
      </c>
      <c r="B11" s="210" t="s">
        <v>122</v>
      </c>
      <c r="C11" s="209" t="s">
        <v>1528</v>
      </c>
      <c r="D11" s="218">
        <v>68.8</v>
      </c>
      <c r="E11" s="218">
        <f t="shared" ref="E11:E62" si="0">((100-$H$9)/100)*D11</f>
        <v>68.8</v>
      </c>
      <c r="F11" s="22"/>
      <c r="G11" s="211"/>
      <c r="H11" s="193"/>
      <c r="I11" s="174" t="s">
        <v>2315</v>
      </c>
      <c r="J11" s="198"/>
      <c r="K11" s="161"/>
    </row>
    <row r="12" spans="1:11" s="20" customFormat="1" x14ac:dyDescent="0.25">
      <c r="A12" s="209" t="s">
        <v>1529</v>
      </c>
      <c r="B12" s="210" t="s">
        <v>122</v>
      </c>
      <c r="C12" s="209" t="s">
        <v>1530</v>
      </c>
      <c r="D12" s="218">
        <v>91.7</v>
      </c>
      <c r="E12" s="218">
        <f t="shared" si="0"/>
        <v>91.7</v>
      </c>
      <c r="F12" s="22"/>
      <c r="G12" s="211"/>
      <c r="H12" s="193"/>
      <c r="I12" s="174" t="s">
        <v>2222</v>
      </c>
      <c r="J12" s="198"/>
      <c r="K12" s="161"/>
    </row>
    <row r="13" spans="1:11" s="20" customFormat="1" x14ac:dyDescent="0.25">
      <c r="A13" s="209" t="s">
        <v>1531</v>
      </c>
      <c r="B13" s="210" t="s">
        <v>122</v>
      </c>
      <c r="C13" s="209" t="s">
        <v>1532</v>
      </c>
      <c r="D13" s="218">
        <v>145.30000000000001</v>
      </c>
      <c r="E13" s="218">
        <f t="shared" si="0"/>
        <v>145.30000000000001</v>
      </c>
      <c r="F13" s="22"/>
      <c r="G13" s="211"/>
      <c r="H13" s="193"/>
      <c r="I13" s="174" t="s">
        <v>2223</v>
      </c>
      <c r="J13" s="198"/>
      <c r="K13" s="161"/>
    </row>
    <row r="14" spans="1:11" s="20" customFormat="1" x14ac:dyDescent="0.25">
      <c r="A14" s="209" t="s">
        <v>1533</v>
      </c>
      <c r="B14" s="210" t="s">
        <v>122</v>
      </c>
      <c r="C14" s="209" t="s">
        <v>1534</v>
      </c>
      <c r="D14" s="218">
        <v>229.3</v>
      </c>
      <c r="E14" s="218">
        <f t="shared" si="0"/>
        <v>229.3</v>
      </c>
      <c r="F14" s="22"/>
      <c r="G14" s="211"/>
      <c r="H14" s="193"/>
      <c r="I14" s="174" t="s">
        <v>2224</v>
      </c>
      <c r="J14" s="198"/>
      <c r="K14" s="161"/>
    </row>
    <row r="15" spans="1:11" s="20" customFormat="1" x14ac:dyDescent="0.25">
      <c r="A15" s="209" t="s">
        <v>1535</v>
      </c>
      <c r="B15" s="210" t="s">
        <v>122</v>
      </c>
      <c r="C15" s="209" t="s">
        <v>1536</v>
      </c>
      <c r="D15" s="218">
        <v>410.2</v>
      </c>
      <c r="E15" s="218">
        <f t="shared" si="0"/>
        <v>410.2</v>
      </c>
      <c r="F15" s="22"/>
      <c r="G15" s="211"/>
      <c r="H15" s="193"/>
      <c r="I15" s="174" t="s">
        <v>2225</v>
      </c>
      <c r="J15" s="198"/>
      <c r="K15" s="161"/>
    </row>
    <row r="16" spans="1:11" s="20" customFormat="1" x14ac:dyDescent="0.25">
      <c r="A16" s="209" t="s">
        <v>1537</v>
      </c>
      <c r="B16" s="210" t="s">
        <v>122</v>
      </c>
      <c r="C16" s="209" t="s">
        <v>1538</v>
      </c>
      <c r="D16" s="218">
        <v>194.4</v>
      </c>
      <c r="E16" s="218">
        <f t="shared" si="0"/>
        <v>194.4</v>
      </c>
      <c r="F16" s="22"/>
      <c r="G16" s="211"/>
      <c r="H16" s="193"/>
      <c r="I16" s="174" t="s">
        <v>2226</v>
      </c>
      <c r="J16" s="198"/>
      <c r="K16" s="161"/>
    </row>
    <row r="17" spans="1:11" s="20" customFormat="1" x14ac:dyDescent="0.25">
      <c r="A17" s="68" t="s">
        <v>1539</v>
      </c>
      <c r="B17" s="210" t="s">
        <v>122</v>
      </c>
      <c r="C17" s="209" t="s">
        <v>1540</v>
      </c>
      <c r="D17" s="218">
        <v>268.60000000000002</v>
      </c>
      <c r="E17" s="218">
        <f t="shared" si="0"/>
        <v>268.60000000000002</v>
      </c>
      <c r="F17" s="22"/>
      <c r="G17" s="211"/>
      <c r="H17" s="193"/>
      <c r="I17" s="174" t="s">
        <v>2227</v>
      </c>
      <c r="J17" s="198"/>
      <c r="K17" s="161"/>
    </row>
    <row r="18" spans="1:11" s="20" customFormat="1" x14ac:dyDescent="0.25">
      <c r="A18" s="68" t="s">
        <v>1541</v>
      </c>
      <c r="B18" s="210" t="s">
        <v>122</v>
      </c>
      <c r="C18" s="209" t="s">
        <v>1542</v>
      </c>
      <c r="D18" s="218">
        <v>421.6</v>
      </c>
      <c r="E18" s="218">
        <f t="shared" si="0"/>
        <v>421.6</v>
      </c>
      <c r="F18" s="22"/>
      <c r="G18" s="211"/>
      <c r="H18" s="193"/>
      <c r="I18" s="174" t="s">
        <v>2228</v>
      </c>
      <c r="J18" s="198"/>
      <c r="K18" s="161"/>
    </row>
    <row r="19" spans="1:11" s="20" customFormat="1" x14ac:dyDescent="0.25">
      <c r="A19" s="209" t="s">
        <v>1543</v>
      </c>
      <c r="B19" s="210" t="s">
        <v>122</v>
      </c>
      <c r="C19" s="209" t="s">
        <v>1544</v>
      </c>
      <c r="D19" s="218">
        <v>91.5</v>
      </c>
      <c r="E19" s="218">
        <f t="shared" si="0"/>
        <v>91.5</v>
      </c>
      <c r="F19" s="22"/>
      <c r="G19" s="211"/>
      <c r="H19" s="193"/>
      <c r="I19" s="174" t="s">
        <v>2229</v>
      </c>
      <c r="J19" s="198"/>
      <c r="K19" s="161"/>
    </row>
    <row r="20" spans="1:11" s="20" customFormat="1" x14ac:dyDescent="0.25">
      <c r="A20" s="209" t="s">
        <v>1545</v>
      </c>
      <c r="B20" s="210" t="s">
        <v>122</v>
      </c>
      <c r="C20" s="209" t="s">
        <v>1546</v>
      </c>
      <c r="D20" s="218">
        <v>122.9</v>
      </c>
      <c r="E20" s="218">
        <f t="shared" si="0"/>
        <v>122.9</v>
      </c>
      <c r="F20" s="22"/>
      <c r="G20" s="211"/>
      <c r="H20" s="193"/>
      <c r="I20" s="174" t="s">
        <v>2230</v>
      </c>
      <c r="J20" s="198"/>
      <c r="K20" s="161"/>
    </row>
    <row r="21" spans="1:11" s="20" customFormat="1" x14ac:dyDescent="0.25">
      <c r="A21" s="209" t="s">
        <v>1547</v>
      </c>
      <c r="B21" s="210" t="s">
        <v>122</v>
      </c>
      <c r="C21" s="209" t="s">
        <v>1548</v>
      </c>
      <c r="D21" s="218">
        <v>151.4</v>
      </c>
      <c r="E21" s="218">
        <f t="shared" si="0"/>
        <v>151.4</v>
      </c>
      <c r="F21" s="22"/>
      <c r="G21" s="211"/>
      <c r="H21" s="193"/>
      <c r="I21" s="174" t="s">
        <v>2231</v>
      </c>
      <c r="J21" s="198"/>
      <c r="K21" s="161"/>
    </row>
    <row r="22" spans="1:11" s="20" customFormat="1" x14ac:dyDescent="0.25">
      <c r="A22" s="209" t="s">
        <v>1549</v>
      </c>
      <c r="B22" s="210" t="s">
        <v>122</v>
      </c>
      <c r="C22" s="209" t="s">
        <v>1550</v>
      </c>
      <c r="D22" s="218">
        <v>171.6</v>
      </c>
      <c r="E22" s="218">
        <f t="shared" si="0"/>
        <v>171.6</v>
      </c>
      <c r="F22" s="22"/>
      <c r="G22" s="211"/>
      <c r="H22" s="193"/>
      <c r="I22" s="174" t="s">
        <v>2232</v>
      </c>
      <c r="J22" s="198"/>
      <c r="K22" s="161"/>
    </row>
    <row r="23" spans="1:11" s="20" customFormat="1" x14ac:dyDescent="0.25">
      <c r="A23" s="68" t="s">
        <v>1551</v>
      </c>
      <c r="B23" s="210" t="s">
        <v>122</v>
      </c>
      <c r="C23" s="209" t="s">
        <v>1552</v>
      </c>
      <c r="D23" s="218">
        <v>205.8</v>
      </c>
      <c r="E23" s="218">
        <f t="shared" si="0"/>
        <v>205.8</v>
      </c>
      <c r="F23" s="22"/>
      <c r="G23" s="211"/>
      <c r="H23" s="193"/>
      <c r="I23" s="174" t="s">
        <v>2233</v>
      </c>
      <c r="J23" s="198"/>
      <c r="K23" s="161"/>
    </row>
    <row r="24" spans="1:11" s="20" customFormat="1" x14ac:dyDescent="0.25">
      <c r="A24" s="68" t="s">
        <v>1553</v>
      </c>
      <c r="B24" s="210" t="s">
        <v>122</v>
      </c>
      <c r="C24" s="209" t="s">
        <v>1554</v>
      </c>
      <c r="D24" s="218">
        <v>295.8</v>
      </c>
      <c r="E24" s="218">
        <f>((100-$H$9)/100)*D24</f>
        <v>295.8</v>
      </c>
      <c r="F24" s="22"/>
      <c r="G24" s="211"/>
      <c r="H24" s="193"/>
      <c r="I24" s="174" t="s">
        <v>2234</v>
      </c>
      <c r="J24" s="198"/>
      <c r="K24" s="161"/>
    </row>
    <row r="25" spans="1:11" s="20" customFormat="1" x14ac:dyDescent="0.25">
      <c r="A25" s="209" t="s">
        <v>1555</v>
      </c>
      <c r="B25" s="210" t="s">
        <v>122</v>
      </c>
      <c r="C25" s="209" t="s">
        <v>1556</v>
      </c>
      <c r="D25" s="218">
        <v>134.4</v>
      </c>
      <c r="E25" s="218">
        <f t="shared" si="0"/>
        <v>134.4</v>
      </c>
      <c r="F25" s="22"/>
      <c r="G25" s="211"/>
      <c r="H25" s="193"/>
      <c r="I25" s="174" t="s">
        <v>2235</v>
      </c>
      <c r="J25" s="198"/>
      <c r="K25" s="161"/>
    </row>
    <row r="26" spans="1:11" s="20" customFormat="1" x14ac:dyDescent="0.25">
      <c r="A26" s="209" t="s">
        <v>1557</v>
      </c>
      <c r="B26" s="210" t="s">
        <v>122</v>
      </c>
      <c r="C26" s="209" t="s">
        <v>1558</v>
      </c>
      <c r="D26" s="218">
        <v>142</v>
      </c>
      <c r="E26" s="218">
        <f t="shared" si="0"/>
        <v>142</v>
      </c>
      <c r="F26" s="22"/>
      <c r="G26" s="211"/>
      <c r="H26" s="193"/>
      <c r="I26" s="174" t="s">
        <v>2236</v>
      </c>
      <c r="J26" s="198"/>
      <c r="K26" s="161"/>
    </row>
    <row r="27" spans="1:11" s="20" customFormat="1" x14ac:dyDescent="0.25">
      <c r="A27" s="209" t="s">
        <v>1559</v>
      </c>
      <c r="B27" s="210" t="s">
        <v>122</v>
      </c>
      <c r="C27" s="209" t="s">
        <v>1560</v>
      </c>
      <c r="D27" s="218">
        <v>203.1</v>
      </c>
      <c r="E27" s="218">
        <f t="shared" si="0"/>
        <v>203.1</v>
      </c>
      <c r="F27" s="22"/>
      <c r="G27" s="211"/>
      <c r="H27" s="193"/>
      <c r="I27" s="174" t="s">
        <v>2237</v>
      </c>
      <c r="J27" s="198"/>
      <c r="K27" s="161"/>
    </row>
    <row r="28" spans="1:11" s="20" customFormat="1" x14ac:dyDescent="0.25">
      <c r="A28" s="209" t="s">
        <v>1561</v>
      </c>
      <c r="B28" s="210" t="s">
        <v>122</v>
      </c>
      <c r="C28" s="209" t="s">
        <v>1562</v>
      </c>
      <c r="D28" s="218">
        <v>207.5</v>
      </c>
      <c r="E28" s="218">
        <f t="shared" si="0"/>
        <v>207.5</v>
      </c>
      <c r="F28" s="22"/>
      <c r="G28" s="211"/>
      <c r="H28" s="193"/>
      <c r="I28" s="174" t="s">
        <v>2238</v>
      </c>
      <c r="J28" s="198"/>
      <c r="K28" s="161"/>
    </row>
    <row r="29" spans="1:11" s="20" customFormat="1" x14ac:dyDescent="0.25">
      <c r="A29" s="209" t="s">
        <v>1563</v>
      </c>
      <c r="B29" s="210" t="s">
        <v>122</v>
      </c>
      <c r="C29" s="209" t="s">
        <v>1564</v>
      </c>
      <c r="D29" s="218">
        <v>349.4</v>
      </c>
      <c r="E29" s="218">
        <f t="shared" si="0"/>
        <v>349.4</v>
      </c>
      <c r="F29" s="22"/>
      <c r="G29" s="211"/>
      <c r="H29" s="193"/>
      <c r="I29" s="174" t="s">
        <v>2239</v>
      </c>
      <c r="J29" s="198"/>
      <c r="K29" s="161"/>
    </row>
    <row r="30" spans="1:11" s="113" customFormat="1" x14ac:dyDescent="0.25">
      <c r="A30" s="209" t="s">
        <v>1565</v>
      </c>
      <c r="B30" s="210" t="s">
        <v>122</v>
      </c>
      <c r="C30" s="209" t="s">
        <v>1566</v>
      </c>
      <c r="D30" s="218">
        <v>169.3</v>
      </c>
      <c r="E30" s="218">
        <f t="shared" si="0"/>
        <v>169.3</v>
      </c>
      <c r="F30" s="22"/>
      <c r="G30" s="211"/>
      <c r="H30" s="193"/>
      <c r="I30" s="174" t="s">
        <v>2240</v>
      </c>
      <c r="J30" s="198"/>
      <c r="K30" s="161"/>
    </row>
    <row r="31" spans="1:11" s="20" customFormat="1" x14ac:dyDescent="0.25">
      <c r="A31" s="209" t="s">
        <v>1567</v>
      </c>
      <c r="B31" s="210" t="s">
        <v>122</v>
      </c>
      <c r="C31" s="209" t="s">
        <v>1568</v>
      </c>
      <c r="D31" s="218">
        <v>194.4</v>
      </c>
      <c r="E31" s="218">
        <f t="shared" si="0"/>
        <v>194.4</v>
      </c>
      <c r="F31" s="22"/>
      <c r="G31" s="211"/>
      <c r="H31" s="193"/>
      <c r="I31" s="174" t="s">
        <v>2241</v>
      </c>
      <c r="J31" s="198"/>
      <c r="K31" s="161"/>
    </row>
    <row r="32" spans="1:11" s="20" customFormat="1" x14ac:dyDescent="0.25">
      <c r="A32" s="209" t="s">
        <v>1569</v>
      </c>
      <c r="B32" s="210" t="s">
        <v>122</v>
      </c>
      <c r="C32" s="209" t="s">
        <v>1570</v>
      </c>
      <c r="D32" s="218">
        <v>254.5</v>
      </c>
      <c r="E32" s="218">
        <f t="shared" si="0"/>
        <v>254.5</v>
      </c>
      <c r="F32" s="22"/>
      <c r="G32" s="211"/>
      <c r="H32" s="193"/>
      <c r="I32" s="174" t="s">
        <v>2242</v>
      </c>
      <c r="J32" s="198"/>
      <c r="K32" s="161"/>
    </row>
    <row r="33" spans="1:11" s="20" customFormat="1" x14ac:dyDescent="0.25">
      <c r="A33" s="209" t="s">
        <v>1571</v>
      </c>
      <c r="B33" s="210" t="s">
        <v>122</v>
      </c>
      <c r="C33" s="209" t="s">
        <v>1572</v>
      </c>
      <c r="D33" s="218">
        <v>266.39999999999998</v>
      </c>
      <c r="E33" s="218">
        <f t="shared" si="0"/>
        <v>266.39999999999998</v>
      </c>
      <c r="F33" s="22"/>
      <c r="G33" s="211"/>
      <c r="H33" s="193"/>
      <c r="I33" s="174" t="s">
        <v>2243</v>
      </c>
      <c r="J33" s="198"/>
      <c r="K33" s="161"/>
    </row>
    <row r="34" spans="1:11" s="20" customFormat="1" x14ac:dyDescent="0.25">
      <c r="A34" s="209" t="s">
        <v>1573</v>
      </c>
      <c r="B34" s="210" t="s">
        <v>122</v>
      </c>
      <c r="C34" s="209" t="s">
        <v>1574</v>
      </c>
      <c r="D34" s="218">
        <v>280.7</v>
      </c>
      <c r="E34" s="218">
        <f t="shared" si="0"/>
        <v>280.7</v>
      </c>
      <c r="F34" s="22"/>
      <c r="G34" s="211"/>
      <c r="H34" s="193"/>
      <c r="I34" s="174" t="s">
        <v>2244</v>
      </c>
      <c r="J34" s="198"/>
      <c r="K34" s="161"/>
    </row>
    <row r="35" spans="1:11" s="20" customFormat="1" x14ac:dyDescent="0.25">
      <c r="A35" s="209" t="s">
        <v>1575</v>
      </c>
      <c r="B35" s="210" t="s">
        <v>122</v>
      </c>
      <c r="C35" s="209" t="s">
        <v>1576</v>
      </c>
      <c r="D35" s="218">
        <v>351.6</v>
      </c>
      <c r="E35" s="218">
        <f t="shared" si="0"/>
        <v>351.6</v>
      </c>
      <c r="F35" s="22"/>
      <c r="G35" s="211"/>
      <c r="H35" s="193"/>
      <c r="I35" s="174" t="s">
        <v>2245</v>
      </c>
      <c r="J35" s="198"/>
      <c r="K35" s="161"/>
    </row>
    <row r="36" spans="1:11" s="20" customFormat="1" x14ac:dyDescent="0.25">
      <c r="A36" s="209" t="s">
        <v>1577</v>
      </c>
      <c r="B36" s="210" t="s">
        <v>122</v>
      </c>
      <c r="C36" s="209" t="s">
        <v>1578</v>
      </c>
      <c r="D36" s="218">
        <v>92.9</v>
      </c>
      <c r="E36" s="218">
        <f t="shared" si="0"/>
        <v>92.9</v>
      </c>
      <c r="F36" s="22"/>
      <c r="G36" s="211"/>
      <c r="H36" s="193"/>
      <c r="I36" s="174" t="s">
        <v>2246</v>
      </c>
      <c r="J36" s="198"/>
      <c r="K36" s="161"/>
    </row>
    <row r="37" spans="1:11" s="20" customFormat="1" x14ac:dyDescent="0.25">
      <c r="A37" s="209" t="s">
        <v>1579</v>
      </c>
      <c r="B37" s="210" t="s">
        <v>122</v>
      </c>
      <c r="C37" s="209" t="s">
        <v>1580</v>
      </c>
      <c r="D37" s="218">
        <v>128.6</v>
      </c>
      <c r="E37" s="218">
        <f t="shared" si="0"/>
        <v>128.6</v>
      </c>
      <c r="F37" s="22"/>
      <c r="G37" s="211"/>
      <c r="H37" s="193"/>
      <c r="I37" s="174" t="s">
        <v>2247</v>
      </c>
      <c r="J37" s="198"/>
      <c r="K37" s="161"/>
    </row>
    <row r="38" spans="1:11" s="20" customFormat="1" x14ac:dyDescent="0.25">
      <c r="A38" s="209" t="s">
        <v>1581</v>
      </c>
      <c r="B38" s="210" t="s">
        <v>122</v>
      </c>
      <c r="C38" s="209" t="s">
        <v>1582</v>
      </c>
      <c r="D38" s="218">
        <v>220.1</v>
      </c>
      <c r="E38" s="218">
        <f t="shared" si="0"/>
        <v>220.1</v>
      </c>
      <c r="F38" s="22"/>
      <c r="G38" s="211"/>
      <c r="H38" s="193"/>
      <c r="I38" s="174" t="s">
        <v>2248</v>
      </c>
      <c r="J38" s="198"/>
      <c r="K38" s="161"/>
    </row>
    <row r="39" spans="1:11" s="20" customFormat="1" x14ac:dyDescent="0.25">
      <c r="A39" s="209" t="s">
        <v>1583</v>
      </c>
      <c r="B39" s="210" t="s">
        <v>122</v>
      </c>
      <c r="C39" s="209" t="s">
        <v>1584</v>
      </c>
      <c r="D39" s="218">
        <v>332.9</v>
      </c>
      <c r="E39" s="218">
        <f t="shared" si="0"/>
        <v>332.9</v>
      </c>
      <c r="F39" s="22"/>
      <c r="G39" s="211"/>
      <c r="H39" s="194"/>
      <c r="I39" s="174" t="s">
        <v>2249</v>
      </c>
      <c r="J39" s="198"/>
      <c r="K39" s="161"/>
    </row>
    <row r="40" spans="1:11" s="20" customFormat="1" x14ac:dyDescent="0.25">
      <c r="A40" s="209" t="s">
        <v>1585</v>
      </c>
      <c r="B40" s="210" t="s">
        <v>122</v>
      </c>
      <c r="C40" s="209" t="s">
        <v>1586</v>
      </c>
      <c r="D40" s="218">
        <v>578.79999999999995</v>
      </c>
      <c r="E40" s="218">
        <f t="shared" si="0"/>
        <v>578.79999999999995</v>
      </c>
      <c r="F40" s="22"/>
      <c r="G40" s="211"/>
      <c r="H40" s="194"/>
      <c r="I40" s="174" t="s">
        <v>2250</v>
      </c>
      <c r="J40" s="198"/>
      <c r="K40" s="161"/>
    </row>
    <row r="41" spans="1:11" s="20" customFormat="1" x14ac:dyDescent="0.25">
      <c r="A41" s="209" t="s">
        <v>1587</v>
      </c>
      <c r="B41" s="210" t="s">
        <v>122</v>
      </c>
      <c r="C41" s="209" t="s">
        <v>1588</v>
      </c>
      <c r="D41" s="218">
        <v>140.1</v>
      </c>
      <c r="E41" s="218">
        <f t="shared" si="0"/>
        <v>140.1</v>
      </c>
      <c r="F41" s="22"/>
      <c r="G41" s="211"/>
      <c r="H41" s="194"/>
      <c r="I41" s="174" t="s">
        <v>2251</v>
      </c>
      <c r="J41" s="198"/>
      <c r="K41" s="161"/>
    </row>
    <row r="42" spans="1:11" s="20" customFormat="1" x14ac:dyDescent="0.25">
      <c r="A42" s="209" t="s">
        <v>1589</v>
      </c>
      <c r="B42" s="210" t="s">
        <v>122</v>
      </c>
      <c r="C42" s="209" t="s">
        <v>1590</v>
      </c>
      <c r="D42" s="218">
        <v>115.8</v>
      </c>
      <c r="E42" s="218">
        <f t="shared" si="0"/>
        <v>115.8</v>
      </c>
      <c r="F42" s="22"/>
      <c r="G42" s="211"/>
      <c r="H42" s="194"/>
      <c r="I42" s="174" t="s">
        <v>2252</v>
      </c>
      <c r="J42" s="198"/>
      <c r="K42" s="161"/>
    </row>
    <row r="43" spans="1:11" s="20" customFormat="1" x14ac:dyDescent="0.25">
      <c r="A43" s="209" t="s">
        <v>1591</v>
      </c>
      <c r="B43" s="210" t="s">
        <v>122</v>
      </c>
      <c r="C43" s="209" t="s">
        <v>1592</v>
      </c>
      <c r="D43" s="218">
        <v>126.7</v>
      </c>
      <c r="E43" s="218">
        <f t="shared" si="0"/>
        <v>126.7</v>
      </c>
      <c r="F43" s="22"/>
      <c r="G43" s="211"/>
      <c r="H43" s="194"/>
      <c r="I43" s="174" t="s">
        <v>2253</v>
      </c>
      <c r="J43" s="198"/>
      <c r="K43" s="161"/>
    </row>
    <row r="44" spans="1:11" s="20" customFormat="1" x14ac:dyDescent="0.25">
      <c r="A44" s="209" t="s">
        <v>1593</v>
      </c>
      <c r="B44" s="210" t="s">
        <v>122</v>
      </c>
      <c r="C44" s="209" t="s">
        <v>1594</v>
      </c>
      <c r="D44" s="218">
        <v>142.9</v>
      </c>
      <c r="E44" s="218">
        <f t="shared" si="0"/>
        <v>142.9</v>
      </c>
      <c r="F44" s="22"/>
      <c r="G44" s="211"/>
      <c r="H44" s="193"/>
      <c r="I44" s="174" t="s">
        <v>2254</v>
      </c>
      <c r="J44" s="198"/>
      <c r="K44" s="161"/>
    </row>
    <row r="45" spans="1:11" s="20" customFormat="1" x14ac:dyDescent="0.25">
      <c r="A45" s="209" t="s">
        <v>1595</v>
      </c>
      <c r="B45" s="210" t="s">
        <v>122</v>
      </c>
      <c r="C45" s="209" t="s">
        <v>1596</v>
      </c>
      <c r="D45" s="218">
        <v>190.1</v>
      </c>
      <c r="E45" s="218">
        <f t="shared" si="0"/>
        <v>190.1</v>
      </c>
      <c r="F45" s="22"/>
      <c r="G45" s="211"/>
      <c r="H45" s="193"/>
      <c r="I45" s="174" t="s">
        <v>2255</v>
      </c>
      <c r="J45" s="198"/>
      <c r="K45" s="161"/>
    </row>
    <row r="46" spans="1:11" s="20" customFormat="1" x14ac:dyDescent="0.25">
      <c r="A46" s="209" t="s">
        <v>1597</v>
      </c>
      <c r="B46" s="210" t="s">
        <v>122</v>
      </c>
      <c r="C46" s="209" t="s">
        <v>1598</v>
      </c>
      <c r="D46" s="218">
        <v>187.2</v>
      </c>
      <c r="E46" s="218">
        <f t="shared" si="0"/>
        <v>187.2</v>
      </c>
      <c r="F46" s="22"/>
      <c r="G46" s="211"/>
      <c r="H46" s="193"/>
      <c r="I46" s="174" t="s">
        <v>2256</v>
      </c>
      <c r="J46" s="198"/>
      <c r="K46" s="161"/>
    </row>
    <row r="47" spans="1:11" s="20" customFormat="1" x14ac:dyDescent="0.25">
      <c r="A47" s="209" t="s">
        <v>1599</v>
      </c>
      <c r="B47" s="210" t="s">
        <v>122</v>
      </c>
      <c r="C47" s="209" t="s">
        <v>1600</v>
      </c>
      <c r="D47" s="218">
        <v>182.9</v>
      </c>
      <c r="E47" s="218">
        <f t="shared" si="0"/>
        <v>182.9</v>
      </c>
      <c r="F47" s="22"/>
      <c r="G47" s="211"/>
      <c r="H47" s="193"/>
      <c r="I47" s="174" t="s">
        <v>2257</v>
      </c>
      <c r="J47" s="198"/>
      <c r="K47" s="161"/>
    </row>
    <row r="48" spans="1:11" s="113" customFormat="1" x14ac:dyDescent="0.25">
      <c r="A48" s="209" t="s">
        <v>1601</v>
      </c>
      <c r="B48" s="210" t="s">
        <v>122</v>
      </c>
      <c r="C48" s="209" t="s">
        <v>1602</v>
      </c>
      <c r="D48" s="218">
        <v>175.9</v>
      </c>
      <c r="E48" s="218">
        <f t="shared" si="0"/>
        <v>175.9</v>
      </c>
      <c r="F48" s="22"/>
      <c r="G48" s="211"/>
      <c r="H48" s="193"/>
      <c r="I48" s="174" t="s">
        <v>2258</v>
      </c>
      <c r="J48" s="198"/>
      <c r="K48" s="161"/>
    </row>
    <row r="49" spans="1:11" s="20" customFormat="1" x14ac:dyDescent="0.25">
      <c r="A49" s="209" t="s">
        <v>1603</v>
      </c>
      <c r="B49" s="210" t="s">
        <v>122</v>
      </c>
      <c r="C49" s="209" t="s">
        <v>1604</v>
      </c>
      <c r="D49" s="218">
        <v>185.7</v>
      </c>
      <c r="E49" s="218">
        <f t="shared" si="0"/>
        <v>185.7</v>
      </c>
      <c r="F49" s="22"/>
      <c r="G49" s="211"/>
      <c r="H49" s="193"/>
      <c r="I49" s="174" t="s">
        <v>2259</v>
      </c>
      <c r="J49" s="198"/>
      <c r="K49" s="161"/>
    </row>
    <row r="50" spans="1:11" s="20" customFormat="1" x14ac:dyDescent="0.25">
      <c r="A50" s="68" t="s">
        <v>1605</v>
      </c>
      <c r="B50" s="210" t="s">
        <v>122</v>
      </c>
      <c r="C50" s="209" t="s">
        <v>1606</v>
      </c>
      <c r="D50" s="218">
        <v>185.7</v>
      </c>
      <c r="E50" s="218">
        <f t="shared" si="0"/>
        <v>185.7</v>
      </c>
      <c r="F50" s="22"/>
      <c r="G50" s="211"/>
      <c r="H50" s="193"/>
      <c r="I50" s="174" t="s">
        <v>2260</v>
      </c>
      <c r="J50" s="198"/>
      <c r="K50" s="161"/>
    </row>
    <row r="51" spans="1:11" s="20" customFormat="1" x14ac:dyDescent="0.25">
      <c r="A51" s="68" t="s">
        <v>1607</v>
      </c>
      <c r="B51" s="210" t="s">
        <v>122</v>
      </c>
      <c r="C51" s="209" t="s">
        <v>1608</v>
      </c>
      <c r="D51" s="218">
        <v>185.7</v>
      </c>
      <c r="E51" s="218">
        <f t="shared" si="0"/>
        <v>185.7</v>
      </c>
      <c r="F51" s="22"/>
      <c r="G51" s="211"/>
      <c r="H51" s="193"/>
      <c r="I51" s="174" t="s">
        <v>2261</v>
      </c>
      <c r="J51" s="198"/>
      <c r="K51" s="161"/>
    </row>
    <row r="52" spans="1:11" s="20" customFormat="1" x14ac:dyDescent="0.25">
      <c r="A52" s="209" t="s">
        <v>1609</v>
      </c>
      <c r="B52" s="210" t="s">
        <v>122</v>
      </c>
      <c r="C52" s="209" t="s">
        <v>1610</v>
      </c>
      <c r="D52" s="218">
        <v>204.5</v>
      </c>
      <c r="E52" s="218">
        <f t="shared" si="0"/>
        <v>204.5</v>
      </c>
      <c r="F52" s="22"/>
      <c r="G52" s="211"/>
      <c r="H52" s="193"/>
      <c r="I52" s="174" t="s">
        <v>2262</v>
      </c>
      <c r="J52" s="198"/>
      <c r="K52" s="161"/>
    </row>
    <row r="53" spans="1:11" s="20" customFormat="1" x14ac:dyDescent="0.25">
      <c r="A53" s="209" t="s">
        <v>1611</v>
      </c>
      <c r="B53" s="210" t="s">
        <v>122</v>
      </c>
      <c r="C53" s="209" t="s">
        <v>1612</v>
      </c>
      <c r="D53" s="218">
        <v>297.2</v>
      </c>
      <c r="E53" s="218">
        <f t="shared" si="0"/>
        <v>297.2</v>
      </c>
      <c r="F53" s="22"/>
      <c r="G53" s="211"/>
      <c r="H53" s="193"/>
      <c r="I53" s="174" t="s">
        <v>2263</v>
      </c>
      <c r="J53" s="198"/>
      <c r="K53" s="161"/>
    </row>
    <row r="54" spans="1:11" s="20" customFormat="1" x14ac:dyDescent="0.25">
      <c r="A54" s="209" t="s">
        <v>1613</v>
      </c>
      <c r="B54" s="210" t="s">
        <v>122</v>
      </c>
      <c r="C54" s="209" t="s">
        <v>1614</v>
      </c>
      <c r="D54" s="218">
        <v>280.10000000000002</v>
      </c>
      <c r="E54" s="218">
        <f t="shared" si="0"/>
        <v>280.10000000000002</v>
      </c>
      <c r="F54" s="22"/>
      <c r="G54" s="211"/>
      <c r="H54" s="193"/>
      <c r="I54" s="174" t="s">
        <v>2264</v>
      </c>
      <c r="J54" s="198"/>
      <c r="K54" s="161"/>
    </row>
    <row r="55" spans="1:11" s="20" customFormat="1" x14ac:dyDescent="0.25">
      <c r="A55" s="209" t="s">
        <v>1615</v>
      </c>
      <c r="B55" s="210" t="s">
        <v>122</v>
      </c>
      <c r="C55" s="209" t="s">
        <v>1616</v>
      </c>
      <c r="D55" s="218">
        <v>285.89999999999998</v>
      </c>
      <c r="E55" s="218">
        <f t="shared" si="0"/>
        <v>285.89999999999998</v>
      </c>
      <c r="F55" s="22"/>
      <c r="G55" s="211"/>
      <c r="H55" s="193"/>
      <c r="I55" s="174" t="s">
        <v>2265</v>
      </c>
      <c r="J55" s="198"/>
      <c r="K55" s="161"/>
    </row>
    <row r="56" spans="1:11" s="20" customFormat="1" x14ac:dyDescent="0.25">
      <c r="A56" s="209" t="s">
        <v>1617</v>
      </c>
      <c r="B56" s="210" t="s">
        <v>122</v>
      </c>
      <c r="C56" s="209" t="s">
        <v>1618</v>
      </c>
      <c r="D56" s="218">
        <v>294.39999999999998</v>
      </c>
      <c r="E56" s="218">
        <f t="shared" si="0"/>
        <v>294.39999999999998</v>
      </c>
      <c r="F56" s="22"/>
      <c r="G56" s="211"/>
      <c r="H56" s="193"/>
      <c r="I56" s="174" t="s">
        <v>2266</v>
      </c>
      <c r="J56" s="198"/>
      <c r="K56" s="161"/>
    </row>
    <row r="57" spans="1:11" s="20" customFormat="1" x14ac:dyDescent="0.25">
      <c r="A57" s="209" t="s">
        <v>1619</v>
      </c>
      <c r="B57" s="210" t="s">
        <v>122</v>
      </c>
      <c r="C57" s="209" t="s">
        <v>1620</v>
      </c>
      <c r="D57" s="218">
        <v>308.7</v>
      </c>
      <c r="E57" s="218">
        <f t="shared" si="0"/>
        <v>308.7</v>
      </c>
      <c r="F57" s="22"/>
      <c r="G57" s="211"/>
      <c r="H57" s="193"/>
      <c r="I57" s="174" t="s">
        <v>2267</v>
      </c>
      <c r="J57" s="198"/>
      <c r="K57" s="161"/>
    </row>
    <row r="58" spans="1:11" s="20" customFormat="1" x14ac:dyDescent="0.25">
      <c r="A58" s="209" t="s">
        <v>1621</v>
      </c>
      <c r="B58" s="210" t="s">
        <v>122</v>
      </c>
      <c r="C58" s="209" t="s">
        <v>1622</v>
      </c>
      <c r="D58" s="218">
        <v>291.60000000000002</v>
      </c>
      <c r="E58" s="218">
        <f>((100-$H$9)/100)*D58</f>
        <v>291.60000000000002</v>
      </c>
      <c r="F58" s="22"/>
      <c r="G58" s="211"/>
      <c r="H58" s="193"/>
      <c r="I58" s="174" t="s">
        <v>2268</v>
      </c>
      <c r="J58" s="198"/>
      <c r="K58" s="161"/>
    </row>
    <row r="59" spans="1:11" s="20" customFormat="1" x14ac:dyDescent="0.25">
      <c r="A59" s="209" t="s">
        <v>1623</v>
      </c>
      <c r="B59" s="210" t="s">
        <v>122</v>
      </c>
      <c r="C59" s="209" t="s">
        <v>1624</v>
      </c>
      <c r="D59" s="218">
        <v>403.1</v>
      </c>
      <c r="E59" s="218">
        <f t="shared" si="0"/>
        <v>403.1</v>
      </c>
      <c r="F59" s="22"/>
      <c r="G59" s="211"/>
      <c r="H59" s="193"/>
      <c r="I59" s="174" t="s">
        <v>2269</v>
      </c>
      <c r="J59" s="198"/>
      <c r="K59" s="161"/>
    </row>
    <row r="60" spans="1:11" s="20" customFormat="1" x14ac:dyDescent="0.25">
      <c r="A60" s="209" t="s">
        <v>1625</v>
      </c>
      <c r="B60" s="210" t="s">
        <v>122</v>
      </c>
      <c r="C60" s="209" t="s">
        <v>1626</v>
      </c>
      <c r="D60" s="218">
        <v>480.2</v>
      </c>
      <c r="E60" s="218">
        <f t="shared" si="0"/>
        <v>480.2</v>
      </c>
      <c r="F60" s="22"/>
      <c r="G60" s="211"/>
      <c r="H60" s="193"/>
      <c r="I60" s="174" t="s">
        <v>2270</v>
      </c>
      <c r="J60" s="198"/>
      <c r="K60" s="161"/>
    </row>
    <row r="61" spans="1:11" s="20" customFormat="1" x14ac:dyDescent="0.25">
      <c r="A61" s="209" t="s">
        <v>1627</v>
      </c>
      <c r="B61" s="210" t="s">
        <v>122</v>
      </c>
      <c r="C61" s="209" t="s">
        <v>1628</v>
      </c>
      <c r="D61" s="218">
        <v>480.2</v>
      </c>
      <c r="E61" s="218">
        <f t="shared" si="0"/>
        <v>480.2</v>
      </c>
      <c r="F61" s="22"/>
      <c r="G61" s="211"/>
      <c r="H61" s="193"/>
      <c r="I61" s="174" t="s">
        <v>2271</v>
      </c>
      <c r="J61" s="198"/>
      <c r="K61" s="161"/>
    </row>
    <row r="62" spans="1:11" s="20" customFormat="1" x14ac:dyDescent="0.25">
      <c r="A62" s="209" t="s">
        <v>1629</v>
      </c>
      <c r="B62" s="210" t="s">
        <v>122</v>
      </c>
      <c r="C62" s="209" t="s">
        <v>1630</v>
      </c>
      <c r="D62" s="218">
        <v>493.1</v>
      </c>
      <c r="E62" s="218">
        <f t="shared" si="0"/>
        <v>493.1</v>
      </c>
      <c r="F62" s="22"/>
      <c r="G62" s="211"/>
      <c r="H62" s="193"/>
      <c r="I62" s="174" t="s">
        <v>2272</v>
      </c>
      <c r="J62" s="198"/>
      <c r="K62" s="161"/>
    </row>
    <row r="63" spans="1:11" s="20" customFormat="1" x14ac:dyDescent="0.25">
      <c r="A63" s="209" t="s">
        <v>1631</v>
      </c>
      <c r="B63" s="210" t="s">
        <v>122</v>
      </c>
      <c r="C63" s="209" t="s">
        <v>1632</v>
      </c>
      <c r="D63" s="218">
        <v>207.5</v>
      </c>
      <c r="E63" s="218">
        <f>((100-$H$9)/100)*D63</f>
        <v>207.5</v>
      </c>
      <c r="F63" s="22"/>
      <c r="G63" s="211"/>
      <c r="H63" s="194"/>
      <c r="I63" s="174" t="s">
        <v>2273</v>
      </c>
      <c r="J63" s="198"/>
      <c r="K63" s="161"/>
    </row>
    <row r="64" spans="1:11" s="113" customFormat="1" x14ac:dyDescent="0.25">
      <c r="A64" s="209" t="s">
        <v>1633</v>
      </c>
      <c r="B64" s="210" t="s">
        <v>122</v>
      </c>
      <c r="C64" s="209" t="s">
        <v>1634</v>
      </c>
      <c r="D64" s="218">
        <v>228.3</v>
      </c>
      <c r="E64" s="218">
        <f t="shared" ref="E64:E104" si="1">((100-$H$9)/100)*D64</f>
        <v>228.3</v>
      </c>
      <c r="F64" s="22"/>
      <c r="G64" s="211"/>
      <c r="H64" s="193"/>
      <c r="I64" s="174" t="s">
        <v>2274</v>
      </c>
      <c r="J64" s="198"/>
      <c r="K64" s="161"/>
    </row>
    <row r="65" spans="1:11" s="113" customFormat="1" x14ac:dyDescent="0.25">
      <c r="A65" s="209" t="s">
        <v>1635</v>
      </c>
      <c r="B65" s="210" t="s">
        <v>122</v>
      </c>
      <c r="C65" s="209" t="s">
        <v>1636</v>
      </c>
      <c r="D65" s="218">
        <v>262.10000000000002</v>
      </c>
      <c r="E65" s="218">
        <f t="shared" si="1"/>
        <v>262.10000000000002</v>
      </c>
      <c r="F65" s="22"/>
      <c r="G65" s="211"/>
      <c r="H65" s="193"/>
      <c r="I65" s="174" t="s">
        <v>2275</v>
      </c>
      <c r="J65" s="198"/>
      <c r="K65" s="161"/>
    </row>
    <row r="66" spans="1:11" s="113" customFormat="1" x14ac:dyDescent="0.25">
      <c r="A66" s="209" t="s">
        <v>1637</v>
      </c>
      <c r="B66" s="210" t="s">
        <v>122</v>
      </c>
      <c r="C66" s="209" t="s">
        <v>1638</v>
      </c>
      <c r="D66" s="218">
        <v>331.6</v>
      </c>
      <c r="E66" s="218">
        <f t="shared" si="1"/>
        <v>331.6</v>
      </c>
      <c r="F66" s="22"/>
      <c r="G66" s="211"/>
      <c r="H66" s="193"/>
      <c r="I66" s="174" t="s">
        <v>2276</v>
      </c>
      <c r="J66" s="198"/>
      <c r="K66" s="161"/>
    </row>
    <row r="67" spans="1:11" s="20" customFormat="1" x14ac:dyDescent="0.25">
      <c r="A67" s="209" t="s">
        <v>1639</v>
      </c>
      <c r="B67" s="210" t="s">
        <v>122</v>
      </c>
      <c r="C67" s="209" t="s">
        <v>1640</v>
      </c>
      <c r="D67" s="218">
        <v>305.8</v>
      </c>
      <c r="E67" s="218">
        <f t="shared" si="1"/>
        <v>305.8</v>
      </c>
      <c r="F67" s="22"/>
      <c r="G67" s="211"/>
      <c r="H67" s="193"/>
      <c r="I67" s="174" t="s">
        <v>2277</v>
      </c>
      <c r="J67" s="198"/>
      <c r="K67" s="161"/>
    </row>
    <row r="68" spans="1:11" s="113" customFormat="1" x14ac:dyDescent="0.25">
      <c r="A68" s="209" t="s">
        <v>1641</v>
      </c>
      <c r="B68" s="210" t="s">
        <v>122</v>
      </c>
      <c r="C68" s="209" t="s">
        <v>1642</v>
      </c>
      <c r="D68" s="218">
        <v>68.5</v>
      </c>
      <c r="E68" s="218">
        <f t="shared" si="1"/>
        <v>68.5</v>
      </c>
      <c r="F68" s="22"/>
      <c r="G68" s="211"/>
      <c r="H68" s="193"/>
      <c r="I68" s="174" t="s">
        <v>2278</v>
      </c>
      <c r="J68" s="198"/>
      <c r="K68" s="161"/>
    </row>
    <row r="69" spans="1:11" s="20" customFormat="1" x14ac:dyDescent="0.25">
      <c r="A69" s="209" t="s">
        <v>1643</v>
      </c>
      <c r="B69" s="210" t="s">
        <v>122</v>
      </c>
      <c r="C69" s="209" t="s">
        <v>1644</v>
      </c>
      <c r="D69" s="218">
        <v>84.1</v>
      </c>
      <c r="E69" s="218">
        <f t="shared" si="1"/>
        <v>84.1</v>
      </c>
      <c r="F69" s="22"/>
      <c r="G69" s="211"/>
      <c r="H69" s="193"/>
      <c r="I69" s="174" t="s">
        <v>2279</v>
      </c>
      <c r="J69" s="198"/>
      <c r="K69" s="161"/>
    </row>
    <row r="70" spans="1:11" s="113" customFormat="1" x14ac:dyDescent="0.25">
      <c r="A70" s="68" t="s">
        <v>1645</v>
      </c>
      <c r="B70" s="210" t="s">
        <v>122</v>
      </c>
      <c r="C70" s="209" t="s">
        <v>1646</v>
      </c>
      <c r="D70" s="218">
        <v>128.6</v>
      </c>
      <c r="E70" s="218">
        <f t="shared" si="1"/>
        <v>128.6</v>
      </c>
      <c r="F70" s="22"/>
      <c r="G70" s="211"/>
      <c r="H70" s="193"/>
      <c r="I70" s="174" t="s">
        <v>2280</v>
      </c>
      <c r="J70" s="198"/>
      <c r="K70" s="161"/>
    </row>
    <row r="71" spans="1:11" s="20" customFormat="1" x14ac:dyDescent="0.25">
      <c r="A71" s="209" t="s">
        <v>1647</v>
      </c>
      <c r="B71" s="210" t="s">
        <v>122</v>
      </c>
      <c r="C71" s="209" t="s">
        <v>1648</v>
      </c>
      <c r="D71" s="218">
        <v>211.5</v>
      </c>
      <c r="E71" s="218">
        <f t="shared" si="1"/>
        <v>211.5</v>
      </c>
      <c r="F71" s="22"/>
      <c r="G71" s="211"/>
      <c r="H71" s="193"/>
      <c r="I71" s="174" t="s">
        <v>2281</v>
      </c>
      <c r="J71" s="198"/>
      <c r="K71" s="161"/>
    </row>
    <row r="72" spans="1:11" s="113" customFormat="1" x14ac:dyDescent="0.25">
      <c r="A72" s="209" t="s">
        <v>1649</v>
      </c>
      <c r="B72" s="210" t="s">
        <v>122</v>
      </c>
      <c r="C72" s="209" t="s">
        <v>1650</v>
      </c>
      <c r="D72" s="218">
        <v>327.60000000000002</v>
      </c>
      <c r="E72" s="218">
        <f t="shared" si="1"/>
        <v>327.60000000000002</v>
      </c>
      <c r="F72" s="22"/>
      <c r="G72" s="211"/>
      <c r="H72" s="193"/>
      <c r="I72" s="174" t="s">
        <v>2282</v>
      </c>
      <c r="J72" s="198"/>
      <c r="K72" s="161"/>
    </row>
    <row r="73" spans="1:11" s="20" customFormat="1" x14ac:dyDescent="0.25">
      <c r="A73" s="209" t="s">
        <v>1651</v>
      </c>
      <c r="B73" s="210" t="s">
        <v>122</v>
      </c>
      <c r="C73" s="209" t="s">
        <v>1652</v>
      </c>
      <c r="D73" s="218">
        <v>85.7</v>
      </c>
      <c r="E73" s="218">
        <f t="shared" si="1"/>
        <v>85.7</v>
      </c>
      <c r="F73" s="22"/>
      <c r="G73" s="211"/>
      <c r="H73" s="193"/>
      <c r="I73" s="174" t="s">
        <v>2283</v>
      </c>
      <c r="J73" s="198"/>
      <c r="K73" s="161"/>
    </row>
    <row r="74" spans="1:11" s="20" customFormat="1" x14ac:dyDescent="0.25">
      <c r="A74" s="209" t="s">
        <v>1653</v>
      </c>
      <c r="B74" s="210" t="s">
        <v>122</v>
      </c>
      <c r="C74" s="209" t="s">
        <v>1654</v>
      </c>
      <c r="D74" s="218">
        <v>115.8</v>
      </c>
      <c r="E74" s="218">
        <f t="shared" si="1"/>
        <v>115.8</v>
      </c>
      <c r="F74" s="22"/>
      <c r="G74" s="211"/>
      <c r="H74" s="194"/>
      <c r="I74" s="174" t="s">
        <v>2284</v>
      </c>
      <c r="J74" s="198"/>
      <c r="K74" s="161"/>
    </row>
    <row r="75" spans="1:11" s="20" customFormat="1" x14ac:dyDescent="0.25">
      <c r="A75" s="209" t="s">
        <v>1655</v>
      </c>
      <c r="B75" s="210" t="s">
        <v>122</v>
      </c>
      <c r="C75" s="209" t="s">
        <v>1656</v>
      </c>
      <c r="D75" s="218">
        <v>113.6</v>
      </c>
      <c r="E75" s="218">
        <f t="shared" si="1"/>
        <v>113.6</v>
      </c>
      <c r="F75" s="22"/>
      <c r="G75" s="211"/>
      <c r="H75" s="193"/>
      <c r="I75" s="174" t="s">
        <v>2285</v>
      </c>
      <c r="J75" s="198"/>
      <c r="K75" s="161"/>
    </row>
    <row r="76" spans="1:11" s="20" customFormat="1" x14ac:dyDescent="0.25">
      <c r="A76" s="68" t="s">
        <v>1657</v>
      </c>
      <c r="B76" s="210" t="s">
        <v>122</v>
      </c>
      <c r="C76" s="209" t="s">
        <v>1658</v>
      </c>
      <c r="D76" s="218">
        <v>175.9</v>
      </c>
      <c r="E76" s="218">
        <f t="shared" si="1"/>
        <v>175.9</v>
      </c>
      <c r="F76" s="22"/>
      <c r="G76" s="211"/>
      <c r="H76" s="193"/>
      <c r="I76" s="174" t="s">
        <v>2286</v>
      </c>
      <c r="J76" s="198"/>
      <c r="K76" s="161"/>
    </row>
    <row r="77" spans="1:11" s="20" customFormat="1" x14ac:dyDescent="0.25">
      <c r="A77" s="68" t="s">
        <v>1659</v>
      </c>
      <c r="B77" s="210" t="s">
        <v>122</v>
      </c>
      <c r="C77" s="209" t="s">
        <v>1660</v>
      </c>
      <c r="D77" s="218">
        <v>200.1</v>
      </c>
      <c r="E77" s="218">
        <f t="shared" si="1"/>
        <v>200.1</v>
      </c>
      <c r="F77" s="22"/>
      <c r="G77" s="211"/>
      <c r="H77" s="193"/>
      <c r="I77" s="174" t="s">
        <v>2287</v>
      </c>
      <c r="J77" s="198"/>
      <c r="K77" s="161"/>
    </row>
    <row r="78" spans="1:11" s="20" customFormat="1" x14ac:dyDescent="0.25">
      <c r="A78" s="68" t="s">
        <v>1661</v>
      </c>
      <c r="B78" s="210" t="s">
        <v>122</v>
      </c>
      <c r="C78" s="209" t="s">
        <v>1662</v>
      </c>
      <c r="D78" s="218">
        <v>285.89999999999998</v>
      </c>
      <c r="E78" s="218">
        <f t="shared" si="1"/>
        <v>285.89999999999998</v>
      </c>
      <c r="F78" s="22"/>
      <c r="G78" s="211"/>
      <c r="H78" s="193"/>
      <c r="I78" s="174" t="s">
        <v>2288</v>
      </c>
      <c r="J78" s="198"/>
      <c r="K78" s="161"/>
    </row>
    <row r="79" spans="1:11" s="20" customFormat="1" x14ac:dyDescent="0.25">
      <c r="A79" s="68" t="s">
        <v>1663</v>
      </c>
      <c r="B79" s="210" t="s">
        <v>122</v>
      </c>
      <c r="C79" s="209" t="s">
        <v>1664</v>
      </c>
      <c r="D79" s="218">
        <v>70</v>
      </c>
      <c r="E79" s="218">
        <f t="shared" si="1"/>
        <v>70</v>
      </c>
      <c r="F79" s="22"/>
      <c r="G79" s="211"/>
      <c r="H79" s="193"/>
      <c r="I79" s="174" t="s">
        <v>2289</v>
      </c>
      <c r="J79" s="198"/>
      <c r="K79" s="161"/>
    </row>
    <row r="80" spans="1:11" s="20" customFormat="1" x14ac:dyDescent="0.25">
      <c r="A80" s="209" t="s">
        <v>1665</v>
      </c>
      <c r="B80" s="210" t="s">
        <v>122</v>
      </c>
      <c r="C80" s="209" t="s">
        <v>1666</v>
      </c>
      <c r="D80" s="218">
        <v>111.5</v>
      </c>
      <c r="E80" s="218">
        <f t="shared" si="1"/>
        <v>111.5</v>
      </c>
      <c r="F80" s="22"/>
      <c r="G80" s="211"/>
      <c r="H80" s="193"/>
      <c r="I80" s="174" t="s">
        <v>2290</v>
      </c>
      <c r="J80" s="198"/>
      <c r="K80" s="161"/>
    </row>
    <row r="81" spans="1:11" s="20" customFormat="1" x14ac:dyDescent="0.25">
      <c r="A81" s="68" t="s">
        <v>1667</v>
      </c>
      <c r="B81" s="210" t="s">
        <v>122</v>
      </c>
      <c r="C81" s="209" t="s">
        <v>1668</v>
      </c>
      <c r="D81" s="218">
        <v>75.900000000000006</v>
      </c>
      <c r="E81" s="218">
        <f t="shared" si="1"/>
        <v>75.900000000000006</v>
      </c>
      <c r="F81" s="22"/>
      <c r="G81" s="211"/>
      <c r="H81" s="193"/>
      <c r="I81" s="174" t="s">
        <v>2291</v>
      </c>
      <c r="J81" s="198"/>
      <c r="K81" s="161"/>
    </row>
    <row r="82" spans="1:11" s="20" customFormat="1" x14ac:dyDescent="0.25">
      <c r="A82" s="68" t="s">
        <v>1669</v>
      </c>
      <c r="B82" s="210" t="s">
        <v>122</v>
      </c>
      <c r="C82" s="209" t="s">
        <v>1670</v>
      </c>
      <c r="D82" s="218">
        <v>90.1</v>
      </c>
      <c r="E82" s="218">
        <f t="shared" si="1"/>
        <v>90.1</v>
      </c>
      <c r="F82" s="22"/>
      <c r="G82" s="211"/>
      <c r="H82" s="193"/>
      <c r="I82" s="174" t="s">
        <v>2292</v>
      </c>
      <c r="J82" s="198"/>
      <c r="K82" s="161"/>
    </row>
    <row r="83" spans="1:11" s="20" customFormat="1" x14ac:dyDescent="0.25">
      <c r="A83" s="68" t="s">
        <v>1671</v>
      </c>
      <c r="B83" s="210" t="s">
        <v>122</v>
      </c>
      <c r="C83" s="209" t="s">
        <v>1672</v>
      </c>
      <c r="D83" s="218">
        <v>108.7</v>
      </c>
      <c r="E83" s="218">
        <f t="shared" si="1"/>
        <v>108.7</v>
      </c>
      <c r="F83" s="22"/>
      <c r="G83" s="211"/>
      <c r="H83" s="193"/>
      <c r="I83" s="174" t="s">
        <v>2293</v>
      </c>
      <c r="J83" s="198"/>
      <c r="K83" s="161"/>
    </row>
    <row r="84" spans="1:11" s="20" customFormat="1" x14ac:dyDescent="0.25">
      <c r="A84" s="68" t="s">
        <v>1673</v>
      </c>
      <c r="B84" s="210" t="s">
        <v>122</v>
      </c>
      <c r="C84" s="209" t="s">
        <v>1674</v>
      </c>
      <c r="D84" s="218">
        <v>167.2</v>
      </c>
      <c r="E84" s="218">
        <f>((100-$H$9)/100)*D84</f>
        <v>167.2</v>
      </c>
      <c r="F84" s="22"/>
      <c r="G84" s="211"/>
      <c r="H84" s="193"/>
      <c r="I84" s="174" t="s">
        <v>2294</v>
      </c>
      <c r="J84" s="198"/>
      <c r="K84" s="161"/>
    </row>
    <row r="85" spans="1:11" s="20" customFormat="1" x14ac:dyDescent="0.25">
      <c r="A85" s="68" t="s">
        <v>1675</v>
      </c>
      <c r="B85" s="210" t="s">
        <v>122</v>
      </c>
      <c r="C85" s="209" t="s">
        <v>1676</v>
      </c>
      <c r="D85" s="218">
        <v>210.1</v>
      </c>
      <c r="E85" s="218">
        <f>((100-$H$9)/100)*D85</f>
        <v>210.1</v>
      </c>
      <c r="F85" s="22"/>
      <c r="G85" s="211"/>
      <c r="H85" s="193"/>
      <c r="I85" s="174" t="s">
        <v>2295</v>
      </c>
      <c r="J85" s="198"/>
      <c r="K85" s="161"/>
    </row>
    <row r="86" spans="1:11" s="20" customFormat="1" x14ac:dyDescent="0.25">
      <c r="A86" s="68" t="s">
        <v>1677</v>
      </c>
      <c r="B86" s="210" t="s">
        <v>122</v>
      </c>
      <c r="C86" s="209" t="s">
        <v>1678</v>
      </c>
      <c r="D86" s="218">
        <v>287.39999999999998</v>
      </c>
      <c r="E86" s="218">
        <f>((100-$H$9)/100)*D86</f>
        <v>287.39999999999998</v>
      </c>
      <c r="F86" s="22"/>
      <c r="G86" s="211"/>
      <c r="H86" s="193"/>
      <c r="I86" s="174" t="s">
        <v>2296</v>
      </c>
      <c r="J86" s="198"/>
      <c r="K86" s="161"/>
    </row>
    <row r="87" spans="1:11" s="20" customFormat="1" x14ac:dyDescent="0.25">
      <c r="A87" s="209" t="s">
        <v>1679</v>
      </c>
      <c r="B87" s="210" t="s">
        <v>122</v>
      </c>
      <c r="C87" s="209" t="s">
        <v>1680</v>
      </c>
      <c r="D87" s="218">
        <v>323</v>
      </c>
      <c r="E87" s="218">
        <f t="shared" si="1"/>
        <v>323</v>
      </c>
      <c r="F87" s="22"/>
      <c r="G87" s="211"/>
      <c r="H87" s="193"/>
      <c r="I87" s="174" t="s">
        <v>2297</v>
      </c>
      <c r="J87" s="198"/>
      <c r="K87" s="161"/>
    </row>
    <row r="88" spans="1:11" s="113" customFormat="1" x14ac:dyDescent="0.25">
      <c r="A88" s="209" t="s">
        <v>1681</v>
      </c>
      <c r="B88" s="210" t="s">
        <v>122</v>
      </c>
      <c r="C88" s="209" t="s">
        <v>1682</v>
      </c>
      <c r="D88" s="218">
        <v>124.5</v>
      </c>
      <c r="E88" s="218">
        <f t="shared" si="1"/>
        <v>124.5</v>
      </c>
      <c r="F88" s="22"/>
      <c r="G88" s="211"/>
      <c r="H88" s="193"/>
      <c r="I88" s="174" t="s">
        <v>2298</v>
      </c>
      <c r="J88" s="198"/>
      <c r="K88" s="161"/>
    </row>
    <row r="89" spans="1:11" s="113" customFormat="1" x14ac:dyDescent="0.25">
      <c r="A89" s="209" t="s">
        <v>1683</v>
      </c>
      <c r="B89" s="210" t="s">
        <v>122</v>
      </c>
      <c r="C89" s="209" t="s">
        <v>1684</v>
      </c>
      <c r="D89" s="218">
        <v>168.6</v>
      </c>
      <c r="E89" s="218">
        <f t="shared" si="1"/>
        <v>168.6</v>
      </c>
      <c r="F89" s="22"/>
      <c r="G89" s="211"/>
      <c r="H89" s="193"/>
      <c r="I89" s="174" t="s">
        <v>2299</v>
      </c>
      <c r="J89" s="198"/>
      <c r="K89" s="161"/>
    </row>
    <row r="90" spans="1:11" s="113" customFormat="1" x14ac:dyDescent="0.25">
      <c r="A90" s="209" t="s">
        <v>1685</v>
      </c>
      <c r="B90" s="210" t="s">
        <v>122</v>
      </c>
      <c r="C90" s="209" t="s">
        <v>1686</v>
      </c>
      <c r="D90" s="218">
        <v>131</v>
      </c>
      <c r="E90" s="218">
        <f t="shared" si="1"/>
        <v>131</v>
      </c>
      <c r="F90" s="22"/>
      <c r="G90" s="211"/>
      <c r="H90" s="193"/>
      <c r="I90" s="174" t="s">
        <v>2300</v>
      </c>
      <c r="J90" s="198"/>
      <c r="K90" s="161"/>
    </row>
    <row r="91" spans="1:11" s="113" customFormat="1" x14ac:dyDescent="0.25">
      <c r="A91" s="209" t="s">
        <v>1687</v>
      </c>
      <c r="B91" s="210" t="s">
        <v>122</v>
      </c>
      <c r="C91" s="209" t="s">
        <v>1688</v>
      </c>
      <c r="D91" s="218">
        <v>157.19999999999999</v>
      </c>
      <c r="E91" s="218">
        <f t="shared" si="1"/>
        <v>157.19999999999999</v>
      </c>
      <c r="F91" s="22"/>
      <c r="G91" s="211"/>
      <c r="H91" s="193"/>
      <c r="I91" s="174" t="s">
        <v>2301</v>
      </c>
      <c r="J91" s="198"/>
      <c r="K91" s="161"/>
    </row>
    <row r="92" spans="1:11" s="113" customFormat="1" x14ac:dyDescent="0.25">
      <c r="A92" s="209" t="s">
        <v>1689</v>
      </c>
      <c r="B92" s="210" t="s">
        <v>122</v>
      </c>
      <c r="C92" s="209" t="s">
        <v>1690</v>
      </c>
      <c r="D92" s="218">
        <v>294.8</v>
      </c>
      <c r="E92" s="218">
        <f t="shared" si="1"/>
        <v>294.8</v>
      </c>
      <c r="F92" s="22"/>
      <c r="G92" s="211"/>
      <c r="H92" s="193"/>
      <c r="I92" s="174" t="s">
        <v>2302</v>
      </c>
      <c r="J92" s="198"/>
      <c r="K92" s="161"/>
    </row>
    <row r="93" spans="1:11" s="113" customFormat="1" x14ac:dyDescent="0.25">
      <c r="A93" s="209" t="s">
        <v>1691</v>
      </c>
      <c r="B93" s="210" t="s">
        <v>122</v>
      </c>
      <c r="C93" s="209" t="s">
        <v>1692</v>
      </c>
      <c r="D93" s="218">
        <v>175.9</v>
      </c>
      <c r="E93" s="218">
        <f t="shared" si="1"/>
        <v>175.9</v>
      </c>
      <c r="F93" s="22"/>
      <c r="G93" s="211"/>
      <c r="H93" s="193"/>
      <c r="I93" s="174" t="s">
        <v>2303</v>
      </c>
      <c r="J93" s="198"/>
      <c r="K93" s="161"/>
    </row>
    <row r="94" spans="1:11" s="113" customFormat="1" x14ac:dyDescent="0.25">
      <c r="A94" s="209" t="s">
        <v>1693</v>
      </c>
      <c r="B94" s="210" t="s">
        <v>122</v>
      </c>
      <c r="C94" s="209" t="s">
        <v>1694</v>
      </c>
      <c r="D94" s="218">
        <v>305.89999999999998</v>
      </c>
      <c r="E94" s="218">
        <f t="shared" si="1"/>
        <v>305.89999999999998</v>
      </c>
      <c r="F94" s="22"/>
      <c r="G94" s="211"/>
      <c r="H94" s="193"/>
      <c r="I94" s="174" t="s">
        <v>2304</v>
      </c>
      <c r="J94" s="198"/>
      <c r="K94" s="161"/>
    </row>
    <row r="95" spans="1:11" s="113" customFormat="1" x14ac:dyDescent="0.25">
      <c r="A95" s="209" t="s">
        <v>1695</v>
      </c>
      <c r="B95" s="210" t="s">
        <v>122</v>
      </c>
      <c r="C95" s="209" t="s">
        <v>1696</v>
      </c>
      <c r="D95" s="218">
        <v>458.6</v>
      </c>
      <c r="E95" s="218">
        <f t="shared" si="1"/>
        <v>458.6</v>
      </c>
      <c r="F95" s="22"/>
      <c r="G95" s="211"/>
      <c r="H95" s="193"/>
      <c r="I95" s="174" t="s">
        <v>2305</v>
      </c>
      <c r="J95" s="198"/>
      <c r="K95" s="161"/>
    </row>
    <row r="96" spans="1:11" s="113" customFormat="1" x14ac:dyDescent="0.25">
      <c r="A96" s="209" t="s">
        <v>1697</v>
      </c>
      <c r="B96" s="210" t="s">
        <v>122</v>
      </c>
      <c r="C96" s="209" t="s">
        <v>1698</v>
      </c>
      <c r="D96" s="218">
        <v>312.3</v>
      </c>
      <c r="E96" s="218">
        <f t="shared" si="1"/>
        <v>312.3</v>
      </c>
      <c r="F96" s="22"/>
      <c r="G96" s="211"/>
      <c r="H96" s="193"/>
      <c r="I96" s="174" t="s">
        <v>2306</v>
      </c>
      <c r="J96" s="198"/>
      <c r="K96" s="161"/>
    </row>
    <row r="97" spans="1:11" s="113" customFormat="1" x14ac:dyDescent="0.25">
      <c r="A97" s="209" t="s">
        <v>1699</v>
      </c>
      <c r="B97" s="210" t="s">
        <v>122</v>
      </c>
      <c r="C97" s="209" t="s">
        <v>1700</v>
      </c>
      <c r="D97" s="218">
        <v>561.6</v>
      </c>
      <c r="E97" s="218">
        <f t="shared" si="1"/>
        <v>561.6</v>
      </c>
      <c r="F97" s="22"/>
      <c r="G97" s="211"/>
      <c r="H97" s="193"/>
      <c r="I97" s="174" t="s">
        <v>2307</v>
      </c>
      <c r="J97" s="198"/>
      <c r="K97" s="161"/>
    </row>
    <row r="98" spans="1:11" s="113" customFormat="1" x14ac:dyDescent="0.25">
      <c r="A98" s="68" t="s">
        <v>1701</v>
      </c>
      <c r="B98" s="210" t="s">
        <v>122</v>
      </c>
      <c r="C98" s="209" t="s">
        <v>1702</v>
      </c>
      <c r="D98" s="218">
        <v>144.1</v>
      </c>
      <c r="E98" s="218">
        <f t="shared" si="1"/>
        <v>144.1</v>
      </c>
      <c r="F98" s="22"/>
      <c r="G98" s="211"/>
      <c r="H98" s="193"/>
      <c r="I98" s="174" t="s">
        <v>2308</v>
      </c>
      <c r="J98" s="198"/>
      <c r="K98" s="161"/>
    </row>
    <row r="99" spans="1:11" s="113" customFormat="1" x14ac:dyDescent="0.25">
      <c r="A99" s="68" t="s">
        <v>1703</v>
      </c>
      <c r="B99" s="210" t="s">
        <v>122</v>
      </c>
      <c r="C99" s="209" t="s">
        <v>1704</v>
      </c>
      <c r="D99" s="218">
        <v>161.6</v>
      </c>
      <c r="E99" s="218">
        <f t="shared" si="1"/>
        <v>161.6</v>
      </c>
      <c r="F99" s="22"/>
      <c r="G99" s="211"/>
      <c r="H99" s="193"/>
      <c r="I99" s="174" t="s">
        <v>2309</v>
      </c>
      <c r="J99" s="198"/>
      <c r="K99" s="161"/>
    </row>
    <row r="100" spans="1:11" s="113" customFormat="1" x14ac:dyDescent="0.25">
      <c r="A100" s="209" t="s">
        <v>1705</v>
      </c>
      <c r="B100" s="210" t="s">
        <v>122</v>
      </c>
      <c r="C100" s="209" t="s">
        <v>1706</v>
      </c>
      <c r="D100" s="218">
        <v>161.6</v>
      </c>
      <c r="E100" s="218">
        <f t="shared" si="1"/>
        <v>161.6</v>
      </c>
      <c r="F100" s="22"/>
      <c r="G100" s="211"/>
      <c r="H100" s="193"/>
      <c r="I100" s="174" t="s">
        <v>2310</v>
      </c>
      <c r="J100" s="198"/>
      <c r="K100" s="161"/>
    </row>
    <row r="101" spans="1:11" s="113" customFormat="1" x14ac:dyDescent="0.25">
      <c r="A101" s="209" t="s">
        <v>1707</v>
      </c>
      <c r="B101" s="210" t="s">
        <v>122</v>
      </c>
      <c r="C101" s="209" t="s">
        <v>1708</v>
      </c>
      <c r="D101" s="218">
        <v>189</v>
      </c>
      <c r="E101" s="218">
        <f t="shared" si="1"/>
        <v>189</v>
      </c>
      <c r="F101" s="22"/>
      <c r="G101" s="211"/>
      <c r="H101" s="193"/>
      <c r="I101" s="174" t="s">
        <v>2311</v>
      </c>
      <c r="J101" s="198"/>
      <c r="K101" s="161"/>
    </row>
    <row r="102" spans="1:11" s="113" customFormat="1" x14ac:dyDescent="0.25">
      <c r="A102" s="209" t="s">
        <v>1757</v>
      </c>
      <c r="B102" s="210" t="s">
        <v>122</v>
      </c>
      <c r="C102" s="209" t="s">
        <v>1709</v>
      </c>
      <c r="D102" s="218">
        <v>56.8</v>
      </c>
      <c r="E102" s="218">
        <f t="shared" si="1"/>
        <v>56.8</v>
      </c>
      <c r="F102" s="22"/>
      <c r="G102" s="211"/>
      <c r="H102" s="227"/>
      <c r="I102" s="174" t="s">
        <v>2312</v>
      </c>
      <c r="J102" s="198"/>
      <c r="K102" s="161"/>
    </row>
    <row r="103" spans="1:11" s="113" customFormat="1" x14ac:dyDescent="0.25">
      <c r="A103" s="209" t="s">
        <v>1710</v>
      </c>
      <c r="B103" s="210" t="s">
        <v>122</v>
      </c>
      <c r="C103" s="209" t="s">
        <v>1711</v>
      </c>
      <c r="D103" s="218">
        <v>77.2</v>
      </c>
      <c r="E103" s="218">
        <f t="shared" si="1"/>
        <v>77.2</v>
      </c>
      <c r="F103" s="22"/>
      <c r="G103" s="211"/>
      <c r="H103" s="193"/>
      <c r="I103" s="174" t="s">
        <v>2313</v>
      </c>
      <c r="J103" s="198"/>
      <c r="K103" s="161"/>
    </row>
    <row r="104" spans="1:11" s="113" customFormat="1" x14ac:dyDescent="0.25">
      <c r="A104" s="209" t="s">
        <v>1712</v>
      </c>
      <c r="B104" s="210" t="s">
        <v>122</v>
      </c>
      <c r="C104" s="209" t="s">
        <v>1713</v>
      </c>
      <c r="D104" s="218">
        <v>108.7</v>
      </c>
      <c r="E104" s="218">
        <f t="shared" si="1"/>
        <v>108.7</v>
      </c>
      <c r="F104" s="22"/>
      <c r="G104" s="211"/>
      <c r="H104" s="193"/>
      <c r="I104" s="174" t="s">
        <v>2314</v>
      </c>
      <c r="J104" s="198"/>
      <c r="K104" s="161"/>
    </row>
    <row r="105" spans="1:11" s="20" customFormat="1" x14ac:dyDescent="0.25">
      <c r="A105" s="238" t="s">
        <v>2627</v>
      </c>
      <c r="B105" s="235" t="s">
        <v>122</v>
      </c>
      <c r="C105" s="236" t="s">
        <v>839</v>
      </c>
      <c r="D105" s="215">
        <v>469.6</v>
      </c>
      <c r="E105" s="213">
        <f>((100-'WAVIN K1 (K-press)'!$H$9)/100)*D105</f>
        <v>469.6</v>
      </c>
      <c r="F105" s="72"/>
      <c r="G105" s="121" t="s">
        <v>1759</v>
      </c>
      <c r="H105" s="38"/>
      <c r="I105" s="239" t="s">
        <v>2630</v>
      </c>
      <c r="J105" s="231"/>
      <c r="K105" s="161"/>
    </row>
    <row r="106" spans="1:11" s="113" customFormat="1" x14ac:dyDescent="0.25">
      <c r="A106" s="238" t="s">
        <v>2628</v>
      </c>
      <c r="B106" s="235" t="s">
        <v>122</v>
      </c>
      <c r="C106" s="236" t="s">
        <v>840</v>
      </c>
      <c r="D106" s="215">
        <v>469.6</v>
      </c>
      <c r="E106" s="213">
        <f>((100-'WAVIN K1 (K-press)'!$H$9)/100)*D106</f>
        <v>469.6</v>
      </c>
      <c r="F106" s="112"/>
      <c r="G106" s="121" t="s">
        <v>1759</v>
      </c>
      <c r="H106" s="122"/>
      <c r="I106" s="239" t="s">
        <v>2631</v>
      </c>
      <c r="J106" s="231"/>
      <c r="K106" s="161"/>
    </row>
    <row r="107" spans="1:11" s="20" customFormat="1" x14ac:dyDescent="0.25">
      <c r="A107" s="238" t="s">
        <v>2629</v>
      </c>
      <c r="B107" s="235" t="s">
        <v>122</v>
      </c>
      <c r="C107" s="236" t="s">
        <v>841</v>
      </c>
      <c r="D107" s="215">
        <v>469.6</v>
      </c>
      <c r="E107" s="213">
        <f>((100-'WAVIN K1 (K-press)'!$H$9)/100)*D107</f>
        <v>469.6</v>
      </c>
      <c r="F107" s="72"/>
      <c r="G107" s="121" t="s">
        <v>1759</v>
      </c>
      <c r="H107" s="38"/>
      <c r="I107" s="239" t="s">
        <v>2632</v>
      </c>
      <c r="J107" s="231"/>
      <c r="K107" s="161"/>
    </row>
    <row r="108" spans="1:11" s="127" customFormat="1" x14ac:dyDescent="0.25">
      <c r="A108" s="69"/>
      <c r="B108" s="31"/>
      <c r="C108" s="69"/>
      <c r="D108" s="104"/>
      <c r="E108" s="19"/>
      <c r="F108" s="125"/>
      <c r="G108" s="109"/>
      <c r="H108" s="126"/>
      <c r="I108" s="176"/>
      <c r="J108" s="20"/>
      <c r="K108" s="161"/>
    </row>
    <row r="109" spans="1:11" s="127" customFormat="1" x14ac:dyDescent="0.25">
      <c r="A109" s="69"/>
      <c r="B109" s="31"/>
      <c r="C109" s="69"/>
      <c r="D109" s="104"/>
      <c r="E109" s="19"/>
      <c r="F109" s="125"/>
      <c r="G109" s="109"/>
      <c r="H109" s="126"/>
      <c r="I109" s="176"/>
      <c r="J109" s="20"/>
      <c r="K109" s="161"/>
    </row>
    <row r="110" spans="1:11" s="127" customFormat="1" x14ac:dyDescent="0.25">
      <c r="A110" s="69"/>
      <c r="B110" s="31"/>
      <c r="C110" s="69"/>
      <c r="D110" s="104"/>
      <c r="E110" s="19"/>
      <c r="F110" s="125"/>
      <c r="G110" s="109"/>
      <c r="H110" s="126"/>
      <c r="I110" s="176"/>
      <c r="J110" s="20"/>
      <c r="K110" s="161"/>
    </row>
    <row r="111" spans="1:11" s="127" customFormat="1" x14ac:dyDescent="0.25">
      <c r="A111" s="69"/>
      <c r="B111" s="31"/>
      <c r="C111" s="69"/>
      <c r="D111" s="104"/>
      <c r="E111" s="19"/>
      <c r="F111" s="125"/>
      <c r="G111" s="109"/>
      <c r="H111" s="126"/>
      <c r="I111" s="176"/>
      <c r="J111" s="20"/>
      <c r="K111" s="161"/>
    </row>
    <row r="112" spans="1:11" s="127" customFormat="1" x14ac:dyDescent="0.25">
      <c r="A112" s="69"/>
      <c r="B112" s="31"/>
      <c r="C112" s="69"/>
      <c r="D112" s="104"/>
      <c r="E112" s="19"/>
      <c r="F112" s="125"/>
      <c r="G112" s="109"/>
      <c r="H112" s="126"/>
      <c r="I112" s="176"/>
      <c r="J112" s="20"/>
      <c r="K112" s="161"/>
    </row>
    <row r="113" spans="1:11" s="127" customFormat="1" x14ac:dyDescent="0.25">
      <c r="A113" s="69"/>
      <c r="B113" s="31"/>
      <c r="C113" s="69"/>
      <c r="D113" s="104"/>
      <c r="E113" s="19"/>
      <c r="F113" s="125"/>
      <c r="G113" s="109"/>
      <c r="H113" s="126"/>
      <c r="I113" s="176"/>
      <c r="J113" s="20"/>
      <c r="K113" s="161"/>
    </row>
    <row r="114" spans="1:11" s="127" customFormat="1" x14ac:dyDescent="0.25">
      <c r="A114" s="69"/>
      <c r="B114" s="31"/>
      <c r="C114" s="69"/>
      <c r="D114" s="104"/>
      <c r="E114" s="19"/>
      <c r="F114" s="125"/>
      <c r="G114" s="109"/>
      <c r="H114" s="126"/>
      <c r="I114" s="176"/>
      <c r="J114" s="20"/>
      <c r="K114" s="161"/>
    </row>
    <row r="115" spans="1:11" s="127" customFormat="1" x14ac:dyDescent="0.25">
      <c r="A115" s="69"/>
      <c r="B115" s="31"/>
      <c r="C115" s="69"/>
      <c r="D115" s="104"/>
      <c r="E115" s="19"/>
      <c r="F115" s="125"/>
      <c r="G115" s="109"/>
      <c r="H115" s="126"/>
      <c r="I115" s="176"/>
      <c r="J115" s="20"/>
      <c r="K115" s="161"/>
    </row>
    <row r="116" spans="1:11" s="127" customFormat="1" x14ac:dyDescent="0.25">
      <c r="A116" s="69"/>
      <c r="B116" s="31"/>
      <c r="C116" s="69"/>
      <c r="D116" s="104"/>
      <c r="E116" s="19"/>
      <c r="F116" s="125"/>
      <c r="G116" s="109"/>
      <c r="H116" s="126"/>
      <c r="I116" s="176"/>
      <c r="J116" s="20"/>
      <c r="K116" s="161"/>
    </row>
    <row r="117" spans="1:11" s="127" customFormat="1" x14ac:dyDescent="0.25">
      <c r="A117" s="70"/>
      <c r="B117" s="70"/>
      <c r="C117" s="70"/>
      <c r="D117" s="77"/>
      <c r="E117" s="70"/>
      <c r="F117" s="125"/>
      <c r="G117" s="109"/>
      <c r="H117" s="126"/>
      <c r="I117" s="176"/>
      <c r="J117" s="20"/>
      <c r="K117" s="161"/>
    </row>
    <row r="118" spans="1:11" s="127" customFormat="1" x14ac:dyDescent="0.25">
      <c r="A118" s="70"/>
      <c r="B118" s="70"/>
      <c r="C118" s="70"/>
      <c r="D118" s="77"/>
      <c r="E118" s="70"/>
      <c r="F118" s="125"/>
      <c r="G118" s="109"/>
      <c r="H118" s="126"/>
      <c r="I118" s="176"/>
      <c r="J118" s="20"/>
      <c r="K118" s="161"/>
    </row>
    <row r="119" spans="1:11" s="127" customFormat="1" x14ac:dyDescent="0.25">
      <c r="A119" s="70"/>
      <c r="B119" s="70"/>
      <c r="C119" s="70"/>
      <c r="D119" s="77"/>
      <c r="E119" s="70"/>
      <c r="F119" s="125"/>
      <c r="G119" s="109"/>
      <c r="H119" s="126"/>
      <c r="I119" s="176"/>
      <c r="J119" s="20"/>
      <c r="K119" s="161"/>
    </row>
    <row r="120" spans="1:11" s="20" customFormat="1" x14ac:dyDescent="0.25">
      <c r="A120" s="70"/>
      <c r="B120" s="70"/>
      <c r="C120" s="70"/>
      <c r="D120" s="77"/>
      <c r="E120" s="70"/>
      <c r="F120" s="72"/>
      <c r="G120" s="40"/>
      <c r="H120" s="89"/>
      <c r="I120" s="176"/>
      <c r="K120" s="161"/>
    </row>
    <row r="121" spans="1:11" s="20" customFormat="1" x14ac:dyDescent="0.25">
      <c r="A121" s="70"/>
      <c r="B121" s="70"/>
      <c r="C121" s="70"/>
      <c r="D121" s="77"/>
      <c r="E121" s="70"/>
      <c r="F121" s="72"/>
      <c r="G121" s="40"/>
      <c r="H121" s="89"/>
      <c r="I121" s="176"/>
      <c r="K121" s="161"/>
    </row>
    <row r="122" spans="1:11" s="20" customFormat="1" ht="12.75" customHeight="1" x14ac:dyDescent="0.25">
      <c r="A122" s="70"/>
      <c r="B122" s="70"/>
      <c r="C122" s="70"/>
      <c r="D122" s="77"/>
      <c r="E122" s="70"/>
      <c r="F122" s="72"/>
      <c r="G122" s="40"/>
      <c r="H122" s="89"/>
      <c r="I122" s="176"/>
      <c r="K122" s="161"/>
    </row>
    <row r="123" spans="1:11" s="20" customFormat="1" ht="12.75" customHeight="1" x14ac:dyDescent="0.25">
      <c r="A123" s="70"/>
      <c r="B123" s="70"/>
      <c r="C123" s="70"/>
      <c r="D123" s="77"/>
      <c r="E123" s="70"/>
      <c r="F123" s="72"/>
      <c r="G123" s="40"/>
      <c r="H123" s="89"/>
      <c r="I123" s="176"/>
      <c r="K123" s="161"/>
    </row>
    <row r="124" spans="1:11" s="20" customFormat="1" ht="12.75" customHeight="1" x14ac:dyDescent="0.25">
      <c r="A124" s="70"/>
      <c r="B124" s="70"/>
      <c r="C124" s="70"/>
      <c r="D124" s="77"/>
      <c r="E124" s="70"/>
      <c r="F124" s="72"/>
      <c r="G124" s="40"/>
      <c r="H124" s="89"/>
      <c r="I124" s="176"/>
      <c r="K124" s="161"/>
    </row>
    <row r="125" spans="1:11" s="20" customFormat="1" x14ac:dyDescent="0.25">
      <c r="A125" s="70"/>
      <c r="B125" s="70"/>
      <c r="C125" s="70"/>
      <c r="D125" s="77"/>
      <c r="E125" s="70"/>
      <c r="F125" s="72"/>
      <c r="G125" s="40"/>
      <c r="H125" s="89"/>
      <c r="I125" s="176"/>
      <c r="K125" s="161"/>
    </row>
    <row r="126" spans="1:11" s="20" customFormat="1" ht="12.75" customHeight="1" x14ac:dyDescent="0.25">
      <c r="A126" s="70"/>
      <c r="B126" s="70"/>
      <c r="C126" s="70"/>
      <c r="D126" s="77"/>
      <c r="E126" s="70"/>
      <c r="F126" s="72"/>
      <c r="G126" s="40"/>
      <c r="H126" s="89"/>
      <c r="I126" s="176"/>
      <c r="K126" s="161"/>
    </row>
    <row r="127" spans="1:11" s="20" customFormat="1" x14ac:dyDescent="0.25">
      <c r="A127" s="70"/>
      <c r="B127" s="70"/>
      <c r="C127" s="70"/>
      <c r="D127" s="77"/>
      <c r="E127" s="70"/>
      <c r="F127" s="72"/>
      <c r="G127" s="40"/>
      <c r="H127" s="89"/>
      <c r="I127" s="176"/>
      <c r="K127" s="161"/>
    </row>
    <row r="128" spans="1:11" s="20" customFormat="1" x14ac:dyDescent="0.25">
      <c r="A128" s="70"/>
      <c r="B128" s="70"/>
      <c r="C128" s="70"/>
      <c r="D128" s="77"/>
      <c r="E128" s="70"/>
      <c r="F128" s="72"/>
      <c r="G128" s="40"/>
      <c r="H128" s="89"/>
      <c r="I128" s="176"/>
      <c r="K128" s="161"/>
    </row>
    <row r="129" spans="1:11" s="20" customFormat="1" x14ac:dyDescent="0.25">
      <c r="A129" s="70"/>
      <c r="B129" s="70"/>
      <c r="C129" s="70"/>
      <c r="D129" s="77"/>
      <c r="E129" s="70"/>
      <c r="F129" s="72"/>
      <c r="G129" s="40"/>
      <c r="H129" s="89"/>
      <c r="I129" s="176"/>
      <c r="K129" s="161"/>
    </row>
    <row r="130" spans="1:11" s="20" customFormat="1" x14ac:dyDescent="0.25">
      <c r="A130" s="70"/>
      <c r="B130" s="70"/>
      <c r="C130" s="70"/>
      <c r="D130" s="77"/>
      <c r="E130" s="70"/>
      <c r="F130" s="72"/>
      <c r="G130" s="40"/>
      <c r="H130" s="89"/>
      <c r="I130" s="176"/>
      <c r="K130" s="161"/>
    </row>
    <row r="131" spans="1:11" s="20" customFormat="1" x14ac:dyDescent="0.25">
      <c r="A131" s="70"/>
      <c r="B131" s="70"/>
      <c r="C131" s="70"/>
      <c r="D131" s="77"/>
      <c r="E131" s="70"/>
      <c r="F131" s="72"/>
      <c r="G131" s="40"/>
      <c r="H131" s="89"/>
      <c r="I131" s="176"/>
      <c r="K131" s="161"/>
    </row>
    <row r="132" spans="1:11" s="20" customFormat="1" x14ac:dyDescent="0.25">
      <c r="A132" s="70"/>
      <c r="B132" s="70"/>
      <c r="C132" s="70"/>
      <c r="D132" s="77"/>
      <c r="E132" s="70"/>
      <c r="F132" s="72"/>
      <c r="G132" s="40"/>
      <c r="H132" s="89"/>
      <c r="I132" s="176"/>
      <c r="K132" s="161"/>
    </row>
    <row r="133" spans="1:11" s="20" customFormat="1" x14ac:dyDescent="0.25">
      <c r="A133" s="70"/>
      <c r="B133" s="70"/>
      <c r="C133" s="70"/>
      <c r="D133" s="77"/>
      <c r="E133" s="70"/>
      <c r="F133" s="72"/>
      <c r="G133" s="40"/>
      <c r="H133" s="89"/>
      <c r="I133" s="176"/>
      <c r="K133" s="161"/>
    </row>
    <row r="134" spans="1:11" x14ac:dyDescent="0.25">
      <c r="A134" s="70"/>
      <c r="B134" s="70"/>
      <c r="C134" s="70"/>
      <c r="D134" s="77"/>
      <c r="E134" s="70"/>
    </row>
    <row r="135" spans="1:11" x14ac:dyDescent="0.25">
      <c r="A135" s="70"/>
      <c r="B135" s="70"/>
      <c r="C135" s="70"/>
      <c r="D135" s="77"/>
      <c r="E135" s="70"/>
    </row>
    <row r="136" spans="1:11" x14ac:dyDescent="0.25">
      <c r="A136" s="70"/>
      <c r="B136" s="70"/>
      <c r="C136" s="70"/>
      <c r="D136" s="77"/>
      <c r="E136" s="70"/>
    </row>
    <row r="137" spans="1:11" x14ac:dyDescent="0.25">
      <c r="A137" s="70"/>
      <c r="B137" s="70"/>
      <c r="C137" s="70"/>
      <c r="D137" s="77"/>
      <c r="E137" s="70"/>
    </row>
    <row r="138" spans="1:11" x14ac:dyDescent="0.25">
      <c r="A138" s="70"/>
      <c r="B138" s="70"/>
      <c r="C138" s="70"/>
      <c r="D138" s="77"/>
      <c r="E138" s="70"/>
    </row>
    <row r="139" spans="1:11" x14ac:dyDescent="0.25">
      <c r="A139" s="70"/>
      <c r="B139" s="70"/>
      <c r="C139" s="70"/>
      <c r="D139" s="77"/>
      <c r="E139" s="70"/>
    </row>
    <row r="140" spans="1:11" x14ac:dyDescent="0.25">
      <c r="A140" s="70"/>
      <c r="B140" s="70"/>
      <c r="C140" s="70"/>
      <c r="D140" s="77"/>
      <c r="E140" s="70"/>
    </row>
    <row r="141" spans="1:11" x14ac:dyDescent="0.25">
      <c r="A141" s="70"/>
      <c r="B141" s="70"/>
      <c r="C141" s="70"/>
      <c r="D141" s="77"/>
      <c r="E141" s="70"/>
    </row>
    <row r="142" spans="1:11" x14ac:dyDescent="0.25">
      <c r="A142" s="70"/>
      <c r="B142" s="70"/>
      <c r="C142" s="70"/>
      <c r="D142" s="77"/>
      <c r="E142" s="70"/>
    </row>
    <row r="143" spans="1:11" x14ac:dyDescent="0.25">
      <c r="A143" s="70"/>
      <c r="B143" s="70"/>
      <c r="C143" s="70"/>
      <c r="D143" s="77"/>
      <c r="E143" s="70"/>
    </row>
    <row r="144" spans="1:11" x14ac:dyDescent="0.25">
      <c r="A144" s="70"/>
      <c r="B144" s="70"/>
      <c r="C144" s="70"/>
      <c r="D144" s="77"/>
      <c r="E144" s="70"/>
    </row>
    <row r="145" spans="1:5" x14ac:dyDescent="0.25">
      <c r="A145" s="70"/>
      <c r="B145" s="70"/>
      <c r="C145" s="70"/>
      <c r="D145" s="77"/>
      <c r="E145" s="70"/>
    </row>
    <row r="146" spans="1:5" x14ac:dyDescent="0.25">
      <c r="A146" s="70"/>
      <c r="B146" s="70"/>
      <c r="C146" s="70"/>
      <c r="D146" s="77"/>
      <c r="E146" s="70"/>
    </row>
    <row r="147" spans="1:5" x14ac:dyDescent="0.25">
      <c r="A147" s="70"/>
      <c r="B147" s="70"/>
      <c r="C147" s="70"/>
      <c r="D147" s="77"/>
      <c r="E147" s="70"/>
    </row>
    <row r="148" spans="1:5" x14ac:dyDescent="0.25">
      <c r="A148" s="70"/>
      <c r="B148" s="70"/>
      <c r="C148" s="70"/>
      <c r="D148" s="77"/>
      <c r="E148" s="70"/>
    </row>
    <row r="149" spans="1:5" x14ac:dyDescent="0.25">
      <c r="A149" s="70"/>
      <c r="B149" s="70"/>
      <c r="C149" s="70"/>
      <c r="D149" s="77"/>
      <c r="E149" s="70"/>
    </row>
    <row r="150" spans="1:5" x14ac:dyDescent="0.25">
      <c r="A150" s="70"/>
      <c r="B150" s="70"/>
      <c r="C150" s="70"/>
      <c r="D150" s="77"/>
      <c r="E150" s="70"/>
    </row>
    <row r="151" spans="1:5" x14ac:dyDescent="0.25">
      <c r="A151" s="70"/>
      <c r="B151" s="70"/>
      <c r="C151" s="70"/>
      <c r="D151" s="77"/>
      <c r="E151" s="70"/>
    </row>
    <row r="152" spans="1:5" x14ac:dyDescent="0.25">
      <c r="A152" s="70"/>
      <c r="B152" s="70"/>
      <c r="C152" s="70"/>
      <c r="D152" s="77"/>
      <c r="E152" s="70"/>
    </row>
    <row r="153" spans="1:5" x14ac:dyDescent="0.25">
      <c r="A153" s="70"/>
      <c r="B153" s="70"/>
      <c r="C153" s="70"/>
      <c r="D153" s="77"/>
      <c r="E153" s="70"/>
    </row>
    <row r="154" spans="1:5" x14ac:dyDescent="0.25">
      <c r="A154" s="70"/>
      <c r="B154" s="70"/>
      <c r="C154" s="70"/>
      <c r="D154" s="77"/>
      <c r="E154" s="70"/>
    </row>
    <row r="155" spans="1:5" x14ac:dyDescent="0.25">
      <c r="A155" s="70"/>
      <c r="B155" s="70"/>
      <c r="C155" s="70"/>
      <c r="D155" s="77"/>
      <c r="E155" s="70"/>
    </row>
    <row r="156" spans="1:5" x14ac:dyDescent="0.25">
      <c r="A156" s="70"/>
      <c r="B156" s="70"/>
      <c r="C156" s="70"/>
      <c r="D156" s="77"/>
      <c r="E156" s="70"/>
    </row>
    <row r="157" spans="1:5" x14ac:dyDescent="0.25">
      <c r="A157" s="70"/>
      <c r="B157" s="70"/>
      <c r="C157" s="70"/>
      <c r="D157" s="77"/>
      <c r="E157" s="70"/>
    </row>
    <row r="158" spans="1:5" x14ac:dyDescent="0.25">
      <c r="A158" s="70"/>
      <c r="B158" s="70"/>
      <c r="C158" s="70"/>
      <c r="D158" s="77"/>
      <c r="E158" s="70"/>
    </row>
    <row r="159" spans="1:5" x14ac:dyDescent="0.25">
      <c r="A159" s="70"/>
      <c r="B159" s="70"/>
      <c r="C159" s="70"/>
      <c r="D159" s="77"/>
      <c r="E159" s="70"/>
    </row>
    <row r="160" spans="1:5" x14ac:dyDescent="0.25">
      <c r="A160" s="70"/>
      <c r="B160" s="70"/>
      <c r="C160" s="70"/>
      <c r="D160" s="77"/>
      <c r="E160" s="70"/>
    </row>
    <row r="161" spans="1:5" x14ac:dyDescent="0.25">
      <c r="A161" s="70"/>
      <c r="B161" s="70"/>
      <c r="C161" s="70"/>
      <c r="D161" s="77"/>
      <c r="E161" s="70"/>
    </row>
    <row r="162" spans="1:5" x14ac:dyDescent="0.25">
      <c r="A162" s="70"/>
      <c r="B162" s="70"/>
      <c r="C162" s="70"/>
      <c r="D162" s="77"/>
      <c r="E162" s="70"/>
    </row>
    <row r="163" spans="1:5" x14ac:dyDescent="0.25">
      <c r="A163" s="70"/>
      <c r="B163" s="70"/>
      <c r="C163" s="70"/>
      <c r="D163" s="77"/>
      <c r="E163" s="70"/>
    </row>
    <row r="164" spans="1:5" x14ac:dyDescent="0.25">
      <c r="A164" s="70"/>
      <c r="B164" s="70"/>
      <c r="C164" s="70"/>
      <c r="D164" s="77"/>
      <c r="E164" s="70"/>
    </row>
    <row r="165" spans="1:5" x14ac:dyDescent="0.25">
      <c r="A165" s="70"/>
      <c r="B165" s="70"/>
      <c r="C165" s="70"/>
      <c r="D165" s="77"/>
      <c r="E165" s="70"/>
    </row>
    <row r="166" spans="1:5" x14ac:dyDescent="0.25">
      <c r="A166" s="70"/>
      <c r="B166" s="70"/>
      <c r="C166" s="70"/>
      <c r="D166" s="77"/>
      <c r="E166" s="70"/>
    </row>
    <row r="167" spans="1:5" x14ac:dyDescent="0.25">
      <c r="A167" s="70"/>
      <c r="B167" s="70"/>
      <c r="C167" s="70"/>
      <c r="D167" s="77"/>
      <c r="E167" s="70"/>
    </row>
    <row r="168" spans="1:5" x14ac:dyDescent="0.25">
      <c r="A168" s="70"/>
      <c r="B168" s="70"/>
      <c r="C168" s="70"/>
      <c r="D168" s="77"/>
      <c r="E168" s="70"/>
    </row>
    <row r="169" spans="1:5" x14ac:dyDescent="0.25">
      <c r="A169" s="70"/>
      <c r="B169" s="70"/>
      <c r="C169" s="70"/>
      <c r="D169" s="77"/>
      <c r="E169" s="70"/>
    </row>
    <row r="170" spans="1:5" x14ac:dyDescent="0.25">
      <c r="A170" s="70"/>
      <c r="B170" s="70"/>
      <c r="C170" s="70"/>
      <c r="D170" s="77"/>
      <c r="E170" s="70"/>
    </row>
    <row r="171" spans="1:5" x14ac:dyDescent="0.25">
      <c r="A171" s="70"/>
      <c r="B171" s="70"/>
      <c r="C171" s="70"/>
      <c r="D171" s="77"/>
      <c r="E171" s="70"/>
    </row>
    <row r="172" spans="1:5" x14ac:dyDescent="0.25">
      <c r="A172" s="70"/>
      <c r="B172" s="70"/>
      <c r="C172" s="70"/>
      <c r="D172" s="77"/>
      <c r="E172" s="70"/>
    </row>
    <row r="173" spans="1:5" x14ac:dyDescent="0.25">
      <c r="A173" s="70"/>
      <c r="B173" s="70"/>
      <c r="C173" s="70"/>
      <c r="D173" s="77"/>
      <c r="E173" s="70"/>
    </row>
    <row r="174" spans="1:5" x14ac:dyDescent="0.25">
      <c r="A174" s="20"/>
      <c r="B174" s="20"/>
      <c r="C174" s="20"/>
      <c r="D174" s="77"/>
      <c r="E174" s="20"/>
    </row>
    <row r="175" spans="1:5" x14ac:dyDescent="0.25">
      <c r="A175" s="20"/>
      <c r="B175" s="20"/>
      <c r="C175" s="20"/>
      <c r="D175" s="77"/>
      <c r="E175" s="20"/>
    </row>
    <row r="176" spans="1:5" x14ac:dyDescent="0.25">
      <c r="A176" s="20"/>
      <c r="B176" s="20"/>
      <c r="C176" s="20"/>
      <c r="D176" s="77"/>
      <c r="E176" s="20"/>
    </row>
    <row r="177" spans="1:5" x14ac:dyDescent="0.25">
      <c r="A177" s="20"/>
      <c r="B177" s="20"/>
      <c r="C177" s="20"/>
      <c r="D177" s="77"/>
      <c r="E177" s="20"/>
    </row>
    <row r="178" spans="1:5" x14ac:dyDescent="0.25">
      <c r="A178" s="20"/>
      <c r="B178" s="20"/>
      <c r="C178" s="20"/>
      <c r="D178" s="77"/>
      <c r="E178" s="20"/>
    </row>
    <row r="179" spans="1:5" x14ac:dyDescent="0.25">
      <c r="A179" s="20"/>
      <c r="B179" s="20"/>
      <c r="C179" s="20"/>
      <c r="D179" s="77"/>
      <c r="E179" s="20"/>
    </row>
    <row r="180" spans="1:5" x14ac:dyDescent="0.25">
      <c r="A180" s="20"/>
      <c r="B180" s="20"/>
      <c r="C180" s="20"/>
      <c r="D180" s="77"/>
      <c r="E180" s="20"/>
    </row>
    <row r="181" spans="1:5" x14ac:dyDescent="0.25">
      <c r="A181" s="20"/>
      <c r="B181" s="20"/>
      <c r="C181" s="20"/>
      <c r="D181" s="77"/>
      <c r="E181" s="20"/>
    </row>
    <row r="182" spans="1:5" x14ac:dyDescent="0.25">
      <c r="A182" s="20"/>
      <c r="B182" s="20"/>
      <c r="C182" s="20"/>
      <c r="D182" s="77"/>
      <c r="E182" s="20"/>
    </row>
    <row r="183" spans="1:5" x14ac:dyDescent="0.25">
      <c r="A183" s="20"/>
      <c r="B183" s="20"/>
      <c r="C183" s="20"/>
      <c r="D183" s="77"/>
      <c r="E183" s="20"/>
    </row>
    <row r="184" spans="1:5" x14ac:dyDescent="0.25">
      <c r="A184" s="20"/>
      <c r="B184" s="20"/>
      <c r="C184" s="20"/>
      <c r="D184" s="77"/>
      <c r="E184" s="20"/>
    </row>
    <row r="185" spans="1:5" x14ac:dyDescent="0.25">
      <c r="A185" s="20"/>
      <c r="B185" s="20"/>
      <c r="C185" s="20"/>
      <c r="D185" s="77"/>
      <c r="E185" s="20"/>
    </row>
    <row r="186" spans="1:5" x14ac:dyDescent="0.25">
      <c r="A186" s="20"/>
      <c r="B186" s="20"/>
      <c r="C186" s="20"/>
      <c r="D186" s="77"/>
      <c r="E186" s="20"/>
    </row>
  </sheetData>
  <autoFilter ref="A9:K199" xr:uid="{00000000-0009-0000-0000-000005000000}"/>
  <mergeCells count="1">
    <mergeCell ref="A5:F5"/>
  </mergeCells>
  <phoneticPr fontId="5" type="noConversion"/>
  <conditionalFormatting sqref="I108:I133">
    <cfRule type="containsText" dxfId="19" priority="11" operator="containsText" text="#NENÍ_K_DISPOZICI">
      <formula>NOT(ISERROR(SEARCH("#NENÍ_K_DISPOZICI",I108)))</formula>
    </cfRule>
  </conditionalFormatting>
  <conditionalFormatting sqref="I11">
    <cfRule type="containsText" dxfId="18" priority="6" operator="containsText" text="#NENÍ_K_DISPOZICI">
      <formula>NOT(ISERROR(SEARCH("#NENÍ_K_DISPOZICI",I11)))</formula>
    </cfRule>
  </conditionalFormatting>
  <conditionalFormatting sqref="I9">
    <cfRule type="containsText" dxfId="17" priority="3" operator="containsText" text="#NENÍ_K_DISPOZICI">
      <formula>NOT(ISERROR(SEARCH("#NENÍ_K_DISPOZICI",I9)))</formula>
    </cfRule>
  </conditionalFormatting>
  <conditionalFormatting sqref="I12:I104">
    <cfRule type="containsText" dxfId="16" priority="2" operator="containsText" text="#NENÍ_K_DISPOZICI">
      <formula>NOT(ISERROR(SEARCH("#NENÍ_K_DISPOZICI",I12)))</formula>
    </cfRule>
  </conditionalFormatting>
  <hyperlinks>
    <hyperlink ref="A1" r:id="rId1" display="www.wavin.cz" xr:uid="{00000000-0004-0000-0500-000000000000}"/>
    <hyperlink ref="G3" r:id="rId2" display="ivana.pojerova@wavin.com" xr:uid="{00000000-0004-0000-0500-000001000000}"/>
    <hyperlink ref="C1" r:id="rId3" display="https://www.wavin.com/cs-cz/-/media/project/fluent/mexichem-wavin/wavin-corporate/czech/documents/standard-detail/obchodni_a_dodaci_podminky_wavin-czechia_2022.pdf" xr:uid="{9703A5D8-E51E-4ADA-B434-036B0D594849}"/>
  </hyperlinks>
  <pageMargins left="0.62992125984251968" right="0.15748031496062992" top="0.46" bottom="0.35433070866141736" header="0.15748031496062992" footer="0.15748031496062992"/>
  <pageSetup paperSize="9" scale="75" fitToHeight="0" orientation="portrait" r:id="rId4"/>
  <headerFooter>
    <oddFooter>Stránka &amp;P z &amp;N</oddFooter>
  </headerFooter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#NENÍ_K_DISPOZICI" id="{FEE7A44E-5586-4A33-B70C-DC1D32ECD65A}">
            <xm:f>NOT(ISERROR(SEARCH("#NENÍ_K_DISPOZICI",'WAVIN K1 (K-press)'!I102)))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I105:I107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K172"/>
  <sheetViews>
    <sheetView zoomScaleNormal="100" workbookViewId="0">
      <pane ySplit="9" topLeftCell="A10" activePane="bottomLeft" state="frozen"/>
      <selection pane="bottomLeft" activeCell="C1" sqref="C1"/>
    </sheetView>
  </sheetViews>
  <sheetFormatPr defaultRowHeight="12.5" x14ac:dyDescent="0.25"/>
  <cols>
    <col min="1" max="1" width="9.81640625" customWidth="1"/>
    <col min="2" max="2" width="8.1796875" customWidth="1"/>
    <col min="3" max="3" width="46.453125" customWidth="1"/>
    <col min="4" max="4" width="11" style="92" bestFit="1" customWidth="1"/>
    <col min="5" max="5" width="12.54296875" bestFit="1" customWidth="1"/>
    <col min="6" max="6" width="0.54296875" customWidth="1"/>
    <col min="7" max="7" width="10.453125" style="29" customWidth="1"/>
    <col min="8" max="8" width="14" style="131" customWidth="1"/>
    <col min="9" max="9" width="14.7265625" bestFit="1" customWidth="1"/>
    <col min="10" max="10" width="8.54296875" style="10" customWidth="1"/>
  </cols>
  <sheetData>
    <row r="1" spans="1:11" s="85" customFormat="1" ht="10.5" customHeight="1" x14ac:dyDescent="0.25">
      <c r="A1" s="221" t="s">
        <v>1752</v>
      </c>
      <c r="B1" s="5"/>
      <c r="C1" s="243" t="s">
        <v>2639</v>
      </c>
      <c r="D1" s="222"/>
      <c r="E1" s="222"/>
      <c r="F1" s="5"/>
      <c r="G1" s="222"/>
      <c r="H1" s="224" t="s">
        <v>1755</v>
      </c>
    </row>
    <row r="2" spans="1:11" s="85" customFormat="1" ht="10.5" customHeight="1" x14ac:dyDescent="0.25">
      <c r="A2" s="220" t="s">
        <v>1753</v>
      </c>
      <c r="B2" s="108"/>
      <c r="C2" s="86"/>
      <c r="D2" s="222"/>
      <c r="E2" s="222"/>
      <c r="F2" s="106"/>
      <c r="G2" s="222"/>
      <c r="H2" s="224" t="s">
        <v>1756</v>
      </c>
    </row>
    <row r="3" spans="1:11" s="85" customFormat="1" ht="10.5" customHeight="1" x14ac:dyDescent="0.25">
      <c r="A3" s="223" t="s">
        <v>1754</v>
      </c>
      <c r="B3" s="201"/>
      <c r="C3" s="201"/>
      <c r="D3" s="202"/>
      <c r="E3" s="202"/>
      <c r="F3" s="203"/>
      <c r="G3" s="202" t="s">
        <v>1219</v>
      </c>
      <c r="H3" s="225">
        <v>44666</v>
      </c>
    </row>
    <row r="4" spans="1:11" ht="10.5" customHeight="1" x14ac:dyDescent="0.25">
      <c r="A4" s="1"/>
      <c r="B4" s="1"/>
      <c r="C4" s="1"/>
      <c r="D4" s="1"/>
      <c r="E4" s="2"/>
      <c r="F4" s="8"/>
      <c r="G4" s="107" t="s">
        <v>121</v>
      </c>
      <c r="H4" s="7"/>
    </row>
    <row r="5" spans="1:11" ht="45.75" customHeight="1" x14ac:dyDescent="0.25">
      <c r="A5" s="244" t="s">
        <v>951</v>
      </c>
      <c r="B5" s="244"/>
      <c r="C5" s="244"/>
      <c r="D5" s="244"/>
      <c r="E5" s="244"/>
      <c r="F5" s="244"/>
      <c r="G5" s="23"/>
      <c r="H5" s="133"/>
    </row>
    <row r="6" spans="1:11" x14ac:dyDescent="0.25">
      <c r="B6" s="24"/>
      <c r="C6" s="9"/>
      <c r="D6" s="9"/>
      <c r="E6" s="8"/>
      <c r="F6" s="5"/>
      <c r="G6" s="23"/>
      <c r="H6" s="133"/>
    </row>
    <row r="7" spans="1:11" ht="12.75" customHeight="1" x14ac:dyDescent="0.25">
      <c r="A7" s="87" t="s">
        <v>313</v>
      </c>
      <c r="B7" s="26"/>
      <c r="C7" s="10"/>
      <c r="D7" s="10"/>
      <c r="E7" s="11"/>
      <c r="F7" s="22"/>
      <c r="G7" s="27"/>
      <c r="H7" s="135"/>
    </row>
    <row r="8" spans="1:11" ht="3.75" customHeight="1" x14ac:dyDescent="0.25">
      <c r="A8" s="12"/>
      <c r="B8" s="28"/>
      <c r="C8" s="22"/>
      <c r="D8" s="22"/>
      <c r="E8" s="13"/>
      <c r="F8" s="22"/>
      <c r="G8" s="27"/>
      <c r="H8" s="135"/>
    </row>
    <row r="9" spans="1:11" s="143" customFormat="1" ht="12.65" customHeight="1" x14ac:dyDescent="0.25">
      <c r="A9" s="130" t="s">
        <v>94</v>
      </c>
      <c r="B9" s="130" t="s">
        <v>75</v>
      </c>
      <c r="C9" s="130" t="s">
        <v>95</v>
      </c>
      <c r="D9" s="140" t="s">
        <v>76</v>
      </c>
      <c r="E9" s="130" t="s">
        <v>96</v>
      </c>
      <c r="F9" s="141"/>
      <c r="G9" s="142" t="s">
        <v>97</v>
      </c>
      <c r="H9" s="158">
        <v>0</v>
      </c>
      <c r="I9" s="129" t="s">
        <v>1714</v>
      </c>
      <c r="J9" s="142"/>
    </row>
    <row r="10" spans="1:11" x14ac:dyDescent="0.25">
      <c r="A10" s="34" t="s">
        <v>966</v>
      </c>
      <c r="B10" s="35"/>
      <c r="C10" s="34"/>
      <c r="D10" s="36"/>
      <c r="E10" s="37"/>
      <c r="F10" s="22"/>
      <c r="G10" s="18"/>
      <c r="H10" s="136"/>
    </row>
    <row r="11" spans="1:11" s="20" customFormat="1" x14ac:dyDescent="0.25">
      <c r="A11" s="30" t="s">
        <v>123</v>
      </c>
      <c r="B11" s="31" t="s">
        <v>122</v>
      </c>
      <c r="C11" s="32" t="s">
        <v>1192</v>
      </c>
      <c r="D11" s="215">
        <v>469</v>
      </c>
      <c r="E11" s="213">
        <f t="shared" ref="E11:E48" si="0">((100-$H$9)/100)*D11</f>
        <v>469</v>
      </c>
      <c r="F11" s="72"/>
      <c r="G11" s="40"/>
      <c r="H11" s="38"/>
      <c r="I11" s="174" t="s">
        <v>2317</v>
      </c>
      <c r="J11" s="231"/>
      <c r="K11" s="161"/>
    </row>
    <row r="12" spans="1:11" s="20" customFormat="1" x14ac:dyDescent="0.25">
      <c r="A12" s="30" t="s">
        <v>35</v>
      </c>
      <c r="B12" s="31" t="s">
        <v>122</v>
      </c>
      <c r="C12" s="32" t="s">
        <v>1193</v>
      </c>
      <c r="D12" s="215">
        <v>876.2</v>
      </c>
      <c r="E12" s="213">
        <f t="shared" si="0"/>
        <v>876.2</v>
      </c>
      <c r="F12" s="72"/>
      <c r="G12" s="40"/>
      <c r="H12" s="38"/>
      <c r="I12" s="174" t="s">
        <v>2318</v>
      </c>
      <c r="J12" s="231"/>
      <c r="K12" s="161"/>
    </row>
    <row r="13" spans="1:11" s="20" customFormat="1" x14ac:dyDescent="0.25">
      <c r="A13" s="30" t="s">
        <v>532</v>
      </c>
      <c r="B13" s="31" t="s">
        <v>122</v>
      </c>
      <c r="C13" s="32" t="s">
        <v>1194</v>
      </c>
      <c r="D13" s="215">
        <v>1226</v>
      </c>
      <c r="E13" s="213">
        <f t="shared" si="0"/>
        <v>1226</v>
      </c>
      <c r="F13" s="72"/>
      <c r="G13" s="40"/>
      <c r="H13" s="38"/>
      <c r="I13" s="174" t="s">
        <v>2319</v>
      </c>
      <c r="J13" s="231"/>
      <c r="K13" s="161"/>
    </row>
    <row r="14" spans="1:11" s="20" customFormat="1" x14ac:dyDescent="0.25">
      <c r="A14" s="30" t="s">
        <v>124</v>
      </c>
      <c r="B14" s="31" t="s">
        <v>122</v>
      </c>
      <c r="C14" s="32" t="s">
        <v>1195</v>
      </c>
      <c r="D14" s="215">
        <v>433.1</v>
      </c>
      <c r="E14" s="213">
        <f t="shared" si="0"/>
        <v>433.1</v>
      </c>
      <c r="F14" s="72"/>
      <c r="G14" s="101"/>
      <c r="H14" s="38"/>
      <c r="I14" s="174" t="s">
        <v>2320</v>
      </c>
      <c r="J14" s="231"/>
      <c r="K14" s="161"/>
    </row>
    <row r="15" spans="1:11" s="20" customFormat="1" x14ac:dyDescent="0.25">
      <c r="A15" s="69" t="s">
        <v>36</v>
      </c>
      <c r="B15" s="31" t="s">
        <v>122</v>
      </c>
      <c r="C15" s="32" t="s">
        <v>1196</v>
      </c>
      <c r="D15" s="215">
        <v>791.9</v>
      </c>
      <c r="E15" s="213">
        <f t="shared" si="0"/>
        <v>791.9</v>
      </c>
      <c r="F15" s="72"/>
      <c r="G15" s="40"/>
      <c r="H15" s="38"/>
      <c r="I15" s="174" t="s">
        <v>2321</v>
      </c>
      <c r="J15" s="231"/>
      <c r="K15" s="161"/>
    </row>
    <row r="16" spans="1:11" s="20" customFormat="1" x14ac:dyDescent="0.25">
      <c r="A16" s="68" t="s">
        <v>533</v>
      </c>
      <c r="B16" s="31" t="s">
        <v>122</v>
      </c>
      <c r="C16" s="32" t="s">
        <v>1197</v>
      </c>
      <c r="D16" s="215">
        <v>1068.5</v>
      </c>
      <c r="E16" s="213">
        <f t="shared" si="0"/>
        <v>1068.5</v>
      </c>
      <c r="F16" s="72"/>
      <c r="G16" s="40"/>
      <c r="H16" s="38"/>
      <c r="I16" s="174" t="s">
        <v>2322</v>
      </c>
      <c r="J16" s="231"/>
      <c r="K16" s="161"/>
    </row>
    <row r="17" spans="1:11" s="20" customFormat="1" x14ac:dyDescent="0.25">
      <c r="A17" s="30" t="s">
        <v>834</v>
      </c>
      <c r="B17" s="31" t="s">
        <v>122</v>
      </c>
      <c r="C17" s="32" t="s">
        <v>1156</v>
      </c>
      <c r="D17" s="215">
        <v>111.4</v>
      </c>
      <c r="E17" s="213">
        <f t="shared" si="0"/>
        <v>111.4</v>
      </c>
      <c r="F17" s="72"/>
      <c r="G17" s="40"/>
      <c r="H17" s="38"/>
      <c r="I17" s="174"/>
      <c r="J17" s="231"/>
      <c r="K17" s="161"/>
    </row>
    <row r="18" spans="1:11" s="20" customFormat="1" x14ac:dyDescent="0.25">
      <c r="A18" s="30" t="s">
        <v>835</v>
      </c>
      <c r="B18" s="31" t="s">
        <v>122</v>
      </c>
      <c r="C18" s="32" t="s">
        <v>1157</v>
      </c>
      <c r="D18" s="215">
        <v>261</v>
      </c>
      <c r="E18" s="213">
        <f t="shared" si="0"/>
        <v>261</v>
      </c>
      <c r="F18" s="72"/>
      <c r="G18" s="101"/>
      <c r="H18" s="38"/>
      <c r="I18" s="174"/>
      <c r="J18" s="231"/>
      <c r="K18" s="161"/>
    </row>
    <row r="19" spans="1:11" s="20" customFormat="1" x14ac:dyDescent="0.25">
      <c r="A19" s="30" t="s">
        <v>836</v>
      </c>
      <c r="B19" s="31" t="s">
        <v>122</v>
      </c>
      <c r="C19" s="32" t="s">
        <v>1158</v>
      </c>
      <c r="D19" s="215">
        <v>314.5</v>
      </c>
      <c r="E19" s="213">
        <f t="shared" si="0"/>
        <v>314.5</v>
      </c>
      <c r="F19" s="72"/>
      <c r="G19" s="40"/>
      <c r="H19" s="38"/>
      <c r="I19" s="174" t="s">
        <v>2323</v>
      </c>
      <c r="J19" s="231"/>
      <c r="K19" s="161"/>
    </row>
    <row r="20" spans="1:11" s="20" customFormat="1" x14ac:dyDescent="0.25">
      <c r="A20" s="30" t="s">
        <v>837</v>
      </c>
      <c r="B20" s="31" t="s">
        <v>122</v>
      </c>
      <c r="C20" s="32" t="s">
        <v>1159</v>
      </c>
      <c r="D20" s="215">
        <v>518.79999999999995</v>
      </c>
      <c r="E20" s="213">
        <f t="shared" si="0"/>
        <v>518.79999999999995</v>
      </c>
      <c r="F20" s="72"/>
      <c r="G20" s="40"/>
      <c r="H20" s="38"/>
      <c r="I20" s="174" t="s">
        <v>2324</v>
      </c>
      <c r="J20" s="231"/>
      <c r="K20" s="161"/>
    </row>
    <row r="21" spans="1:11" s="20" customFormat="1" x14ac:dyDescent="0.25">
      <c r="A21" s="30" t="s">
        <v>91</v>
      </c>
      <c r="B21" s="31" t="s">
        <v>122</v>
      </c>
      <c r="C21" s="32" t="s">
        <v>1234</v>
      </c>
      <c r="D21" s="215">
        <v>632.1</v>
      </c>
      <c r="E21" s="213">
        <f t="shared" si="0"/>
        <v>632.1</v>
      </c>
      <c r="F21" s="72"/>
      <c r="G21" s="40"/>
      <c r="H21" s="38"/>
      <c r="I21" s="174" t="s">
        <v>2325</v>
      </c>
      <c r="J21" s="231"/>
      <c r="K21" s="161"/>
    </row>
    <row r="22" spans="1:11" s="20" customFormat="1" x14ac:dyDescent="0.25">
      <c r="A22" s="69" t="s">
        <v>37</v>
      </c>
      <c r="B22" s="31" t="s">
        <v>122</v>
      </c>
      <c r="C22" s="32" t="s">
        <v>1235</v>
      </c>
      <c r="D22" s="215">
        <v>1169.8</v>
      </c>
      <c r="E22" s="213">
        <f t="shared" si="0"/>
        <v>1169.8</v>
      </c>
      <c r="F22" s="72"/>
      <c r="G22" s="40"/>
      <c r="H22" s="38"/>
      <c r="I22" s="174" t="s">
        <v>2326</v>
      </c>
      <c r="J22" s="231"/>
      <c r="K22" s="161"/>
    </row>
    <row r="23" spans="1:11" s="20" customFormat="1" x14ac:dyDescent="0.25">
      <c r="A23" s="68" t="s">
        <v>534</v>
      </c>
      <c r="B23" s="31" t="s">
        <v>122</v>
      </c>
      <c r="C23" s="32" t="s">
        <v>1236</v>
      </c>
      <c r="D23" s="215">
        <v>1630.9</v>
      </c>
      <c r="E23" s="213">
        <f t="shared" si="0"/>
        <v>1630.9</v>
      </c>
      <c r="F23" s="72"/>
      <c r="G23" s="40"/>
      <c r="H23" s="38"/>
      <c r="I23" s="174" t="s">
        <v>2327</v>
      </c>
      <c r="J23" s="231"/>
      <c r="K23" s="161"/>
    </row>
    <row r="24" spans="1:11" s="20" customFormat="1" x14ac:dyDescent="0.25">
      <c r="A24" s="30" t="s">
        <v>838</v>
      </c>
      <c r="B24" s="31" t="s">
        <v>122</v>
      </c>
      <c r="C24" s="32" t="s">
        <v>1237</v>
      </c>
      <c r="D24" s="215">
        <v>501.3</v>
      </c>
      <c r="E24" s="213">
        <f t="shared" si="0"/>
        <v>501.3</v>
      </c>
      <c r="F24" s="72"/>
      <c r="G24" s="40"/>
      <c r="H24" s="38"/>
      <c r="I24" s="174" t="s">
        <v>2328</v>
      </c>
      <c r="J24" s="231"/>
      <c r="K24" s="161"/>
    </row>
    <row r="25" spans="1:11" s="20" customFormat="1" x14ac:dyDescent="0.25">
      <c r="A25" s="30" t="s">
        <v>92</v>
      </c>
      <c r="B25" s="31" t="s">
        <v>122</v>
      </c>
      <c r="C25" s="32" t="s">
        <v>1238</v>
      </c>
      <c r="D25" s="215">
        <v>494.9</v>
      </c>
      <c r="E25" s="213">
        <f t="shared" si="0"/>
        <v>494.9</v>
      </c>
      <c r="F25" s="72"/>
      <c r="G25" s="101"/>
      <c r="H25" s="38"/>
      <c r="I25" s="174" t="s">
        <v>2329</v>
      </c>
      <c r="J25" s="231"/>
      <c r="K25" s="161"/>
    </row>
    <row r="26" spans="1:11" s="20" customFormat="1" x14ac:dyDescent="0.25">
      <c r="A26" s="69" t="s">
        <v>38</v>
      </c>
      <c r="B26" s="31" t="s">
        <v>122</v>
      </c>
      <c r="C26" s="32" t="s">
        <v>1239</v>
      </c>
      <c r="D26" s="215">
        <v>426.3</v>
      </c>
      <c r="E26" s="213">
        <f t="shared" si="0"/>
        <v>426.3</v>
      </c>
      <c r="F26" s="72"/>
      <c r="G26" s="40"/>
      <c r="H26" s="38"/>
      <c r="I26" s="174" t="s">
        <v>2330</v>
      </c>
      <c r="J26" s="231"/>
      <c r="K26" s="161"/>
    </row>
    <row r="27" spans="1:11" s="20" customFormat="1" x14ac:dyDescent="0.25">
      <c r="A27" s="69" t="s">
        <v>39</v>
      </c>
      <c r="B27" s="31" t="s">
        <v>122</v>
      </c>
      <c r="C27" s="32" t="s">
        <v>1240</v>
      </c>
      <c r="D27" s="215">
        <v>510.6</v>
      </c>
      <c r="E27" s="213">
        <f t="shared" si="0"/>
        <v>510.6</v>
      </c>
      <c r="F27" s="72"/>
      <c r="G27" s="101"/>
      <c r="H27" s="38"/>
      <c r="I27" s="174" t="s">
        <v>2331</v>
      </c>
      <c r="J27" s="231"/>
      <c r="K27" s="161"/>
    </row>
    <row r="28" spans="1:11" s="20" customFormat="1" x14ac:dyDescent="0.25">
      <c r="A28" s="69" t="s">
        <v>40</v>
      </c>
      <c r="B28" s="31" t="s">
        <v>122</v>
      </c>
      <c r="C28" s="32" t="s">
        <v>1241</v>
      </c>
      <c r="D28" s="215">
        <v>527.6</v>
      </c>
      <c r="E28" s="213">
        <f t="shared" si="0"/>
        <v>527.6</v>
      </c>
      <c r="F28" s="72"/>
      <c r="G28" s="40"/>
      <c r="H28" s="38"/>
      <c r="I28" s="174" t="s">
        <v>2332</v>
      </c>
      <c r="J28" s="231"/>
      <c r="K28" s="161"/>
    </row>
    <row r="29" spans="1:11" s="20" customFormat="1" x14ac:dyDescent="0.25">
      <c r="A29" s="69" t="s">
        <v>41</v>
      </c>
      <c r="B29" s="31" t="s">
        <v>122</v>
      </c>
      <c r="C29" s="32" t="s">
        <v>1242</v>
      </c>
      <c r="D29" s="215">
        <v>587.20000000000005</v>
      </c>
      <c r="E29" s="213">
        <f t="shared" si="0"/>
        <v>587.20000000000005</v>
      </c>
      <c r="F29" s="72"/>
      <c r="G29" s="40"/>
      <c r="H29" s="38"/>
      <c r="I29" s="174" t="s">
        <v>2333</v>
      </c>
      <c r="J29" s="231"/>
      <c r="K29" s="161"/>
    </row>
    <row r="30" spans="1:11" s="113" customFormat="1" x14ac:dyDescent="0.25">
      <c r="A30" s="30" t="s">
        <v>93</v>
      </c>
      <c r="B30" s="31" t="s">
        <v>122</v>
      </c>
      <c r="C30" s="32" t="s">
        <v>1243</v>
      </c>
      <c r="D30" s="215">
        <v>632.1</v>
      </c>
      <c r="E30" s="213">
        <f t="shared" si="0"/>
        <v>632.1</v>
      </c>
      <c r="F30" s="112"/>
      <c r="G30" s="121"/>
      <c r="H30" s="122"/>
      <c r="I30" s="174" t="s">
        <v>2334</v>
      </c>
      <c r="J30" s="231"/>
      <c r="K30" s="161"/>
    </row>
    <row r="31" spans="1:11" s="20" customFormat="1" x14ac:dyDescent="0.25">
      <c r="A31" s="69" t="s">
        <v>42</v>
      </c>
      <c r="B31" s="31" t="s">
        <v>122</v>
      </c>
      <c r="C31" s="32" t="s">
        <v>1244</v>
      </c>
      <c r="D31" s="215">
        <v>746.8</v>
      </c>
      <c r="E31" s="213">
        <f t="shared" si="0"/>
        <v>746.8</v>
      </c>
      <c r="F31" s="72"/>
      <c r="G31" s="40"/>
      <c r="H31" s="38"/>
      <c r="I31" s="174" t="s">
        <v>2335</v>
      </c>
      <c r="J31" s="231"/>
      <c r="K31" s="161"/>
    </row>
    <row r="32" spans="1:11" s="20" customFormat="1" x14ac:dyDescent="0.25">
      <c r="A32" s="69" t="s">
        <v>43</v>
      </c>
      <c r="B32" s="31" t="s">
        <v>122</v>
      </c>
      <c r="C32" s="32" t="s">
        <v>1245</v>
      </c>
      <c r="D32" s="215">
        <v>905.5</v>
      </c>
      <c r="E32" s="213">
        <f t="shared" si="0"/>
        <v>905.5</v>
      </c>
      <c r="F32" s="72"/>
      <c r="G32" s="40"/>
      <c r="H32" s="38"/>
      <c r="I32" s="174" t="s">
        <v>2336</v>
      </c>
      <c r="J32" s="231"/>
      <c r="K32" s="161"/>
    </row>
    <row r="33" spans="1:11" s="20" customFormat="1" x14ac:dyDescent="0.25">
      <c r="A33" s="69" t="s">
        <v>44</v>
      </c>
      <c r="B33" s="31" t="s">
        <v>122</v>
      </c>
      <c r="C33" s="32" t="s">
        <v>1246</v>
      </c>
      <c r="D33" s="215">
        <v>961.7</v>
      </c>
      <c r="E33" s="213">
        <f t="shared" si="0"/>
        <v>961.7</v>
      </c>
      <c r="F33" s="72"/>
      <c r="G33" s="101"/>
      <c r="H33" s="38"/>
      <c r="I33" s="174" t="s">
        <v>2337</v>
      </c>
      <c r="J33" s="231"/>
      <c r="K33" s="161"/>
    </row>
    <row r="34" spans="1:11" s="20" customFormat="1" x14ac:dyDescent="0.25">
      <c r="A34" s="68" t="s">
        <v>535</v>
      </c>
      <c r="B34" s="31" t="s">
        <v>122</v>
      </c>
      <c r="C34" s="32" t="s">
        <v>1247</v>
      </c>
      <c r="D34" s="215">
        <v>1181</v>
      </c>
      <c r="E34" s="213">
        <f t="shared" si="0"/>
        <v>1181</v>
      </c>
      <c r="F34" s="72"/>
      <c r="G34" s="40"/>
      <c r="H34" s="38"/>
      <c r="I34" s="174" t="s">
        <v>2338</v>
      </c>
      <c r="J34" s="231"/>
      <c r="K34" s="161"/>
    </row>
    <row r="35" spans="1:11" s="20" customFormat="1" x14ac:dyDescent="0.25">
      <c r="A35" s="68" t="s">
        <v>536</v>
      </c>
      <c r="B35" s="31" t="s">
        <v>122</v>
      </c>
      <c r="C35" s="32" t="s">
        <v>1248</v>
      </c>
      <c r="D35" s="215">
        <v>1214.7</v>
      </c>
      <c r="E35" s="213">
        <f t="shared" si="0"/>
        <v>1214.7</v>
      </c>
      <c r="F35" s="72"/>
      <c r="G35" s="40"/>
      <c r="H35" s="38"/>
      <c r="I35" s="174" t="s">
        <v>2339</v>
      </c>
      <c r="J35" s="231"/>
      <c r="K35" s="161"/>
    </row>
    <row r="36" spans="1:11" s="20" customFormat="1" x14ac:dyDescent="0.25">
      <c r="A36" s="68" t="s">
        <v>537</v>
      </c>
      <c r="B36" s="31" t="s">
        <v>122</v>
      </c>
      <c r="C36" s="32" t="s">
        <v>1249</v>
      </c>
      <c r="D36" s="215">
        <v>1282.2</v>
      </c>
      <c r="E36" s="213">
        <f t="shared" si="0"/>
        <v>1282.2</v>
      </c>
      <c r="F36" s="72"/>
      <c r="G36" s="40"/>
      <c r="H36" s="38"/>
      <c r="I36" s="174" t="s">
        <v>2340</v>
      </c>
      <c r="J36" s="231"/>
      <c r="K36" s="161"/>
    </row>
    <row r="37" spans="1:11" s="20" customFormat="1" x14ac:dyDescent="0.25">
      <c r="A37" s="30" t="s">
        <v>115</v>
      </c>
      <c r="B37" s="31" t="s">
        <v>122</v>
      </c>
      <c r="C37" s="32" t="s">
        <v>1198</v>
      </c>
      <c r="D37" s="215">
        <v>395.9</v>
      </c>
      <c r="E37" s="213">
        <f t="shared" si="0"/>
        <v>395.9</v>
      </c>
      <c r="F37" s="72"/>
      <c r="G37" s="40"/>
      <c r="H37" s="38"/>
      <c r="I37" s="174" t="s">
        <v>2341</v>
      </c>
      <c r="J37" s="231"/>
      <c r="K37" s="161"/>
    </row>
    <row r="38" spans="1:11" s="20" customFormat="1" x14ac:dyDescent="0.25">
      <c r="A38" s="69" t="s">
        <v>45</v>
      </c>
      <c r="B38" s="31" t="s">
        <v>122</v>
      </c>
      <c r="C38" s="32" t="s">
        <v>1199</v>
      </c>
      <c r="D38" s="215">
        <v>764.8</v>
      </c>
      <c r="E38" s="213">
        <f t="shared" si="0"/>
        <v>764.8</v>
      </c>
      <c r="F38" s="72"/>
      <c r="G38" s="40"/>
      <c r="H38" s="38"/>
      <c r="I38" s="174" t="s">
        <v>2342</v>
      </c>
      <c r="J38" s="231"/>
      <c r="K38" s="161"/>
    </row>
    <row r="39" spans="1:11" s="20" customFormat="1" x14ac:dyDescent="0.25">
      <c r="A39" s="68" t="s">
        <v>538</v>
      </c>
      <c r="B39" s="31" t="s">
        <v>122</v>
      </c>
      <c r="C39" s="32" t="s">
        <v>1200</v>
      </c>
      <c r="D39" s="215">
        <v>1029.2</v>
      </c>
      <c r="E39" s="213">
        <f t="shared" si="0"/>
        <v>1029.2</v>
      </c>
      <c r="F39" s="72"/>
      <c r="G39" s="40"/>
      <c r="H39" s="38"/>
      <c r="I39" s="174" t="s">
        <v>2343</v>
      </c>
      <c r="J39" s="231"/>
      <c r="K39" s="161"/>
    </row>
    <row r="40" spans="1:11" s="20" customFormat="1" x14ac:dyDescent="0.25">
      <c r="A40" s="30" t="s">
        <v>116</v>
      </c>
      <c r="B40" s="31" t="s">
        <v>122</v>
      </c>
      <c r="C40" s="32" t="s">
        <v>1201</v>
      </c>
      <c r="D40" s="215">
        <v>296.89999999999998</v>
      </c>
      <c r="E40" s="213">
        <f t="shared" si="0"/>
        <v>296.89999999999998</v>
      </c>
      <c r="F40" s="72"/>
      <c r="G40" s="40"/>
      <c r="H40" s="38"/>
      <c r="I40" s="174" t="s">
        <v>2344</v>
      </c>
      <c r="J40" s="231"/>
      <c r="K40" s="161"/>
    </row>
    <row r="41" spans="1:11" s="20" customFormat="1" x14ac:dyDescent="0.25">
      <c r="A41" s="30" t="s">
        <v>117</v>
      </c>
      <c r="B41" s="31" t="s">
        <v>122</v>
      </c>
      <c r="C41" s="32" t="s">
        <v>1202</v>
      </c>
      <c r="D41" s="215">
        <v>391.4</v>
      </c>
      <c r="E41" s="213">
        <f t="shared" si="0"/>
        <v>391.4</v>
      </c>
      <c r="F41" s="72"/>
      <c r="G41" s="40"/>
      <c r="H41" s="38"/>
      <c r="I41" s="174" t="s">
        <v>2345</v>
      </c>
      <c r="J41" s="231"/>
      <c r="K41" s="161"/>
    </row>
    <row r="42" spans="1:11" s="20" customFormat="1" x14ac:dyDescent="0.25">
      <c r="A42" s="69" t="s">
        <v>46</v>
      </c>
      <c r="B42" s="31" t="s">
        <v>122</v>
      </c>
      <c r="C42" s="32" t="s">
        <v>1203</v>
      </c>
      <c r="D42" s="215">
        <v>656.9</v>
      </c>
      <c r="E42" s="213">
        <f t="shared" si="0"/>
        <v>656.9</v>
      </c>
      <c r="F42" s="72"/>
      <c r="G42" s="40"/>
      <c r="H42" s="38"/>
      <c r="I42" s="174" t="s">
        <v>2346</v>
      </c>
      <c r="J42" s="231"/>
      <c r="K42" s="161"/>
    </row>
    <row r="43" spans="1:11" s="20" customFormat="1" x14ac:dyDescent="0.25">
      <c r="A43" s="69" t="s">
        <v>47</v>
      </c>
      <c r="B43" s="31" t="s">
        <v>122</v>
      </c>
      <c r="C43" s="32" t="s">
        <v>1204</v>
      </c>
      <c r="D43" s="215">
        <v>644.5</v>
      </c>
      <c r="E43" s="213">
        <f t="shared" si="0"/>
        <v>644.5</v>
      </c>
      <c r="F43" s="72"/>
      <c r="G43" s="40"/>
      <c r="H43" s="38"/>
      <c r="I43" s="174" t="s">
        <v>2347</v>
      </c>
      <c r="J43" s="231"/>
      <c r="K43" s="161"/>
    </row>
    <row r="44" spans="1:11" s="20" customFormat="1" x14ac:dyDescent="0.25">
      <c r="A44" s="68" t="s">
        <v>539</v>
      </c>
      <c r="B44" s="31" t="s">
        <v>122</v>
      </c>
      <c r="C44" s="32" t="s">
        <v>1205</v>
      </c>
      <c r="D44" s="215">
        <v>742.4</v>
      </c>
      <c r="E44" s="213">
        <f t="shared" si="0"/>
        <v>742.4</v>
      </c>
      <c r="F44" s="72"/>
      <c r="G44" s="40"/>
      <c r="H44" s="38"/>
      <c r="I44" s="174" t="s">
        <v>2348</v>
      </c>
      <c r="J44" s="231"/>
      <c r="K44" s="161"/>
    </row>
    <row r="45" spans="1:11" s="20" customFormat="1" x14ac:dyDescent="0.25">
      <c r="A45" s="68" t="s">
        <v>540</v>
      </c>
      <c r="B45" s="31" t="s">
        <v>122</v>
      </c>
      <c r="C45" s="32" t="s">
        <v>1206</v>
      </c>
      <c r="D45" s="215">
        <v>877.3</v>
      </c>
      <c r="E45" s="213">
        <f t="shared" si="0"/>
        <v>877.3</v>
      </c>
      <c r="F45" s="72"/>
      <c r="G45" s="40"/>
      <c r="H45" s="38"/>
      <c r="I45" s="174" t="s">
        <v>2349</v>
      </c>
      <c r="J45" s="231"/>
      <c r="K45" s="161"/>
    </row>
    <row r="46" spans="1:11" s="20" customFormat="1" x14ac:dyDescent="0.25">
      <c r="A46" s="30" t="s">
        <v>118</v>
      </c>
      <c r="B46" s="31" t="s">
        <v>122</v>
      </c>
      <c r="C46" s="32" t="s">
        <v>1207</v>
      </c>
      <c r="D46" s="215">
        <v>400.4</v>
      </c>
      <c r="E46" s="213">
        <f t="shared" si="0"/>
        <v>400.4</v>
      </c>
      <c r="F46" s="72"/>
      <c r="G46" s="40"/>
      <c r="H46" s="38"/>
      <c r="I46" s="174" t="s">
        <v>2350</v>
      </c>
      <c r="J46" s="231"/>
      <c r="K46" s="161"/>
    </row>
    <row r="47" spans="1:11" s="20" customFormat="1" x14ac:dyDescent="0.25">
      <c r="A47" s="30" t="s">
        <v>119</v>
      </c>
      <c r="B47" s="31" t="s">
        <v>122</v>
      </c>
      <c r="C47" s="33" t="s">
        <v>1208</v>
      </c>
      <c r="D47" s="215">
        <v>214.8</v>
      </c>
      <c r="E47" s="213">
        <f t="shared" si="0"/>
        <v>214.8</v>
      </c>
      <c r="F47" s="72"/>
      <c r="G47" s="40"/>
      <c r="H47" s="38"/>
      <c r="I47" s="174" t="s">
        <v>2351</v>
      </c>
      <c r="J47" s="231"/>
      <c r="K47" s="161"/>
    </row>
    <row r="48" spans="1:11" s="20" customFormat="1" x14ac:dyDescent="0.25">
      <c r="A48" s="30" t="s">
        <v>842</v>
      </c>
      <c r="B48" s="31" t="s">
        <v>122</v>
      </c>
      <c r="C48" s="33" t="s">
        <v>1209</v>
      </c>
      <c r="D48" s="215">
        <v>217.4</v>
      </c>
      <c r="E48" s="213">
        <f t="shared" si="0"/>
        <v>217.4</v>
      </c>
      <c r="F48" s="72"/>
      <c r="G48" s="40"/>
      <c r="H48" s="38"/>
      <c r="I48" s="174"/>
      <c r="J48" s="231"/>
      <c r="K48" s="161"/>
    </row>
    <row r="49" spans="1:11" s="20" customFormat="1" x14ac:dyDescent="0.25">
      <c r="A49" s="30" t="s">
        <v>1217</v>
      </c>
      <c r="B49" s="31" t="s">
        <v>122</v>
      </c>
      <c r="C49" s="33" t="s">
        <v>1216</v>
      </c>
      <c r="D49" s="215">
        <v>300.39999999999998</v>
      </c>
      <c r="E49" s="213">
        <f t="shared" ref="E49" si="1">((100-$H$9)/100)*D49</f>
        <v>300.39999999999998</v>
      </c>
      <c r="F49" s="72"/>
      <c r="G49" s="40"/>
      <c r="H49" s="38"/>
      <c r="I49" s="174" t="s">
        <v>2352</v>
      </c>
      <c r="J49" s="231"/>
      <c r="K49" s="161"/>
    </row>
    <row r="50" spans="1:11" s="20" customFormat="1" x14ac:dyDescent="0.25">
      <c r="A50" s="30" t="s">
        <v>843</v>
      </c>
      <c r="B50" s="31" t="s">
        <v>122</v>
      </c>
      <c r="C50" s="33" t="s">
        <v>1210</v>
      </c>
      <c r="D50" s="215">
        <v>326.60000000000002</v>
      </c>
      <c r="E50" s="213">
        <f t="shared" ref="E50:E81" si="2">((100-$H$9)/100)*D50</f>
        <v>326.60000000000002</v>
      </c>
      <c r="F50" s="72"/>
      <c r="G50" s="40"/>
      <c r="H50" s="38"/>
      <c r="I50" s="174"/>
      <c r="J50" s="231"/>
      <c r="K50" s="161"/>
    </row>
    <row r="51" spans="1:11" s="20" customFormat="1" x14ac:dyDescent="0.25">
      <c r="A51" s="30" t="s">
        <v>120</v>
      </c>
      <c r="B51" s="31" t="s">
        <v>122</v>
      </c>
      <c r="C51" s="32" t="s">
        <v>1211</v>
      </c>
      <c r="D51" s="215">
        <v>449.9</v>
      </c>
      <c r="E51" s="213">
        <f t="shared" si="2"/>
        <v>449.9</v>
      </c>
      <c r="F51" s="72"/>
      <c r="G51" s="40"/>
      <c r="H51" s="38"/>
      <c r="I51" s="174" t="s">
        <v>2353</v>
      </c>
      <c r="J51" s="231"/>
      <c r="K51" s="161"/>
    </row>
    <row r="52" spans="1:11" s="20" customFormat="1" x14ac:dyDescent="0.25">
      <c r="A52" s="30" t="s">
        <v>844</v>
      </c>
      <c r="B52" s="31" t="s">
        <v>122</v>
      </c>
      <c r="C52" s="32" t="s">
        <v>1212</v>
      </c>
      <c r="D52" s="215">
        <v>501.3</v>
      </c>
      <c r="E52" s="213">
        <f t="shared" si="2"/>
        <v>501.3</v>
      </c>
      <c r="F52" s="72"/>
      <c r="G52" s="40"/>
      <c r="H52" s="38"/>
      <c r="I52" s="174"/>
      <c r="J52" s="231"/>
      <c r="K52" s="161"/>
    </row>
    <row r="53" spans="1:11" s="20" customFormat="1" x14ac:dyDescent="0.25">
      <c r="A53" s="30" t="s">
        <v>98</v>
      </c>
      <c r="B53" s="31" t="s">
        <v>122</v>
      </c>
      <c r="C53" s="32" t="s">
        <v>295</v>
      </c>
      <c r="D53" s="215">
        <v>210.3</v>
      </c>
      <c r="E53" s="213">
        <f t="shared" si="2"/>
        <v>210.3</v>
      </c>
      <c r="F53" s="72"/>
      <c r="G53" s="40"/>
      <c r="H53" s="38"/>
      <c r="I53" s="174" t="s">
        <v>2354</v>
      </c>
      <c r="J53" s="231"/>
      <c r="K53" s="161"/>
    </row>
    <row r="54" spans="1:11" s="20" customFormat="1" x14ac:dyDescent="0.25">
      <c r="A54" s="30" t="s">
        <v>99</v>
      </c>
      <c r="B54" s="31" t="s">
        <v>122</v>
      </c>
      <c r="C54" s="32" t="s">
        <v>296</v>
      </c>
      <c r="D54" s="215">
        <v>283.5</v>
      </c>
      <c r="E54" s="213">
        <f t="shared" si="2"/>
        <v>283.5</v>
      </c>
      <c r="F54" s="72"/>
      <c r="G54" s="40"/>
      <c r="H54" s="38"/>
      <c r="I54" s="174" t="s">
        <v>2355</v>
      </c>
      <c r="J54" s="231"/>
      <c r="K54" s="161"/>
    </row>
    <row r="55" spans="1:11" s="20" customFormat="1" x14ac:dyDescent="0.25">
      <c r="A55" s="30" t="s">
        <v>100</v>
      </c>
      <c r="B55" s="31" t="s">
        <v>122</v>
      </c>
      <c r="C55" s="32" t="s">
        <v>297</v>
      </c>
      <c r="D55" s="215">
        <v>182.2</v>
      </c>
      <c r="E55" s="213">
        <f t="shared" si="2"/>
        <v>182.2</v>
      </c>
      <c r="F55" s="72"/>
      <c r="G55" s="40"/>
      <c r="H55" s="38"/>
      <c r="I55" s="174" t="s">
        <v>2356</v>
      </c>
      <c r="J55" s="231"/>
      <c r="K55" s="161"/>
    </row>
    <row r="56" spans="1:11" s="20" customFormat="1" x14ac:dyDescent="0.25">
      <c r="A56" s="30" t="s">
        <v>101</v>
      </c>
      <c r="B56" s="31" t="s">
        <v>122</v>
      </c>
      <c r="C56" s="32" t="s">
        <v>298</v>
      </c>
      <c r="D56" s="215">
        <v>120.3</v>
      </c>
      <c r="E56" s="213">
        <f t="shared" si="2"/>
        <v>120.3</v>
      </c>
      <c r="F56" s="72"/>
      <c r="G56" s="40"/>
      <c r="H56" s="38"/>
      <c r="I56" s="174" t="s">
        <v>2357</v>
      </c>
      <c r="J56" s="231"/>
      <c r="K56" s="161"/>
    </row>
    <row r="57" spans="1:11" s="113" customFormat="1" x14ac:dyDescent="0.25">
      <c r="A57" s="30" t="s">
        <v>102</v>
      </c>
      <c r="B57" s="31" t="s">
        <v>122</v>
      </c>
      <c r="C57" s="32" t="s">
        <v>299</v>
      </c>
      <c r="D57" s="215">
        <v>58.6</v>
      </c>
      <c r="E57" s="213">
        <f t="shared" si="2"/>
        <v>58.6</v>
      </c>
      <c r="F57" s="112"/>
      <c r="G57" s="121"/>
      <c r="H57" s="122"/>
      <c r="I57" s="174" t="s">
        <v>2358</v>
      </c>
      <c r="J57" s="231"/>
      <c r="K57" s="161"/>
    </row>
    <row r="58" spans="1:11" s="113" customFormat="1" x14ac:dyDescent="0.25">
      <c r="A58" s="30" t="s">
        <v>103</v>
      </c>
      <c r="B58" s="31" t="s">
        <v>122</v>
      </c>
      <c r="C58" s="32" t="s">
        <v>300</v>
      </c>
      <c r="D58" s="215">
        <v>198</v>
      </c>
      <c r="E58" s="213">
        <f t="shared" si="2"/>
        <v>198</v>
      </c>
      <c r="F58" s="112"/>
      <c r="G58" s="121"/>
      <c r="H58" s="122"/>
      <c r="I58" s="174" t="s">
        <v>2359</v>
      </c>
      <c r="J58" s="231"/>
      <c r="K58" s="161"/>
    </row>
    <row r="59" spans="1:11" s="113" customFormat="1" x14ac:dyDescent="0.25">
      <c r="A59" s="30" t="s">
        <v>104</v>
      </c>
      <c r="B59" s="31" t="s">
        <v>122</v>
      </c>
      <c r="C59" s="32" t="s">
        <v>1218</v>
      </c>
      <c r="D59" s="215">
        <v>101.2</v>
      </c>
      <c r="E59" s="213">
        <f t="shared" si="2"/>
        <v>101.2</v>
      </c>
      <c r="F59" s="112"/>
      <c r="G59" s="121"/>
      <c r="H59" s="122"/>
      <c r="I59" s="174" t="s">
        <v>2360</v>
      </c>
      <c r="J59" s="231"/>
      <c r="K59" s="161"/>
    </row>
    <row r="60" spans="1:11" s="20" customFormat="1" x14ac:dyDescent="0.25">
      <c r="A60" s="30" t="s">
        <v>105</v>
      </c>
      <c r="B60" s="31" t="s">
        <v>122</v>
      </c>
      <c r="C60" s="32" t="s">
        <v>1160</v>
      </c>
      <c r="D60" s="215">
        <v>122.6</v>
      </c>
      <c r="E60" s="213">
        <f t="shared" si="2"/>
        <v>122.6</v>
      </c>
      <c r="F60" s="72"/>
      <c r="G60" s="40"/>
      <c r="H60" s="38"/>
      <c r="I60" s="174" t="s">
        <v>2361</v>
      </c>
      <c r="J60" s="231"/>
      <c r="K60" s="161"/>
    </row>
    <row r="61" spans="1:11" s="113" customFormat="1" x14ac:dyDescent="0.25">
      <c r="A61" s="30" t="s">
        <v>106</v>
      </c>
      <c r="B61" s="31" t="s">
        <v>122</v>
      </c>
      <c r="C61" s="32" t="s">
        <v>1213</v>
      </c>
      <c r="D61" s="215">
        <v>359.9</v>
      </c>
      <c r="E61" s="213">
        <f t="shared" si="2"/>
        <v>359.9</v>
      </c>
      <c r="F61" s="112"/>
      <c r="G61" s="121"/>
      <c r="H61" s="122"/>
      <c r="I61" s="174" t="s">
        <v>2362</v>
      </c>
      <c r="J61" s="231"/>
      <c r="K61" s="161"/>
    </row>
    <row r="62" spans="1:11" s="20" customFormat="1" x14ac:dyDescent="0.25">
      <c r="A62" s="30" t="s">
        <v>845</v>
      </c>
      <c r="B62" s="31" t="s">
        <v>122</v>
      </c>
      <c r="C62" s="32" t="s">
        <v>1214</v>
      </c>
      <c r="D62" s="215">
        <v>802.7</v>
      </c>
      <c r="E62" s="213">
        <f t="shared" si="2"/>
        <v>802.7</v>
      </c>
      <c r="F62" s="72"/>
      <c r="G62" s="40"/>
      <c r="H62" s="38"/>
      <c r="I62" s="174"/>
      <c r="J62" s="231"/>
      <c r="K62" s="161"/>
    </row>
    <row r="63" spans="1:11" s="113" customFormat="1" x14ac:dyDescent="0.25">
      <c r="A63" s="30" t="s">
        <v>846</v>
      </c>
      <c r="B63" s="31" t="s">
        <v>122</v>
      </c>
      <c r="C63" s="32" t="s">
        <v>1215</v>
      </c>
      <c r="D63" s="215">
        <v>807</v>
      </c>
      <c r="E63" s="213">
        <f t="shared" si="2"/>
        <v>807</v>
      </c>
      <c r="F63" s="112"/>
      <c r="G63" s="121"/>
      <c r="H63" s="122"/>
      <c r="I63" s="174"/>
      <c r="J63" s="231"/>
      <c r="K63" s="161"/>
    </row>
    <row r="64" spans="1:11" s="20" customFormat="1" x14ac:dyDescent="0.25">
      <c r="A64" s="30" t="s">
        <v>847</v>
      </c>
      <c r="B64" s="31" t="s">
        <v>122</v>
      </c>
      <c r="C64" s="32" t="s">
        <v>848</v>
      </c>
      <c r="D64" s="215">
        <v>344</v>
      </c>
      <c r="E64" s="213">
        <f t="shared" si="2"/>
        <v>344</v>
      </c>
      <c r="F64" s="72"/>
      <c r="G64" s="40"/>
      <c r="H64" s="38"/>
      <c r="I64" s="174" t="s">
        <v>2363</v>
      </c>
      <c r="J64" s="231"/>
      <c r="K64" s="161"/>
    </row>
    <row r="65" spans="1:11" s="20" customFormat="1" x14ac:dyDescent="0.25">
      <c r="A65" s="30" t="s">
        <v>849</v>
      </c>
      <c r="B65" s="31" t="s">
        <v>122</v>
      </c>
      <c r="C65" s="32" t="s">
        <v>850</v>
      </c>
      <c r="D65" s="215">
        <v>819</v>
      </c>
      <c r="E65" s="213">
        <f t="shared" si="2"/>
        <v>819</v>
      </c>
      <c r="F65" s="72"/>
      <c r="G65" s="40"/>
      <c r="H65" s="38"/>
      <c r="I65" s="174" t="s">
        <v>2364</v>
      </c>
      <c r="J65" s="231"/>
      <c r="K65" s="161"/>
    </row>
    <row r="66" spans="1:11" s="20" customFormat="1" x14ac:dyDescent="0.25">
      <c r="A66" s="30" t="s">
        <v>851</v>
      </c>
      <c r="B66" s="31" t="s">
        <v>122</v>
      </c>
      <c r="C66" s="32" t="s">
        <v>952</v>
      </c>
      <c r="D66" s="215">
        <v>1495</v>
      </c>
      <c r="E66" s="213">
        <f t="shared" si="2"/>
        <v>1495</v>
      </c>
      <c r="F66" s="72"/>
      <c r="G66" s="40"/>
      <c r="H66" s="38"/>
      <c r="I66" s="174" t="s">
        <v>2365</v>
      </c>
      <c r="J66" s="231" t="s">
        <v>312</v>
      </c>
      <c r="K66" s="161"/>
    </row>
    <row r="67" spans="1:11" s="20" customFormat="1" x14ac:dyDescent="0.25">
      <c r="A67" s="30" t="s">
        <v>852</v>
      </c>
      <c r="B67" s="31" t="s">
        <v>122</v>
      </c>
      <c r="C67" s="32" t="s">
        <v>953</v>
      </c>
      <c r="D67" s="215">
        <v>1855.4</v>
      </c>
      <c r="E67" s="213">
        <f t="shared" si="2"/>
        <v>1855.4</v>
      </c>
      <c r="F67" s="72"/>
      <c r="G67" s="40"/>
      <c r="H67" s="38"/>
      <c r="I67" s="174" t="s">
        <v>2366</v>
      </c>
      <c r="J67" s="231" t="s">
        <v>312</v>
      </c>
      <c r="K67" s="161"/>
    </row>
    <row r="68" spans="1:11" s="20" customFormat="1" x14ac:dyDescent="0.25">
      <c r="A68" s="30" t="s">
        <v>853</v>
      </c>
      <c r="B68" s="31" t="s">
        <v>122</v>
      </c>
      <c r="C68" s="32" t="s">
        <v>954</v>
      </c>
      <c r="D68" s="215">
        <v>2204.8000000000002</v>
      </c>
      <c r="E68" s="213">
        <f t="shared" si="2"/>
        <v>2204.8000000000002</v>
      </c>
      <c r="F68" s="72"/>
      <c r="G68" s="40"/>
      <c r="H68" s="38"/>
      <c r="I68" s="174" t="s">
        <v>2367</v>
      </c>
      <c r="J68" s="231" t="s">
        <v>312</v>
      </c>
      <c r="K68" s="161"/>
    </row>
    <row r="69" spans="1:11" s="20" customFormat="1" x14ac:dyDescent="0.25">
      <c r="A69" s="30" t="s">
        <v>854</v>
      </c>
      <c r="B69" s="31" t="s">
        <v>122</v>
      </c>
      <c r="C69" s="32" t="s">
        <v>955</v>
      </c>
      <c r="D69" s="215">
        <v>2565.1999999999998</v>
      </c>
      <c r="E69" s="213">
        <f t="shared" si="2"/>
        <v>2565.1999999999998</v>
      </c>
      <c r="F69" s="72"/>
      <c r="G69" s="40"/>
      <c r="H69" s="38"/>
      <c r="I69" s="174" t="s">
        <v>2368</v>
      </c>
      <c r="J69" s="231" t="s">
        <v>312</v>
      </c>
      <c r="K69" s="161"/>
    </row>
    <row r="70" spans="1:11" s="20" customFormat="1" x14ac:dyDescent="0.25">
      <c r="A70" s="30" t="s">
        <v>855</v>
      </c>
      <c r="B70" s="31" t="s">
        <v>122</v>
      </c>
      <c r="C70" s="32" t="s">
        <v>956</v>
      </c>
      <c r="D70" s="215">
        <v>2914.6</v>
      </c>
      <c r="E70" s="213">
        <f t="shared" si="2"/>
        <v>2914.6</v>
      </c>
      <c r="F70" s="72"/>
      <c r="G70" s="40"/>
      <c r="H70" s="38"/>
      <c r="I70" s="174" t="s">
        <v>2369</v>
      </c>
      <c r="J70" s="231" t="s">
        <v>312</v>
      </c>
      <c r="K70" s="161"/>
    </row>
    <row r="71" spans="1:11" s="20" customFormat="1" x14ac:dyDescent="0.25">
      <c r="A71" s="30" t="s">
        <v>856</v>
      </c>
      <c r="B71" s="31" t="s">
        <v>122</v>
      </c>
      <c r="C71" s="32" t="s">
        <v>957</v>
      </c>
      <c r="D71" s="215">
        <v>3275</v>
      </c>
      <c r="E71" s="213">
        <f t="shared" si="2"/>
        <v>3275</v>
      </c>
      <c r="F71" s="72"/>
      <c r="G71" s="40"/>
      <c r="H71" s="38"/>
      <c r="I71" s="174" t="s">
        <v>2370</v>
      </c>
      <c r="J71" s="231" t="s">
        <v>312</v>
      </c>
      <c r="K71" s="161"/>
    </row>
    <row r="72" spans="1:11" s="20" customFormat="1" x14ac:dyDescent="0.25">
      <c r="A72" s="30" t="s">
        <v>857</v>
      </c>
      <c r="B72" s="31" t="s">
        <v>122</v>
      </c>
      <c r="C72" s="32" t="s">
        <v>958</v>
      </c>
      <c r="D72" s="215">
        <v>3624.4</v>
      </c>
      <c r="E72" s="213">
        <f t="shared" si="2"/>
        <v>3624.4</v>
      </c>
      <c r="F72" s="72"/>
      <c r="G72" s="40"/>
      <c r="H72" s="38"/>
      <c r="I72" s="174" t="s">
        <v>2371</v>
      </c>
      <c r="J72" s="231" t="s">
        <v>312</v>
      </c>
      <c r="K72" s="161"/>
    </row>
    <row r="73" spans="1:11" s="20" customFormat="1" x14ac:dyDescent="0.25">
      <c r="A73" s="30" t="s">
        <v>858</v>
      </c>
      <c r="B73" s="31" t="s">
        <v>122</v>
      </c>
      <c r="C73" s="32" t="s">
        <v>959</v>
      </c>
      <c r="D73" s="215">
        <v>3973.8</v>
      </c>
      <c r="E73" s="213">
        <f t="shared" si="2"/>
        <v>3973.8</v>
      </c>
      <c r="F73" s="72"/>
      <c r="G73" s="40"/>
      <c r="H73" s="38"/>
      <c r="I73" s="174" t="s">
        <v>2372</v>
      </c>
      <c r="J73" s="231" t="s">
        <v>312</v>
      </c>
      <c r="K73" s="161"/>
    </row>
    <row r="74" spans="1:11" s="20" customFormat="1" x14ac:dyDescent="0.25">
      <c r="A74" s="30" t="s">
        <v>859</v>
      </c>
      <c r="B74" s="31" t="s">
        <v>122</v>
      </c>
      <c r="C74" s="32" t="s">
        <v>960</v>
      </c>
      <c r="D74" s="215">
        <v>4388.8</v>
      </c>
      <c r="E74" s="213">
        <f t="shared" si="2"/>
        <v>4388.8</v>
      </c>
      <c r="F74" s="72"/>
      <c r="G74" s="40"/>
      <c r="H74" s="38"/>
      <c r="I74" s="174" t="s">
        <v>2373</v>
      </c>
      <c r="J74" s="231" t="s">
        <v>312</v>
      </c>
      <c r="K74" s="161"/>
    </row>
    <row r="75" spans="1:11" s="20" customFormat="1" x14ac:dyDescent="0.25">
      <c r="A75" s="30" t="s">
        <v>860</v>
      </c>
      <c r="B75" s="31" t="s">
        <v>122</v>
      </c>
      <c r="C75" s="32" t="s">
        <v>961</v>
      </c>
      <c r="D75" s="215">
        <v>4760.1000000000004</v>
      </c>
      <c r="E75" s="213">
        <f t="shared" si="2"/>
        <v>4760.1000000000004</v>
      </c>
      <c r="F75" s="72"/>
      <c r="G75" s="40"/>
      <c r="H75" s="38"/>
      <c r="I75" s="174" t="s">
        <v>2374</v>
      </c>
      <c r="J75" s="231" t="s">
        <v>312</v>
      </c>
      <c r="K75" s="161"/>
    </row>
    <row r="76" spans="1:11" s="20" customFormat="1" x14ac:dyDescent="0.25">
      <c r="A76" s="30" t="s">
        <v>861</v>
      </c>
      <c r="B76" s="31" t="s">
        <v>122</v>
      </c>
      <c r="C76" s="32" t="s">
        <v>962</v>
      </c>
      <c r="D76" s="215">
        <v>5131.3999999999996</v>
      </c>
      <c r="E76" s="213">
        <f t="shared" si="2"/>
        <v>5131.3999999999996</v>
      </c>
      <c r="F76" s="72"/>
      <c r="G76" s="40"/>
      <c r="H76" s="38"/>
      <c r="I76" s="174" t="s">
        <v>2375</v>
      </c>
      <c r="J76" s="231" t="s">
        <v>312</v>
      </c>
      <c r="K76" s="161"/>
    </row>
    <row r="77" spans="1:11" s="113" customFormat="1" x14ac:dyDescent="0.25">
      <c r="A77" s="69" t="s">
        <v>281</v>
      </c>
      <c r="B77" s="31" t="s">
        <v>122</v>
      </c>
      <c r="C77" s="69" t="s">
        <v>822</v>
      </c>
      <c r="D77" s="215">
        <v>3097.5</v>
      </c>
      <c r="E77" s="213">
        <f t="shared" si="2"/>
        <v>3097.5</v>
      </c>
      <c r="F77" s="112"/>
      <c r="G77" s="121"/>
      <c r="H77" s="122"/>
      <c r="I77" s="174" t="s">
        <v>2376</v>
      </c>
      <c r="J77" s="231" t="s">
        <v>312</v>
      </c>
      <c r="K77" s="161"/>
    </row>
    <row r="78" spans="1:11" s="113" customFormat="1" x14ac:dyDescent="0.25">
      <c r="A78" s="69" t="s">
        <v>282</v>
      </c>
      <c r="B78" s="31" t="s">
        <v>122</v>
      </c>
      <c r="C78" s="69" t="s">
        <v>823</v>
      </c>
      <c r="D78" s="215">
        <v>4111</v>
      </c>
      <c r="E78" s="213">
        <f t="shared" si="2"/>
        <v>4111</v>
      </c>
      <c r="F78" s="112"/>
      <c r="G78" s="121"/>
      <c r="H78" s="122"/>
      <c r="I78" s="174" t="s">
        <v>2377</v>
      </c>
      <c r="J78" s="231" t="s">
        <v>312</v>
      </c>
      <c r="K78" s="161"/>
    </row>
    <row r="79" spans="1:11" s="113" customFormat="1" x14ac:dyDescent="0.25">
      <c r="A79" s="69" t="s">
        <v>283</v>
      </c>
      <c r="B79" s="31" t="s">
        <v>122</v>
      </c>
      <c r="C79" s="69" t="s">
        <v>824</v>
      </c>
      <c r="D79" s="215">
        <v>4757.7</v>
      </c>
      <c r="E79" s="213">
        <f t="shared" si="2"/>
        <v>4757.7</v>
      </c>
      <c r="F79" s="112"/>
      <c r="G79" s="121"/>
      <c r="H79" s="122"/>
      <c r="I79" s="174" t="s">
        <v>2378</v>
      </c>
      <c r="J79" s="231" t="s">
        <v>312</v>
      </c>
      <c r="K79" s="161"/>
    </row>
    <row r="80" spans="1:11" s="113" customFormat="1" x14ac:dyDescent="0.25">
      <c r="A80" s="69" t="s">
        <v>284</v>
      </c>
      <c r="B80" s="31" t="s">
        <v>122</v>
      </c>
      <c r="C80" s="69" t="s">
        <v>825</v>
      </c>
      <c r="D80" s="215">
        <v>5645.2</v>
      </c>
      <c r="E80" s="213">
        <f t="shared" si="2"/>
        <v>5645.2</v>
      </c>
      <c r="F80" s="112"/>
      <c r="G80" s="121"/>
      <c r="H80" s="122"/>
      <c r="I80" s="174" t="s">
        <v>2379</v>
      </c>
      <c r="J80" s="231" t="s">
        <v>312</v>
      </c>
      <c r="K80" s="161"/>
    </row>
    <row r="81" spans="1:11" s="113" customFormat="1" x14ac:dyDescent="0.25">
      <c r="A81" s="69" t="s">
        <v>285</v>
      </c>
      <c r="B81" s="31" t="s">
        <v>122</v>
      </c>
      <c r="C81" s="69" t="s">
        <v>826</v>
      </c>
      <c r="D81" s="215">
        <v>6669.8</v>
      </c>
      <c r="E81" s="213">
        <f t="shared" si="2"/>
        <v>6669.8</v>
      </c>
      <c r="F81" s="112"/>
      <c r="G81" s="121"/>
      <c r="H81" s="122"/>
      <c r="I81" s="174" t="s">
        <v>2380</v>
      </c>
      <c r="J81" s="231" t="s">
        <v>312</v>
      </c>
      <c r="K81" s="161"/>
    </row>
    <row r="82" spans="1:11" s="113" customFormat="1" x14ac:dyDescent="0.25">
      <c r="A82" s="69" t="s">
        <v>286</v>
      </c>
      <c r="B82" s="31" t="s">
        <v>122</v>
      </c>
      <c r="C82" s="69" t="s">
        <v>827</v>
      </c>
      <c r="D82" s="215">
        <v>7598.9</v>
      </c>
      <c r="E82" s="213">
        <f t="shared" ref="E82:E102" si="3">((100-$H$9)/100)*D82</f>
        <v>7598.9</v>
      </c>
      <c r="F82" s="112"/>
      <c r="G82" s="121"/>
      <c r="H82" s="122"/>
      <c r="I82" s="174" t="s">
        <v>2381</v>
      </c>
      <c r="J82" s="231" t="s">
        <v>312</v>
      </c>
      <c r="K82" s="161"/>
    </row>
    <row r="83" spans="1:11" s="113" customFormat="1" x14ac:dyDescent="0.25">
      <c r="A83" s="69" t="s">
        <v>287</v>
      </c>
      <c r="B83" s="31" t="s">
        <v>122</v>
      </c>
      <c r="C83" s="69" t="s">
        <v>828</v>
      </c>
      <c r="D83" s="215">
        <v>8449.2999999999993</v>
      </c>
      <c r="E83" s="213">
        <f t="shared" si="3"/>
        <v>8449.2999999999993</v>
      </c>
      <c r="F83" s="112"/>
      <c r="G83" s="121"/>
      <c r="H83" s="122"/>
      <c r="I83" s="174" t="s">
        <v>2382</v>
      </c>
      <c r="J83" s="231" t="s">
        <v>312</v>
      </c>
      <c r="K83" s="161"/>
    </row>
    <row r="84" spans="1:11" s="113" customFormat="1" x14ac:dyDescent="0.25">
      <c r="A84" s="69" t="s">
        <v>288</v>
      </c>
      <c r="B84" s="31" t="s">
        <v>122</v>
      </c>
      <c r="C84" s="69" t="s">
        <v>829</v>
      </c>
      <c r="D84" s="215">
        <v>9342.2999999999993</v>
      </c>
      <c r="E84" s="213">
        <f t="shared" si="3"/>
        <v>9342.2999999999993</v>
      </c>
      <c r="F84" s="112"/>
      <c r="G84" s="121"/>
      <c r="H84" s="122"/>
      <c r="I84" s="174" t="s">
        <v>2383</v>
      </c>
      <c r="J84" s="231" t="s">
        <v>312</v>
      </c>
      <c r="K84" s="161"/>
    </row>
    <row r="85" spans="1:11" s="113" customFormat="1" x14ac:dyDescent="0.25">
      <c r="A85" s="69" t="s">
        <v>289</v>
      </c>
      <c r="B85" s="31" t="s">
        <v>122</v>
      </c>
      <c r="C85" s="69" t="s">
        <v>830</v>
      </c>
      <c r="D85" s="215">
        <v>10230.799999999999</v>
      </c>
      <c r="E85" s="213">
        <f t="shared" si="3"/>
        <v>10230.799999999999</v>
      </c>
      <c r="F85" s="112"/>
      <c r="G85" s="121"/>
      <c r="H85" s="122"/>
      <c r="I85" s="174" t="s">
        <v>2384</v>
      </c>
      <c r="J85" s="231" t="s">
        <v>312</v>
      </c>
      <c r="K85" s="161"/>
    </row>
    <row r="86" spans="1:11" s="113" customFormat="1" x14ac:dyDescent="0.25">
      <c r="A86" s="69" t="s">
        <v>290</v>
      </c>
      <c r="B86" s="31" t="s">
        <v>122</v>
      </c>
      <c r="C86" s="69" t="s">
        <v>831</v>
      </c>
      <c r="D86" s="215">
        <v>11100.3</v>
      </c>
      <c r="E86" s="213">
        <f t="shared" si="3"/>
        <v>11100.3</v>
      </c>
      <c r="F86" s="112"/>
      <c r="G86" s="121"/>
      <c r="H86" s="122"/>
      <c r="I86" s="174" t="s">
        <v>2385</v>
      </c>
      <c r="J86" s="231" t="s">
        <v>312</v>
      </c>
      <c r="K86" s="161"/>
    </row>
    <row r="87" spans="1:11" s="113" customFormat="1" x14ac:dyDescent="0.25">
      <c r="A87" s="69" t="s">
        <v>55</v>
      </c>
      <c r="B87" s="31" t="s">
        <v>122</v>
      </c>
      <c r="C87" s="69" t="s">
        <v>832</v>
      </c>
      <c r="D87" s="215">
        <v>12383.6</v>
      </c>
      <c r="E87" s="213">
        <f t="shared" si="3"/>
        <v>12383.6</v>
      </c>
      <c r="F87" s="112"/>
      <c r="G87" s="121"/>
      <c r="H87" s="122"/>
      <c r="I87" s="174" t="s">
        <v>2386</v>
      </c>
      <c r="J87" s="231" t="s">
        <v>312</v>
      </c>
      <c r="K87" s="161"/>
    </row>
    <row r="88" spans="1:11" s="113" customFormat="1" x14ac:dyDescent="0.25">
      <c r="A88" s="69" t="s">
        <v>52</v>
      </c>
      <c r="B88" s="31" t="s">
        <v>122</v>
      </c>
      <c r="C88" s="69" t="s">
        <v>833</v>
      </c>
      <c r="D88" s="215">
        <v>16510</v>
      </c>
      <c r="E88" s="213">
        <f t="shared" si="3"/>
        <v>16510</v>
      </c>
      <c r="F88" s="112"/>
      <c r="G88" s="242" t="s">
        <v>2626</v>
      </c>
      <c r="H88" s="122"/>
      <c r="I88" s="174" t="s">
        <v>2387</v>
      </c>
      <c r="J88" s="233"/>
      <c r="K88" s="161"/>
    </row>
    <row r="89" spans="1:11" s="113" customFormat="1" x14ac:dyDescent="0.25">
      <c r="A89" s="69" t="s">
        <v>56</v>
      </c>
      <c r="B89" s="31" t="s">
        <v>122</v>
      </c>
      <c r="C89" s="69" t="s">
        <v>301</v>
      </c>
      <c r="D89" s="215">
        <v>1534.1</v>
      </c>
      <c r="E89" s="213">
        <f t="shared" si="3"/>
        <v>1534.1</v>
      </c>
      <c r="F89" s="112"/>
      <c r="G89" s="121"/>
      <c r="H89" s="122"/>
      <c r="I89" s="174" t="s">
        <v>2388</v>
      </c>
      <c r="J89" s="231" t="s">
        <v>312</v>
      </c>
      <c r="K89" s="161"/>
    </row>
    <row r="90" spans="1:11" s="113" customFormat="1" x14ac:dyDescent="0.25">
      <c r="A90" s="69" t="s">
        <v>57</v>
      </c>
      <c r="B90" s="31" t="s">
        <v>122</v>
      </c>
      <c r="C90" s="69" t="s">
        <v>302</v>
      </c>
      <c r="D90" s="215">
        <v>1682.6</v>
      </c>
      <c r="E90" s="213">
        <f t="shared" si="3"/>
        <v>1682.6</v>
      </c>
      <c r="F90" s="112"/>
      <c r="G90" s="121"/>
      <c r="H90" s="122"/>
      <c r="I90" s="174" t="s">
        <v>2389</v>
      </c>
      <c r="J90" s="231" t="s">
        <v>312</v>
      </c>
      <c r="K90" s="161"/>
    </row>
    <row r="91" spans="1:11" s="113" customFormat="1" x14ac:dyDescent="0.25">
      <c r="A91" s="69" t="s">
        <v>58</v>
      </c>
      <c r="B91" s="31" t="s">
        <v>122</v>
      </c>
      <c r="C91" s="69" t="s">
        <v>303</v>
      </c>
      <c r="D91" s="215">
        <v>1832.3</v>
      </c>
      <c r="E91" s="213">
        <f t="shared" si="3"/>
        <v>1832.3</v>
      </c>
      <c r="F91" s="112"/>
      <c r="G91" s="121"/>
      <c r="H91" s="122"/>
      <c r="I91" s="174" t="s">
        <v>2390</v>
      </c>
      <c r="J91" s="231" t="s">
        <v>312</v>
      </c>
      <c r="K91" s="161"/>
    </row>
    <row r="92" spans="1:11" s="113" customFormat="1" x14ac:dyDescent="0.25">
      <c r="A92" s="69" t="s">
        <v>59</v>
      </c>
      <c r="B92" s="31" t="s">
        <v>122</v>
      </c>
      <c r="C92" s="69" t="s">
        <v>304</v>
      </c>
      <c r="D92" s="215">
        <v>2159</v>
      </c>
      <c r="E92" s="213">
        <f t="shared" si="3"/>
        <v>2159</v>
      </c>
      <c r="F92" s="112"/>
      <c r="G92" s="121"/>
      <c r="H92" s="122"/>
      <c r="I92" s="174" t="s">
        <v>2391</v>
      </c>
      <c r="J92" s="231" t="s">
        <v>312</v>
      </c>
      <c r="K92" s="161"/>
    </row>
    <row r="93" spans="1:11" s="113" customFormat="1" x14ac:dyDescent="0.25">
      <c r="A93" s="69" t="s">
        <v>60</v>
      </c>
      <c r="B93" s="31" t="s">
        <v>122</v>
      </c>
      <c r="C93" s="69" t="s">
        <v>305</v>
      </c>
      <c r="D93" s="215">
        <v>2412.6999999999998</v>
      </c>
      <c r="E93" s="213">
        <f t="shared" si="3"/>
        <v>2412.6999999999998</v>
      </c>
      <c r="F93" s="112"/>
      <c r="G93" s="121"/>
      <c r="H93" s="122"/>
      <c r="I93" s="174" t="s">
        <v>2392</v>
      </c>
      <c r="J93" s="231" t="s">
        <v>312</v>
      </c>
      <c r="K93" s="161"/>
    </row>
    <row r="94" spans="1:11" s="127" customFormat="1" x14ac:dyDescent="0.25">
      <c r="A94" s="69" t="s">
        <v>61</v>
      </c>
      <c r="B94" s="31" t="s">
        <v>122</v>
      </c>
      <c r="C94" s="69" t="s">
        <v>306</v>
      </c>
      <c r="D94" s="215">
        <v>2879</v>
      </c>
      <c r="E94" s="213">
        <f t="shared" si="3"/>
        <v>2879</v>
      </c>
      <c r="F94" s="125"/>
      <c r="G94" s="109"/>
      <c r="H94" s="126"/>
      <c r="I94" s="174" t="s">
        <v>2393</v>
      </c>
      <c r="J94" s="231" t="s">
        <v>312</v>
      </c>
      <c r="K94" s="161"/>
    </row>
    <row r="95" spans="1:11" s="127" customFormat="1" x14ac:dyDescent="0.25">
      <c r="A95" s="69" t="s">
        <v>62</v>
      </c>
      <c r="B95" s="31" t="s">
        <v>122</v>
      </c>
      <c r="C95" s="69" t="s">
        <v>307</v>
      </c>
      <c r="D95" s="215">
        <v>3031.3</v>
      </c>
      <c r="E95" s="213">
        <f t="shared" si="3"/>
        <v>3031.3</v>
      </c>
      <c r="F95" s="125"/>
      <c r="G95" s="109"/>
      <c r="H95" s="126"/>
      <c r="I95" s="174" t="s">
        <v>2394</v>
      </c>
      <c r="J95" s="231" t="s">
        <v>312</v>
      </c>
      <c r="K95" s="161"/>
    </row>
    <row r="96" spans="1:11" s="127" customFormat="1" x14ac:dyDescent="0.25">
      <c r="A96" s="69" t="s">
        <v>63</v>
      </c>
      <c r="B96" s="31" t="s">
        <v>122</v>
      </c>
      <c r="C96" s="69" t="s">
        <v>930</v>
      </c>
      <c r="D96" s="215">
        <v>1781.6</v>
      </c>
      <c r="E96" s="213">
        <f t="shared" si="3"/>
        <v>1781.6</v>
      </c>
      <c r="F96" s="125"/>
      <c r="G96" s="109"/>
      <c r="H96" s="126"/>
      <c r="I96" s="174" t="s">
        <v>2395</v>
      </c>
      <c r="J96" s="231" t="s">
        <v>312</v>
      </c>
      <c r="K96" s="161"/>
    </row>
    <row r="97" spans="1:11" s="127" customFormat="1" x14ac:dyDescent="0.25">
      <c r="A97" s="69" t="s">
        <v>64</v>
      </c>
      <c r="B97" s="31" t="s">
        <v>122</v>
      </c>
      <c r="C97" s="69" t="s">
        <v>931</v>
      </c>
      <c r="D97" s="215">
        <v>1901.6</v>
      </c>
      <c r="E97" s="213">
        <f t="shared" si="3"/>
        <v>1901.6</v>
      </c>
      <c r="F97" s="125"/>
      <c r="G97" s="109"/>
      <c r="H97" s="126"/>
      <c r="I97" s="174" t="s">
        <v>2396</v>
      </c>
      <c r="J97" s="231" t="s">
        <v>312</v>
      </c>
      <c r="K97" s="161"/>
    </row>
    <row r="98" spans="1:11" s="127" customFormat="1" x14ac:dyDescent="0.25">
      <c r="A98" s="69" t="s">
        <v>65</v>
      </c>
      <c r="B98" s="31" t="s">
        <v>122</v>
      </c>
      <c r="C98" s="69" t="s">
        <v>932</v>
      </c>
      <c r="D98" s="215">
        <v>2058.8000000000002</v>
      </c>
      <c r="E98" s="213">
        <f t="shared" si="3"/>
        <v>2058.8000000000002</v>
      </c>
      <c r="F98" s="125"/>
      <c r="G98" s="109"/>
      <c r="H98" s="126"/>
      <c r="I98" s="174" t="s">
        <v>2397</v>
      </c>
      <c r="J98" s="231" t="s">
        <v>312</v>
      </c>
      <c r="K98" s="161"/>
    </row>
    <row r="99" spans="1:11" s="127" customFormat="1" x14ac:dyDescent="0.25">
      <c r="A99" s="69" t="s">
        <v>66</v>
      </c>
      <c r="B99" s="31" t="s">
        <v>122</v>
      </c>
      <c r="C99" s="69" t="s">
        <v>933</v>
      </c>
      <c r="D99" s="215">
        <v>2397.6999999999998</v>
      </c>
      <c r="E99" s="213">
        <f t="shared" si="3"/>
        <v>2397.6999999999998</v>
      </c>
      <c r="F99" s="125"/>
      <c r="G99" s="109"/>
      <c r="H99" s="126"/>
      <c r="I99" s="174" t="s">
        <v>2398</v>
      </c>
      <c r="J99" s="231" t="s">
        <v>312</v>
      </c>
      <c r="K99" s="161"/>
    </row>
    <row r="100" spans="1:11" s="127" customFormat="1" x14ac:dyDescent="0.25">
      <c r="A100" s="69" t="s">
        <v>67</v>
      </c>
      <c r="B100" s="31" t="s">
        <v>122</v>
      </c>
      <c r="C100" s="69" t="s">
        <v>934</v>
      </c>
      <c r="D100" s="215">
        <v>2682.3</v>
      </c>
      <c r="E100" s="213">
        <f t="shared" si="3"/>
        <v>2682.3</v>
      </c>
      <c r="F100" s="125"/>
      <c r="G100" s="109"/>
      <c r="H100" s="126"/>
      <c r="I100" s="174" t="s">
        <v>2399</v>
      </c>
      <c r="J100" s="231" t="s">
        <v>312</v>
      </c>
      <c r="K100" s="161"/>
    </row>
    <row r="101" spans="1:11" s="127" customFormat="1" x14ac:dyDescent="0.25">
      <c r="A101" s="69" t="s">
        <v>68</v>
      </c>
      <c r="B101" s="31" t="s">
        <v>122</v>
      </c>
      <c r="C101" s="69" t="s">
        <v>935</v>
      </c>
      <c r="D101" s="215">
        <v>3161.2</v>
      </c>
      <c r="E101" s="213">
        <f t="shared" si="3"/>
        <v>3161.2</v>
      </c>
      <c r="F101" s="125"/>
      <c r="G101" s="109"/>
      <c r="H101" s="126"/>
      <c r="I101" s="174" t="s">
        <v>2400</v>
      </c>
      <c r="J101" s="231" t="s">
        <v>312</v>
      </c>
      <c r="K101" s="161"/>
    </row>
    <row r="102" spans="1:11" s="127" customFormat="1" x14ac:dyDescent="0.25">
      <c r="A102" s="69" t="s">
        <v>69</v>
      </c>
      <c r="B102" s="31" t="s">
        <v>78</v>
      </c>
      <c r="C102" s="69" t="s">
        <v>936</v>
      </c>
      <c r="D102" s="215">
        <v>3330.7</v>
      </c>
      <c r="E102" s="213">
        <f t="shared" si="3"/>
        <v>3330.7</v>
      </c>
      <c r="F102" s="125"/>
      <c r="G102" s="109"/>
      <c r="H102" s="126"/>
      <c r="I102" s="174" t="s">
        <v>2401</v>
      </c>
      <c r="J102" s="231" t="s">
        <v>312</v>
      </c>
      <c r="K102" s="161"/>
    </row>
    <row r="103" spans="1:11" s="127" customFormat="1" x14ac:dyDescent="0.25">
      <c r="A103" s="70"/>
      <c r="B103" s="70"/>
      <c r="C103" s="70"/>
      <c r="D103" s="77"/>
      <c r="E103" s="70"/>
      <c r="F103" s="125"/>
      <c r="G103" s="109"/>
      <c r="H103" s="126"/>
      <c r="I103" s="176"/>
      <c r="J103" s="232"/>
      <c r="K103" s="161"/>
    </row>
    <row r="104" spans="1:11" s="127" customFormat="1" x14ac:dyDescent="0.25">
      <c r="A104" s="70"/>
      <c r="B104" s="70"/>
      <c r="C104" s="70"/>
      <c r="D104" s="77"/>
      <c r="E104" s="70"/>
      <c r="F104" s="125"/>
      <c r="G104" s="109"/>
      <c r="H104" s="126"/>
      <c r="I104" s="176"/>
      <c r="J104" s="232"/>
      <c r="K104" s="161"/>
    </row>
    <row r="105" spans="1:11" s="127" customFormat="1" x14ac:dyDescent="0.25">
      <c r="A105" s="70"/>
      <c r="B105" s="70"/>
      <c r="C105" s="70"/>
      <c r="D105" s="77"/>
      <c r="E105" s="70"/>
      <c r="F105" s="125"/>
      <c r="G105" s="109"/>
      <c r="H105" s="126"/>
      <c r="I105" s="176"/>
      <c r="J105" s="232"/>
      <c r="K105" s="161"/>
    </row>
    <row r="106" spans="1:11" s="20" customFormat="1" x14ac:dyDescent="0.25">
      <c r="A106" s="70"/>
      <c r="B106" s="70"/>
      <c r="C106" s="70"/>
      <c r="D106" s="77"/>
      <c r="E106" s="70"/>
      <c r="F106" s="72"/>
      <c r="G106" s="40"/>
      <c r="H106" s="89"/>
      <c r="I106" s="176"/>
      <c r="J106" s="232"/>
      <c r="K106" s="161"/>
    </row>
    <row r="107" spans="1:11" s="20" customFormat="1" x14ac:dyDescent="0.25">
      <c r="A107" s="70"/>
      <c r="B107" s="70"/>
      <c r="C107" s="70"/>
      <c r="D107" s="77"/>
      <c r="E107" s="70"/>
      <c r="F107" s="72"/>
      <c r="G107" s="40"/>
      <c r="H107" s="89"/>
      <c r="I107" s="176"/>
      <c r="J107" s="232"/>
      <c r="K107" s="161"/>
    </row>
    <row r="108" spans="1:11" s="20" customFormat="1" ht="12.75" customHeight="1" x14ac:dyDescent="0.25">
      <c r="A108" s="70"/>
      <c r="B108" s="70"/>
      <c r="C108" s="70"/>
      <c r="D108" s="77"/>
      <c r="E108" s="70"/>
      <c r="F108" s="72"/>
      <c r="G108" s="40"/>
      <c r="H108" s="89"/>
      <c r="I108" s="176"/>
      <c r="J108" s="232"/>
      <c r="K108" s="161"/>
    </row>
    <row r="109" spans="1:11" s="20" customFormat="1" ht="12.75" customHeight="1" x14ac:dyDescent="0.25">
      <c r="A109" s="70"/>
      <c r="B109" s="70"/>
      <c r="C109" s="70"/>
      <c r="D109" s="77"/>
      <c r="E109" s="70"/>
      <c r="F109" s="72"/>
      <c r="G109" s="40"/>
      <c r="H109" s="89"/>
      <c r="I109" s="176"/>
      <c r="J109" s="232"/>
      <c r="K109" s="161"/>
    </row>
    <row r="110" spans="1:11" s="20" customFormat="1" ht="12.75" customHeight="1" x14ac:dyDescent="0.25">
      <c r="A110" s="70"/>
      <c r="B110" s="70"/>
      <c r="C110" s="70"/>
      <c r="D110" s="77"/>
      <c r="E110" s="70"/>
      <c r="F110" s="72"/>
      <c r="G110" s="40"/>
      <c r="H110" s="89"/>
      <c r="I110" s="176"/>
      <c r="J110" s="232"/>
      <c r="K110" s="161"/>
    </row>
    <row r="111" spans="1:11" s="20" customFormat="1" x14ac:dyDescent="0.25">
      <c r="A111" s="70"/>
      <c r="B111" s="70"/>
      <c r="C111" s="70"/>
      <c r="D111" s="77"/>
      <c r="E111" s="70"/>
      <c r="F111" s="72"/>
      <c r="G111" s="40"/>
      <c r="H111" s="89"/>
      <c r="I111" s="176"/>
      <c r="J111" s="232"/>
      <c r="K111" s="161"/>
    </row>
    <row r="112" spans="1:11" s="20" customFormat="1" ht="12.75" customHeight="1" x14ac:dyDescent="0.25">
      <c r="A112" s="70"/>
      <c r="B112" s="70"/>
      <c r="C112" s="70"/>
      <c r="D112" s="77"/>
      <c r="E112" s="70"/>
      <c r="F112" s="72"/>
      <c r="G112" s="40"/>
      <c r="H112" s="89"/>
      <c r="I112" s="176"/>
      <c r="J112" s="232"/>
      <c r="K112" s="161"/>
    </row>
    <row r="113" spans="1:11" s="20" customFormat="1" x14ac:dyDescent="0.25">
      <c r="A113" s="70"/>
      <c r="B113" s="70"/>
      <c r="C113" s="70"/>
      <c r="D113" s="77"/>
      <c r="E113" s="70"/>
      <c r="F113" s="72"/>
      <c r="G113" s="40"/>
      <c r="H113" s="89"/>
      <c r="I113" s="176"/>
      <c r="J113" s="232"/>
      <c r="K113" s="161"/>
    </row>
    <row r="114" spans="1:11" s="20" customFormat="1" x14ac:dyDescent="0.25">
      <c r="A114" s="70"/>
      <c r="B114" s="70"/>
      <c r="C114" s="70"/>
      <c r="D114" s="77"/>
      <c r="E114" s="70"/>
      <c r="F114" s="72"/>
      <c r="G114" s="40"/>
      <c r="H114" s="89"/>
      <c r="I114" s="176"/>
      <c r="J114" s="232"/>
      <c r="K114" s="161"/>
    </row>
    <row r="115" spans="1:11" s="20" customFormat="1" x14ac:dyDescent="0.25">
      <c r="A115" s="70"/>
      <c r="B115" s="70"/>
      <c r="C115" s="70"/>
      <c r="D115" s="77"/>
      <c r="E115" s="70"/>
      <c r="F115" s="72"/>
      <c r="G115" s="40"/>
      <c r="H115" s="89"/>
      <c r="I115" s="176"/>
      <c r="J115" s="232"/>
      <c r="K115" s="161"/>
    </row>
    <row r="116" spans="1:11" s="20" customFormat="1" x14ac:dyDescent="0.25">
      <c r="A116" s="70"/>
      <c r="B116" s="70"/>
      <c r="C116" s="70"/>
      <c r="D116" s="77"/>
      <c r="E116" s="70"/>
      <c r="F116" s="72"/>
      <c r="G116" s="40"/>
      <c r="H116" s="89"/>
      <c r="I116" s="176"/>
      <c r="J116" s="232"/>
      <c r="K116" s="161"/>
    </row>
    <row r="117" spans="1:11" s="20" customFormat="1" x14ac:dyDescent="0.25">
      <c r="A117" s="70"/>
      <c r="B117" s="70"/>
      <c r="C117" s="70"/>
      <c r="D117" s="77"/>
      <c r="E117" s="70"/>
      <c r="F117" s="72"/>
      <c r="G117" s="40"/>
      <c r="H117" s="89"/>
      <c r="I117" s="176"/>
      <c r="J117" s="232"/>
      <c r="K117" s="161"/>
    </row>
    <row r="118" spans="1:11" s="20" customFormat="1" x14ac:dyDescent="0.25">
      <c r="A118" s="70"/>
      <c r="B118" s="70"/>
      <c r="C118" s="70"/>
      <c r="D118" s="77"/>
      <c r="E118" s="70"/>
      <c r="F118" s="72"/>
      <c r="G118" s="40"/>
      <c r="H118" s="89"/>
      <c r="I118" s="176"/>
      <c r="J118" s="232"/>
      <c r="K118" s="161"/>
    </row>
    <row r="119" spans="1:11" s="20" customFormat="1" x14ac:dyDescent="0.25">
      <c r="A119" s="70"/>
      <c r="B119" s="70"/>
      <c r="C119" s="70"/>
      <c r="D119" s="77"/>
      <c r="E119" s="70"/>
      <c r="F119" s="72"/>
      <c r="G119" s="40"/>
      <c r="H119" s="89"/>
      <c r="I119" s="176"/>
      <c r="J119" s="232"/>
      <c r="K119" s="161"/>
    </row>
    <row r="120" spans="1:11" x14ac:dyDescent="0.25">
      <c r="A120" s="70"/>
      <c r="B120" s="70"/>
      <c r="C120" s="70"/>
      <c r="D120" s="77"/>
      <c r="E120" s="70"/>
      <c r="K120" s="161"/>
    </row>
    <row r="121" spans="1:11" x14ac:dyDescent="0.25">
      <c r="A121" s="70"/>
      <c r="B121" s="70"/>
      <c r="C121" s="70"/>
      <c r="D121" s="77"/>
      <c r="E121" s="70"/>
      <c r="K121" s="161"/>
    </row>
    <row r="122" spans="1:11" x14ac:dyDescent="0.25">
      <c r="A122" s="70"/>
      <c r="B122" s="70"/>
      <c r="C122" s="70"/>
      <c r="D122" s="77"/>
      <c r="E122" s="70"/>
      <c r="K122" s="161"/>
    </row>
    <row r="123" spans="1:11" x14ac:dyDescent="0.25">
      <c r="A123" s="70"/>
      <c r="B123" s="70"/>
      <c r="C123" s="70"/>
      <c r="D123" s="77"/>
      <c r="E123" s="70"/>
      <c r="K123" s="161"/>
    </row>
    <row r="124" spans="1:11" x14ac:dyDescent="0.25">
      <c r="A124" s="70"/>
      <c r="B124" s="70"/>
      <c r="C124" s="70"/>
      <c r="D124" s="77"/>
      <c r="E124" s="70"/>
      <c r="K124" s="161"/>
    </row>
    <row r="125" spans="1:11" x14ac:dyDescent="0.25">
      <c r="A125" s="70"/>
      <c r="B125" s="70"/>
      <c r="C125" s="70"/>
      <c r="D125" s="77"/>
      <c r="E125" s="70"/>
      <c r="K125" s="161"/>
    </row>
    <row r="126" spans="1:11" x14ac:dyDescent="0.25">
      <c r="A126" s="70"/>
      <c r="B126" s="70"/>
      <c r="C126" s="70"/>
      <c r="D126" s="77"/>
      <c r="E126" s="70"/>
      <c r="K126" s="161"/>
    </row>
    <row r="127" spans="1:11" x14ac:dyDescent="0.25">
      <c r="A127" s="70"/>
      <c r="B127" s="70"/>
      <c r="C127" s="70"/>
      <c r="D127" s="77"/>
      <c r="E127" s="70"/>
      <c r="K127" s="161"/>
    </row>
    <row r="128" spans="1:11" x14ac:dyDescent="0.25">
      <c r="A128" s="70"/>
      <c r="B128" s="70"/>
      <c r="C128" s="70"/>
      <c r="D128" s="77"/>
      <c r="E128" s="70"/>
      <c r="K128" s="161"/>
    </row>
    <row r="129" spans="1:11" x14ac:dyDescent="0.25">
      <c r="A129" s="70"/>
      <c r="B129" s="70"/>
      <c r="C129" s="70"/>
      <c r="D129" s="77"/>
      <c r="E129" s="70"/>
      <c r="K129" s="161"/>
    </row>
    <row r="130" spans="1:11" x14ac:dyDescent="0.25">
      <c r="A130" s="70"/>
      <c r="B130" s="70"/>
      <c r="C130" s="70"/>
      <c r="D130" s="77"/>
      <c r="E130" s="70"/>
      <c r="K130" s="161"/>
    </row>
    <row r="131" spans="1:11" x14ac:dyDescent="0.25">
      <c r="A131" s="70"/>
      <c r="B131" s="70"/>
      <c r="C131" s="70"/>
      <c r="D131" s="77"/>
      <c r="E131" s="70"/>
      <c r="K131" s="161"/>
    </row>
    <row r="132" spans="1:11" x14ac:dyDescent="0.25">
      <c r="A132" s="70"/>
      <c r="B132" s="70"/>
      <c r="C132" s="70"/>
      <c r="D132" s="77"/>
      <c r="E132" s="70"/>
      <c r="K132" s="161"/>
    </row>
    <row r="133" spans="1:11" x14ac:dyDescent="0.25">
      <c r="A133" s="70"/>
      <c r="B133" s="70"/>
      <c r="C133" s="70"/>
      <c r="D133" s="77"/>
      <c r="E133" s="70"/>
      <c r="K133" s="161"/>
    </row>
    <row r="134" spans="1:11" x14ac:dyDescent="0.25">
      <c r="A134" s="70"/>
      <c r="B134" s="70"/>
      <c r="C134" s="70"/>
      <c r="D134" s="77"/>
      <c r="E134" s="70"/>
      <c r="K134" s="161"/>
    </row>
    <row r="135" spans="1:11" x14ac:dyDescent="0.25">
      <c r="A135" s="70"/>
      <c r="B135" s="70"/>
      <c r="C135" s="70"/>
      <c r="D135" s="77"/>
      <c r="E135" s="70"/>
      <c r="K135" s="161"/>
    </row>
    <row r="136" spans="1:11" x14ac:dyDescent="0.25">
      <c r="A136" s="70"/>
      <c r="B136" s="70"/>
      <c r="C136" s="70"/>
      <c r="D136" s="77"/>
      <c r="E136" s="70"/>
      <c r="K136" s="161"/>
    </row>
    <row r="137" spans="1:11" x14ac:dyDescent="0.25">
      <c r="A137" s="70"/>
      <c r="B137" s="70"/>
      <c r="C137" s="70"/>
      <c r="D137" s="77"/>
      <c r="E137" s="70"/>
      <c r="K137" s="161"/>
    </row>
    <row r="138" spans="1:11" x14ac:dyDescent="0.25">
      <c r="A138" s="70"/>
      <c r="B138" s="70"/>
      <c r="C138" s="70"/>
      <c r="D138" s="77"/>
      <c r="E138" s="70"/>
      <c r="K138" s="161"/>
    </row>
    <row r="139" spans="1:11" x14ac:dyDescent="0.25">
      <c r="A139" s="70"/>
      <c r="B139" s="70"/>
      <c r="C139" s="70"/>
      <c r="D139" s="77"/>
      <c r="E139" s="70"/>
      <c r="K139" s="161"/>
    </row>
    <row r="140" spans="1:11" x14ac:dyDescent="0.25">
      <c r="A140" s="70"/>
      <c r="B140" s="70"/>
      <c r="C140" s="70"/>
      <c r="D140" s="77"/>
      <c r="E140" s="70"/>
      <c r="K140" s="161"/>
    </row>
    <row r="141" spans="1:11" x14ac:dyDescent="0.25">
      <c r="A141" s="70"/>
      <c r="B141" s="70"/>
      <c r="C141" s="70"/>
      <c r="D141" s="77"/>
      <c r="E141" s="70"/>
      <c r="K141" s="161"/>
    </row>
    <row r="142" spans="1:11" x14ac:dyDescent="0.25">
      <c r="A142" s="70"/>
      <c r="B142" s="70"/>
      <c r="C142" s="70"/>
      <c r="D142" s="77"/>
      <c r="E142" s="70"/>
      <c r="K142" s="161"/>
    </row>
    <row r="143" spans="1:11" x14ac:dyDescent="0.25">
      <c r="A143" s="70"/>
      <c r="B143" s="70"/>
      <c r="C143" s="70"/>
      <c r="D143" s="77"/>
      <c r="E143" s="70"/>
      <c r="K143" s="161"/>
    </row>
    <row r="144" spans="1:11" x14ac:dyDescent="0.25">
      <c r="A144" s="70"/>
      <c r="B144" s="70"/>
      <c r="C144" s="70"/>
      <c r="D144" s="77"/>
      <c r="E144" s="70"/>
      <c r="K144" s="161"/>
    </row>
    <row r="145" spans="1:11" x14ac:dyDescent="0.25">
      <c r="A145" s="70"/>
      <c r="B145" s="70"/>
      <c r="C145" s="70"/>
      <c r="D145" s="77"/>
      <c r="E145" s="70"/>
      <c r="K145" s="161"/>
    </row>
    <row r="146" spans="1:11" x14ac:dyDescent="0.25">
      <c r="A146" s="70"/>
      <c r="B146" s="70"/>
      <c r="C146" s="70"/>
      <c r="D146" s="77"/>
      <c r="E146" s="70"/>
      <c r="K146" s="161"/>
    </row>
    <row r="147" spans="1:11" x14ac:dyDescent="0.25">
      <c r="A147" s="70"/>
      <c r="B147" s="70"/>
      <c r="C147" s="70"/>
      <c r="D147" s="77"/>
      <c r="E147" s="70"/>
      <c r="K147" s="161"/>
    </row>
    <row r="148" spans="1:11" x14ac:dyDescent="0.25">
      <c r="A148" s="70"/>
      <c r="B148" s="70"/>
      <c r="C148" s="70"/>
      <c r="D148" s="77"/>
      <c r="E148" s="70"/>
      <c r="K148" s="161"/>
    </row>
    <row r="149" spans="1:11" x14ac:dyDescent="0.25">
      <c r="A149" s="70"/>
      <c r="B149" s="70"/>
      <c r="C149" s="70"/>
      <c r="D149" s="77"/>
      <c r="E149" s="70"/>
      <c r="K149" s="161"/>
    </row>
    <row r="150" spans="1:11" x14ac:dyDescent="0.25">
      <c r="A150" s="70"/>
      <c r="B150" s="70"/>
      <c r="C150" s="70"/>
      <c r="D150" s="77"/>
      <c r="E150" s="70"/>
      <c r="K150" s="161"/>
    </row>
    <row r="151" spans="1:11" x14ac:dyDescent="0.25">
      <c r="A151" s="70"/>
      <c r="B151" s="70"/>
      <c r="C151" s="70"/>
      <c r="D151" s="77"/>
      <c r="E151" s="70"/>
    </row>
    <row r="152" spans="1:11" x14ac:dyDescent="0.25">
      <c r="A152" s="70"/>
      <c r="B152" s="70"/>
      <c r="C152" s="70"/>
      <c r="D152" s="77"/>
      <c r="E152" s="70"/>
    </row>
    <row r="153" spans="1:11" x14ac:dyDescent="0.25">
      <c r="A153" s="70"/>
      <c r="B153" s="70"/>
      <c r="C153" s="70"/>
      <c r="D153" s="77"/>
      <c r="E153" s="70"/>
    </row>
    <row r="154" spans="1:11" x14ac:dyDescent="0.25">
      <c r="A154" s="70"/>
      <c r="B154" s="70"/>
      <c r="C154" s="70"/>
      <c r="D154" s="77"/>
      <c r="E154" s="70"/>
    </row>
    <row r="155" spans="1:11" x14ac:dyDescent="0.25">
      <c r="A155" s="70"/>
      <c r="B155" s="70"/>
      <c r="C155" s="70"/>
      <c r="D155" s="77"/>
      <c r="E155" s="70"/>
    </row>
    <row r="156" spans="1:11" x14ac:dyDescent="0.25">
      <c r="A156" s="70"/>
      <c r="B156" s="70"/>
      <c r="C156" s="70"/>
      <c r="D156" s="77"/>
      <c r="E156" s="70"/>
    </row>
    <row r="157" spans="1:11" x14ac:dyDescent="0.25">
      <c r="A157" s="70"/>
      <c r="B157" s="70"/>
      <c r="C157" s="70"/>
      <c r="D157" s="77"/>
      <c r="E157" s="70"/>
    </row>
    <row r="158" spans="1:11" x14ac:dyDescent="0.25">
      <c r="A158" s="70"/>
      <c r="B158" s="70"/>
      <c r="C158" s="70"/>
      <c r="D158" s="77"/>
      <c r="E158" s="70"/>
    </row>
    <row r="159" spans="1:11" x14ac:dyDescent="0.25">
      <c r="A159" s="70"/>
      <c r="B159" s="70"/>
      <c r="C159" s="70"/>
      <c r="D159" s="77"/>
      <c r="E159" s="70"/>
    </row>
    <row r="160" spans="1:11" x14ac:dyDescent="0.25">
      <c r="A160" s="20"/>
      <c r="B160" s="20"/>
      <c r="C160" s="20"/>
      <c r="D160" s="77"/>
      <c r="E160" s="20"/>
    </row>
    <row r="161" spans="1:5" x14ac:dyDescent="0.25">
      <c r="A161" s="20"/>
      <c r="B161" s="20"/>
      <c r="C161" s="20"/>
      <c r="D161" s="77"/>
      <c r="E161" s="20"/>
    </row>
    <row r="162" spans="1:5" x14ac:dyDescent="0.25">
      <c r="A162" s="20"/>
      <c r="B162" s="20"/>
      <c r="C162" s="20"/>
      <c r="D162" s="77"/>
      <c r="E162" s="20"/>
    </row>
    <row r="163" spans="1:5" x14ac:dyDescent="0.25">
      <c r="A163" s="20"/>
      <c r="B163" s="20"/>
      <c r="C163" s="20"/>
      <c r="D163" s="77"/>
      <c r="E163" s="20"/>
    </row>
    <row r="164" spans="1:5" x14ac:dyDescent="0.25">
      <c r="A164" s="20"/>
      <c r="B164" s="20"/>
      <c r="C164" s="20"/>
      <c r="D164" s="77"/>
      <c r="E164" s="20"/>
    </row>
    <row r="165" spans="1:5" x14ac:dyDescent="0.25">
      <c r="A165" s="20"/>
      <c r="B165" s="20"/>
      <c r="C165" s="20"/>
      <c r="D165" s="77"/>
      <c r="E165" s="20"/>
    </row>
    <row r="166" spans="1:5" x14ac:dyDescent="0.25">
      <c r="A166" s="20"/>
      <c r="B166" s="20"/>
      <c r="C166" s="20"/>
      <c r="D166" s="77"/>
      <c r="E166" s="20"/>
    </row>
    <row r="167" spans="1:5" x14ac:dyDescent="0.25">
      <c r="A167" s="20"/>
      <c r="B167" s="20"/>
      <c r="C167" s="20"/>
      <c r="D167" s="77"/>
      <c r="E167" s="20"/>
    </row>
    <row r="168" spans="1:5" x14ac:dyDescent="0.25">
      <c r="A168" s="20"/>
      <c r="B168" s="20"/>
      <c r="C168" s="20"/>
      <c r="D168" s="77"/>
      <c r="E168" s="20"/>
    </row>
    <row r="169" spans="1:5" x14ac:dyDescent="0.25">
      <c r="A169" s="20"/>
      <c r="B169" s="20"/>
      <c r="C169" s="20"/>
      <c r="D169" s="77"/>
      <c r="E169" s="20"/>
    </row>
    <row r="170" spans="1:5" x14ac:dyDescent="0.25">
      <c r="A170" s="20"/>
      <c r="B170" s="20"/>
      <c r="C170" s="20"/>
      <c r="D170" s="77"/>
      <c r="E170" s="20"/>
    </row>
    <row r="171" spans="1:5" x14ac:dyDescent="0.25">
      <c r="A171" s="20"/>
      <c r="B171" s="20"/>
      <c r="C171" s="20"/>
      <c r="D171" s="77"/>
      <c r="E171" s="20"/>
    </row>
    <row r="172" spans="1:5" x14ac:dyDescent="0.25">
      <c r="A172" s="20"/>
      <c r="B172" s="20"/>
      <c r="C172" s="20"/>
      <c r="D172" s="77"/>
      <c r="E172" s="20"/>
    </row>
  </sheetData>
  <autoFilter ref="A9:K185" xr:uid="{00000000-0009-0000-0000-000006000000}"/>
  <mergeCells count="1">
    <mergeCell ref="A5:F5"/>
  </mergeCells>
  <conditionalFormatting sqref="I12:I119">
    <cfRule type="containsText" dxfId="14" priority="9" operator="containsText" text="#NENÍ_K_DISPOZICI">
      <formula>NOT(ISERROR(SEARCH("#NENÍ_K_DISPOZICI",I12)))</formula>
    </cfRule>
  </conditionalFormatting>
  <conditionalFormatting sqref="I11">
    <cfRule type="containsText" dxfId="13" priority="4" operator="containsText" text="#NENÍ_K_DISPOZICI">
      <formula>NOT(ISERROR(SEARCH("#NENÍ_K_DISPOZICI",I11)))</formula>
    </cfRule>
  </conditionalFormatting>
  <conditionalFormatting sqref="I9">
    <cfRule type="containsText" dxfId="12" priority="2" operator="containsText" text="#NENÍ_K_DISPOZICI">
      <formula>NOT(ISERROR(SEARCH("#NENÍ_K_DISPOZICI",I9)))</formula>
    </cfRule>
  </conditionalFormatting>
  <hyperlinks>
    <hyperlink ref="A1" r:id="rId1" display="www.wavin.cz" xr:uid="{00000000-0004-0000-0600-000000000000}"/>
    <hyperlink ref="G3" r:id="rId2" display="ivana.pojerova@wavin.com" xr:uid="{00000000-0004-0000-0600-000001000000}"/>
    <hyperlink ref="C1" r:id="rId3" display="https://www.wavin.com/cs-cz/-/media/project/fluent/mexichem-wavin/wavin-corporate/czech/documents/standard-detail/obchodni_a_dodaci_podminky_wavin-czechia_2022.pdf" xr:uid="{B590214B-2593-48CD-A338-D8DA49259DFD}"/>
  </hyperlinks>
  <pageMargins left="0.62992125984251968" right="0.15748031496062992" top="0.36" bottom="0.35433070866141736" header="0.15748031496062992" footer="0.15748031496062992"/>
  <pageSetup paperSize="9" scale="75" fitToHeight="0" orientation="portrait" r:id="rId4"/>
  <headerFooter>
    <oddFooter>Stránka &amp;P z &amp;N</oddFoot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K104"/>
  <sheetViews>
    <sheetView zoomScaleNormal="100" workbookViewId="0">
      <pane ySplit="9" topLeftCell="A10" activePane="bottomLeft" state="frozen"/>
      <selection pane="bottomLeft" activeCell="C1" sqref="C1"/>
    </sheetView>
  </sheetViews>
  <sheetFormatPr defaultRowHeight="12.5" x14ac:dyDescent="0.25"/>
  <cols>
    <col min="1" max="1" width="9.81640625" customWidth="1"/>
    <col min="2" max="2" width="8.1796875" customWidth="1"/>
    <col min="3" max="3" width="42.81640625" customWidth="1"/>
    <col min="4" max="4" width="11" style="92" bestFit="1" customWidth="1"/>
    <col min="5" max="5" width="12.54296875" bestFit="1" customWidth="1"/>
    <col min="6" max="6" width="0.54296875" customWidth="1"/>
    <col min="7" max="7" width="9.1796875" style="29" customWidth="1"/>
    <col min="8" max="8" width="12.81640625" style="131" customWidth="1"/>
    <col min="9" max="9" width="13" customWidth="1"/>
  </cols>
  <sheetData>
    <row r="1" spans="1:11" s="85" customFormat="1" ht="10.5" customHeight="1" x14ac:dyDescent="0.25">
      <c r="A1" s="221" t="s">
        <v>1752</v>
      </c>
      <c r="B1" s="5"/>
      <c r="C1" s="243" t="s">
        <v>2639</v>
      </c>
      <c r="D1" s="222"/>
      <c r="E1" s="222"/>
      <c r="F1" s="5"/>
      <c r="G1" s="222"/>
      <c r="H1" s="224" t="s">
        <v>1755</v>
      </c>
    </row>
    <row r="2" spans="1:11" s="85" customFormat="1" ht="10.5" customHeight="1" x14ac:dyDescent="0.25">
      <c r="A2" s="220" t="s">
        <v>1753</v>
      </c>
      <c r="B2" s="108"/>
      <c r="C2" s="86"/>
      <c r="D2" s="222"/>
      <c r="E2" s="222"/>
      <c r="F2" s="106"/>
      <c r="G2" s="222"/>
      <c r="H2" s="224" t="s">
        <v>1756</v>
      </c>
    </row>
    <row r="3" spans="1:11" s="85" customFormat="1" ht="10.5" customHeight="1" x14ac:dyDescent="0.25">
      <c r="A3" s="223" t="s">
        <v>1754</v>
      </c>
      <c r="B3" s="201"/>
      <c r="C3" s="201"/>
      <c r="D3" s="202"/>
      <c r="E3" s="202"/>
      <c r="F3" s="203"/>
      <c r="G3" s="202" t="s">
        <v>1219</v>
      </c>
      <c r="H3" s="225">
        <v>44666</v>
      </c>
    </row>
    <row r="4" spans="1:11" ht="10.5" customHeight="1" x14ac:dyDescent="0.25">
      <c r="A4" s="1"/>
      <c r="B4" s="1"/>
      <c r="C4" s="1"/>
      <c r="D4" s="1"/>
      <c r="E4" s="2"/>
      <c r="F4" s="8"/>
      <c r="G4" s="107" t="s">
        <v>121</v>
      </c>
      <c r="H4" s="7"/>
    </row>
    <row r="5" spans="1:11" ht="45.75" customHeight="1" x14ac:dyDescent="0.25">
      <c r="A5" s="244" t="s">
        <v>951</v>
      </c>
      <c r="B5" s="244"/>
      <c r="C5" s="244"/>
      <c r="D5" s="244"/>
      <c r="E5" s="244"/>
      <c r="F5" s="244"/>
      <c r="G5" s="23"/>
      <c r="H5" s="133"/>
    </row>
    <row r="6" spans="1:11" x14ac:dyDescent="0.25">
      <c r="B6" s="24"/>
      <c r="C6" s="9"/>
      <c r="D6" s="9"/>
      <c r="E6" s="8"/>
      <c r="F6" s="5"/>
      <c r="G6" s="23"/>
      <c r="H6" s="133"/>
    </row>
    <row r="7" spans="1:11" ht="12.75" customHeight="1" x14ac:dyDescent="0.25">
      <c r="A7" s="87" t="s">
        <v>313</v>
      </c>
      <c r="B7" s="26"/>
      <c r="C7" s="10"/>
      <c r="D7" s="10"/>
      <c r="E7" s="11"/>
      <c r="F7" s="22"/>
      <c r="G7" s="27"/>
      <c r="H7" s="135"/>
    </row>
    <row r="8" spans="1:11" ht="3.75" customHeight="1" x14ac:dyDescent="0.25">
      <c r="A8" s="12"/>
      <c r="B8" s="28"/>
      <c r="C8" s="22"/>
      <c r="D8" s="22"/>
      <c r="E8" s="13"/>
      <c r="F8" s="22"/>
      <c r="G8" s="27"/>
      <c r="H8" s="135"/>
    </row>
    <row r="9" spans="1:11" s="143" customFormat="1" x14ac:dyDescent="0.25">
      <c r="A9" s="130" t="s">
        <v>94</v>
      </c>
      <c r="B9" s="130" t="s">
        <v>75</v>
      </c>
      <c r="C9" s="130" t="s">
        <v>95</v>
      </c>
      <c r="D9" s="140"/>
      <c r="E9" s="130" t="s">
        <v>96</v>
      </c>
      <c r="F9" s="141"/>
      <c r="G9" s="142" t="s">
        <v>97</v>
      </c>
      <c r="H9" s="158">
        <v>0</v>
      </c>
      <c r="I9" s="129" t="s">
        <v>1714</v>
      </c>
      <c r="J9" s="20"/>
      <c r="K9" s="161"/>
    </row>
    <row r="10" spans="1:11" x14ac:dyDescent="0.25">
      <c r="A10" s="34" t="s">
        <v>967</v>
      </c>
      <c r="B10" s="35"/>
      <c r="C10" s="34"/>
      <c r="D10" s="36"/>
      <c r="E10" s="37"/>
      <c r="F10" s="22"/>
      <c r="G10" s="40"/>
      <c r="H10" s="38"/>
      <c r="J10" s="20"/>
      <c r="K10" s="161"/>
    </row>
    <row r="11" spans="1:11" x14ac:dyDescent="0.25">
      <c r="A11" s="30" t="s">
        <v>107</v>
      </c>
      <c r="B11" s="31" t="s">
        <v>78</v>
      </c>
      <c r="C11" s="32" t="s">
        <v>2442</v>
      </c>
      <c r="D11" s="215">
        <v>9.6999999999999993</v>
      </c>
      <c r="E11" s="213">
        <f>((100-$H$9)/100)*D11</f>
        <v>9.6999999999999993</v>
      </c>
      <c r="F11" s="22"/>
      <c r="G11" s="40"/>
      <c r="H11" s="38"/>
      <c r="I11" s="174" t="s">
        <v>2441</v>
      </c>
      <c r="J11" s="198"/>
      <c r="K11" s="161"/>
    </row>
    <row r="12" spans="1:11" s="111" customFormat="1" x14ac:dyDescent="0.25">
      <c r="A12" s="30" t="s">
        <v>862</v>
      </c>
      <c r="B12" s="31" t="s">
        <v>78</v>
      </c>
      <c r="C12" s="32" t="s">
        <v>863</v>
      </c>
      <c r="D12" s="215">
        <v>14.6</v>
      </c>
      <c r="E12" s="213">
        <f t="shared" ref="E12:E50" si="0">((100-$H$9)/100)*D12</f>
        <v>14.6</v>
      </c>
      <c r="F12" s="112"/>
      <c r="G12" s="121"/>
      <c r="H12" s="122"/>
      <c r="I12" s="174" t="s">
        <v>2402</v>
      </c>
      <c r="J12" s="198"/>
      <c r="K12" s="161"/>
    </row>
    <row r="13" spans="1:11" s="111" customFormat="1" x14ac:dyDescent="0.25">
      <c r="A13" s="30" t="s">
        <v>864</v>
      </c>
      <c r="B13" s="31" t="s">
        <v>122</v>
      </c>
      <c r="C13" s="32" t="s">
        <v>865</v>
      </c>
      <c r="D13" s="215">
        <v>30.2</v>
      </c>
      <c r="E13" s="213">
        <f t="shared" si="0"/>
        <v>30.2</v>
      </c>
      <c r="F13" s="112"/>
      <c r="G13" s="121"/>
      <c r="H13" s="122"/>
      <c r="I13" s="174" t="s">
        <v>2403</v>
      </c>
      <c r="J13" s="198"/>
      <c r="K13" s="161"/>
    </row>
    <row r="14" spans="1:11" s="111" customFormat="1" x14ac:dyDescent="0.25">
      <c r="A14" s="30" t="s">
        <v>866</v>
      </c>
      <c r="B14" s="31" t="s">
        <v>122</v>
      </c>
      <c r="C14" s="32" t="s">
        <v>867</v>
      </c>
      <c r="D14" s="215">
        <v>202.8</v>
      </c>
      <c r="E14" s="213">
        <f t="shared" si="0"/>
        <v>202.8</v>
      </c>
      <c r="F14" s="112"/>
      <c r="G14" s="121"/>
      <c r="H14" s="122"/>
      <c r="I14" s="174" t="s">
        <v>2404</v>
      </c>
      <c r="J14" s="198"/>
      <c r="K14" s="161"/>
    </row>
    <row r="15" spans="1:11" s="111" customFormat="1" x14ac:dyDescent="0.25">
      <c r="A15" s="30" t="s">
        <v>868</v>
      </c>
      <c r="B15" s="31" t="s">
        <v>122</v>
      </c>
      <c r="C15" s="32" t="s">
        <v>869</v>
      </c>
      <c r="D15" s="215">
        <v>54.1</v>
      </c>
      <c r="E15" s="213">
        <f t="shared" si="0"/>
        <v>54.1</v>
      </c>
      <c r="F15" s="112"/>
      <c r="G15" s="121"/>
      <c r="H15" s="122"/>
      <c r="I15" s="174" t="s">
        <v>2405</v>
      </c>
      <c r="J15" s="198"/>
      <c r="K15" s="161"/>
    </row>
    <row r="16" spans="1:11" x14ac:dyDescent="0.25">
      <c r="A16" s="30" t="s">
        <v>108</v>
      </c>
      <c r="B16" s="31" t="s">
        <v>78</v>
      </c>
      <c r="C16" s="32" t="s">
        <v>54</v>
      </c>
      <c r="D16" s="215">
        <v>30</v>
      </c>
      <c r="E16" s="213">
        <f t="shared" si="0"/>
        <v>30</v>
      </c>
      <c r="F16" s="22"/>
      <c r="G16" s="40"/>
      <c r="H16" s="38"/>
      <c r="I16" s="174" t="s">
        <v>2406</v>
      </c>
      <c r="J16" s="198"/>
      <c r="K16" s="161"/>
    </row>
    <row r="17" spans="1:11" s="20" customFormat="1" x14ac:dyDescent="0.25">
      <c r="A17" s="30" t="s">
        <v>109</v>
      </c>
      <c r="B17" s="31" t="s">
        <v>122</v>
      </c>
      <c r="C17" s="32" t="s">
        <v>53</v>
      </c>
      <c r="D17" s="215">
        <v>1.1000000000000001</v>
      </c>
      <c r="E17" s="213">
        <f t="shared" si="0"/>
        <v>1.1000000000000001</v>
      </c>
      <c r="F17" s="72"/>
      <c r="G17" s="40"/>
      <c r="H17" s="38"/>
      <c r="I17" s="174" t="s">
        <v>2407</v>
      </c>
      <c r="J17" s="198"/>
      <c r="K17" s="161"/>
    </row>
    <row r="18" spans="1:11" s="20" customFormat="1" x14ac:dyDescent="0.25">
      <c r="A18" s="69" t="s">
        <v>70</v>
      </c>
      <c r="B18" s="31" t="s">
        <v>122</v>
      </c>
      <c r="C18" s="69" t="s">
        <v>308</v>
      </c>
      <c r="D18" s="215">
        <v>1.3</v>
      </c>
      <c r="E18" s="213">
        <f t="shared" si="0"/>
        <v>1.3</v>
      </c>
      <c r="F18" s="72"/>
      <c r="G18" s="40"/>
      <c r="H18" s="38"/>
      <c r="I18" s="174" t="s">
        <v>2408</v>
      </c>
      <c r="J18" s="198"/>
      <c r="K18" s="161"/>
    </row>
    <row r="19" spans="1:11" s="20" customFormat="1" x14ac:dyDescent="0.25">
      <c r="A19" s="30" t="s">
        <v>110</v>
      </c>
      <c r="B19" s="31" t="s">
        <v>122</v>
      </c>
      <c r="C19" s="33" t="s">
        <v>111</v>
      </c>
      <c r="D19" s="215">
        <v>114.4</v>
      </c>
      <c r="E19" s="213">
        <f t="shared" si="0"/>
        <v>114.4</v>
      </c>
      <c r="F19" s="72"/>
      <c r="G19" s="40"/>
      <c r="H19" s="38"/>
      <c r="I19" s="174" t="s">
        <v>2409</v>
      </c>
      <c r="J19" s="198"/>
      <c r="K19" s="161"/>
    </row>
    <row r="20" spans="1:11" s="20" customFormat="1" x14ac:dyDescent="0.25">
      <c r="A20" s="69" t="s">
        <v>71</v>
      </c>
      <c r="B20" s="31" t="s">
        <v>122</v>
      </c>
      <c r="C20" s="69" t="s">
        <v>309</v>
      </c>
      <c r="D20" s="215">
        <v>225</v>
      </c>
      <c r="E20" s="213">
        <f t="shared" si="0"/>
        <v>225</v>
      </c>
      <c r="F20" s="72"/>
      <c r="G20" s="40"/>
      <c r="H20" s="38"/>
      <c r="I20" s="174" t="s">
        <v>2410</v>
      </c>
      <c r="J20" s="198"/>
      <c r="K20" s="161"/>
    </row>
    <row r="21" spans="1:11" s="20" customFormat="1" x14ac:dyDescent="0.25">
      <c r="A21" s="69" t="s">
        <v>72</v>
      </c>
      <c r="B21" s="31" t="s">
        <v>122</v>
      </c>
      <c r="C21" s="69" t="s">
        <v>73</v>
      </c>
      <c r="D21" s="213">
        <v>245.3</v>
      </c>
      <c r="E21" s="213">
        <f t="shared" si="0"/>
        <v>245.3</v>
      </c>
      <c r="F21" s="72"/>
      <c r="G21" s="40"/>
      <c r="H21" s="38"/>
      <c r="I21" s="174" t="s">
        <v>2411</v>
      </c>
      <c r="J21" s="198"/>
      <c r="K21" s="161"/>
    </row>
    <row r="22" spans="1:11" s="20" customFormat="1" x14ac:dyDescent="0.25">
      <c r="A22" s="79" t="s">
        <v>541</v>
      </c>
      <c r="B22" s="31" t="s">
        <v>122</v>
      </c>
      <c r="C22" s="32" t="s">
        <v>937</v>
      </c>
      <c r="D22" s="215">
        <v>49810.8</v>
      </c>
      <c r="E22" s="213">
        <f t="shared" si="0"/>
        <v>49810.8</v>
      </c>
      <c r="F22" s="72"/>
      <c r="G22" s="101"/>
      <c r="H22" s="38"/>
      <c r="I22" s="174" t="s">
        <v>2412</v>
      </c>
      <c r="J22" s="198"/>
      <c r="K22" s="161"/>
    </row>
    <row r="23" spans="1:11" s="20" customFormat="1" x14ac:dyDescent="0.25">
      <c r="A23" s="79" t="s">
        <v>48</v>
      </c>
      <c r="B23" s="31" t="s">
        <v>122</v>
      </c>
      <c r="C23" s="32" t="s">
        <v>938</v>
      </c>
      <c r="D23" s="215">
        <v>3861.5</v>
      </c>
      <c r="E23" s="213">
        <f t="shared" si="0"/>
        <v>3861.5</v>
      </c>
      <c r="G23" s="40"/>
      <c r="H23" s="38"/>
      <c r="I23" s="174" t="s">
        <v>2413</v>
      </c>
      <c r="J23" s="198"/>
      <c r="K23" s="161"/>
    </row>
    <row r="24" spans="1:11" s="20" customFormat="1" x14ac:dyDescent="0.25">
      <c r="A24" s="79" t="s">
        <v>49</v>
      </c>
      <c r="B24" s="31" t="s">
        <v>122</v>
      </c>
      <c r="C24" s="32" t="s">
        <v>939</v>
      </c>
      <c r="D24" s="215">
        <v>3861.5</v>
      </c>
      <c r="E24" s="213">
        <f t="shared" si="0"/>
        <v>3861.5</v>
      </c>
      <c r="G24" s="40"/>
      <c r="H24" s="38"/>
      <c r="I24" s="174" t="s">
        <v>2414</v>
      </c>
      <c r="J24" s="198"/>
      <c r="K24" s="161"/>
    </row>
    <row r="25" spans="1:11" s="20" customFormat="1" x14ac:dyDescent="0.25">
      <c r="A25" s="79" t="s">
        <v>112</v>
      </c>
      <c r="B25" s="31" t="s">
        <v>122</v>
      </c>
      <c r="C25" s="32" t="s">
        <v>940</v>
      </c>
      <c r="D25" s="215">
        <v>4082</v>
      </c>
      <c r="E25" s="213">
        <f t="shared" si="0"/>
        <v>4082</v>
      </c>
      <c r="G25" s="40"/>
      <c r="H25" s="38"/>
      <c r="I25" s="174" t="s">
        <v>2415</v>
      </c>
      <c r="J25" s="198"/>
      <c r="K25" s="161"/>
    </row>
    <row r="26" spans="1:11" s="20" customFormat="1" x14ac:dyDescent="0.25">
      <c r="A26" s="79" t="s">
        <v>113</v>
      </c>
      <c r="B26" s="31" t="s">
        <v>122</v>
      </c>
      <c r="C26" s="32" t="s">
        <v>941</v>
      </c>
      <c r="D26" s="215">
        <v>4082</v>
      </c>
      <c r="E26" s="213">
        <f t="shared" si="0"/>
        <v>4082</v>
      </c>
      <c r="G26" s="40"/>
      <c r="H26" s="38"/>
      <c r="I26" s="174" t="s">
        <v>2416</v>
      </c>
      <c r="J26" s="198"/>
      <c r="K26" s="161"/>
    </row>
    <row r="27" spans="1:11" s="20" customFormat="1" x14ac:dyDescent="0.25">
      <c r="A27" s="79" t="s">
        <v>114</v>
      </c>
      <c r="B27" s="31" t="s">
        <v>122</v>
      </c>
      <c r="C27" s="32" t="s">
        <v>942</v>
      </c>
      <c r="D27" s="215">
        <v>5517.2</v>
      </c>
      <c r="E27" s="213">
        <f t="shared" si="0"/>
        <v>5517.2</v>
      </c>
      <c r="G27" s="40"/>
      <c r="H27" s="38"/>
      <c r="I27" s="174" t="s">
        <v>2417</v>
      </c>
      <c r="J27" s="198"/>
      <c r="K27" s="161"/>
    </row>
    <row r="28" spans="1:11" s="20" customFormat="1" x14ac:dyDescent="0.25">
      <c r="A28" s="79" t="s">
        <v>50</v>
      </c>
      <c r="B28" s="31" t="s">
        <v>122</v>
      </c>
      <c r="C28" s="32" t="s">
        <v>943</v>
      </c>
      <c r="D28" s="215">
        <v>5838.6</v>
      </c>
      <c r="E28" s="213">
        <f t="shared" si="0"/>
        <v>5838.6</v>
      </c>
      <c r="G28" s="40"/>
      <c r="H28" s="38"/>
      <c r="I28" s="174" t="s">
        <v>2418</v>
      </c>
      <c r="J28" s="198"/>
      <c r="K28" s="161"/>
    </row>
    <row r="29" spans="1:11" s="20" customFormat="1" x14ac:dyDescent="0.25">
      <c r="A29" s="79" t="s">
        <v>51</v>
      </c>
      <c r="B29" s="31" t="s">
        <v>122</v>
      </c>
      <c r="C29" s="32" t="s">
        <v>310</v>
      </c>
      <c r="D29" s="215">
        <v>8826.5</v>
      </c>
      <c r="E29" s="213">
        <f t="shared" si="0"/>
        <v>8826.5</v>
      </c>
      <c r="G29" s="40"/>
      <c r="H29" s="38"/>
      <c r="I29" s="174" t="s">
        <v>2419</v>
      </c>
      <c r="J29" s="198"/>
      <c r="K29" s="161"/>
    </row>
    <row r="30" spans="1:11" s="20" customFormat="1" x14ac:dyDescent="0.25">
      <c r="A30" s="79" t="s">
        <v>542</v>
      </c>
      <c r="B30" s="31" t="s">
        <v>122</v>
      </c>
      <c r="C30" s="32" t="s">
        <v>548</v>
      </c>
      <c r="D30" s="215">
        <v>6105.8</v>
      </c>
      <c r="E30" s="213">
        <f t="shared" si="0"/>
        <v>6105.8</v>
      </c>
      <c r="F30" s="72"/>
      <c r="G30" s="101"/>
      <c r="H30" s="38"/>
      <c r="I30" s="174" t="s">
        <v>2420</v>
      </c>
      <c r="J30" s="198"/>
      <c r="K30" s="161"/>
    </row>
    <row r="31" spans="1:11" s="20" customFormat="1" x14ac:dyDescent="0.25">
      <c r="A31" s="79" t="s">
        <v>543</v>
      </c>
      <c r="B31" s="31" t="s">
        <v>122</v>
      </c>
      <c r="C31" s="32" t="s">
        <v>549</v>
      </c>
      <c r="D31" s="215">
        <v>5998.7</v>
      </c>
      <c r="E31" s="213">
        <f t="shared" si="0"/>
        <v>5998.7</v>
      </c>
      <c r="F31" s="72"/>
      <c r="G31" s="101"/>
      <c r="H31" s="38"/>
      <c r="I31" s="174" t="s">
        <v>2421</v>
      </c>
      <c r="J31" s="198"/>
      <c r="K31" s="161"/>
    </row>
    <row r="32" spans="1:11" s="20" customFormat="1" x14ac:dyDescent="0.25">
      <c r="A32" s="79" t="s">
        <v>544</v>
      </c>
      <c r="B32" s="31" t="s">
        <v>122</v>
      </c>
      <c r="C32" s="32" t="s">
        <v>550</v>
      </c>
      <c r="D32" s="215">
        <v>5141.8</v>
      </c>
      <c r="E32" s="213">
        <f t="shared" si="0"/>
        <v>5141.8</v>
      </c>
      <c r="F32" s="72"/>
      <c r="G32" s="101"/>
      <c r="H32" s="38"/>
      <c r="I32" s="174" t="s">
        <v>2422</v>
      </c>
      <c r="J32" s="198"/>
      <c r="K32" s="161"/>
    </row>
    <row r="33" spans="1:11" s="20" customFormat="1" x14ac:dyDescent="0.25">
      <c r="A33" s="79" t="s">
        <v>545</v>
      </c>
      <c r="B33" s="31" t="s">
        <v>122</v>
      </c>
      <c r="C33" s="32" t="s">
        <v>551</v>
      </c>
      <c r="D33" s="215">
        <v>9880</v>
      </c>
      <c r="E33" s="213">
        <f t="shared" si="0"/>
        <v>9880</v>
      </c>
      <c r="F33" s="72"/>
      <c r="G33" s="101"/>
      <c r="H33" s="38"/>
      <c r="I33" s="174" t="s">
        <v>2423</v>
      </c>
      <c r="J33" s="198"/>
      <c r="K33" s="161"/>
    </row>
    <row r="34" spans="1:11" s="20" customFormat="1" x14ac:dyDescent="0.25">
      <c r="A34" s="79" t="s">
        <v>546</v>
      </c>
      <c r="B34" s="31" t="s">
        <v>122</v>
      </c>
      <c r="C34" s="32" t="s">
        <v>552</v>
      </c>
      <c r="D34" s="215">
        <v>4124.6000000000004</v>
      </c>
      <c r="E34" s="213">
        <f t="shared" si="0"/>
        <v>4124.6000000000004</v>
      </c>
      <c r="F34" s="72"/>
      <c r="G34" s="101"/>
      <c r="H34" s="38"/>
      <c r="I34" s="174" t="s">
        <v>2424</v>
      </c>
      <c r="J34" s="198"/>
      <c r="K34" s="161"/>
    </row>
    <row r="35" spans="1:11" s="20" customFormat="1" x14ac:dyDescent="0.25">
      <c r="A35" s="30" t="s">
        <v>126</v>
      </c>
      <c r="B35" s="31" t="s">
        <v>122</v>
      </c>
      <c r="C35" s="32" t="s">
        <v>1161</v>
      </c>
      <c r="D35" s="229">
        <v>1872</v>
      </c>
      <c r="E35" s="213">
        <f t="shared" si="0"/>
        <v>1872</v>
      </c>
      <c r="G35" s="40"/>
      <c r="H35" s="38"/>
      <c r="I35" s="174" t="s">
        <v>2425</v>
      </c>
      <c r="J35" s="198"/>
      <c r="K35" s="161"/>
    </row>
    <row r="36" spans="1:11" s="20" customFormat="1" x14ac:dyDescent="0.25">
      <c r="A36" s="30" t="s">
        <v>127</v>
      </c>
      <c r="B36" s="31" t="s">
        <v>122</v>
      </c>
      <c r="C36" s="32" t="s">
        <v>1162</v>
      </c>
      <c r="D36" s="230">
        <v>1765.3</v>
      </c>
      <c r="E36" s="213">
        <f t="shared" si="0"/>
        <v>1765.3</v>
      </c>
      <c r="G36" s="40"/>
      <c r="H36" s="38"/>
      <c r="I36" s="174" t="s">
        <v>2426</v>
      </c>
      <c r="J36" s="198"/>
      <c r="K36" s="161"/>
    </row>
    <row r="37" spans="1:11" s="20" customFormat="1" x14ac:dyDescent="0.25">
      <c r="A37" s="30" t="s">
        <v>314</v>
      </c>
      <c r="B37" s="31" t="s">
        <v>122</v>
      </c>
      <c r="C37" s="90" t="s">
        <v>1163</v>
      </c>
      <c r="D37" s="230">
        <v>2537.6999999999998</v>
      </c>
      <c r="E37" s="213">
        <f t="shared" si="0"/>
        <v>2537.6999999999998</v>
      </c>
      <c r="G37" s="40"/>
      <c r="H37" s="38"/>
      <c r="I37" s="174" t="s">
        <v>2427</v>
      </c>
      <c r="J37" s="198"/>
      <c r="K37" s="161"/>
    </row>
    <row r="38" spans="1:11" s="20" customFormat="1" x14ac:dyDescent="0.25">
      <c r="A38" s="30" t="s">
        <v>547</v>
      </c>
      <c r="B38" s="31" t="s">
        <v>122</v>
      </c>
      <c r="C38" s="32" t="s">
        <v>1164</v>
      </c>
      <c r="D38" s="230">
        <v>2881.5</v>
      </c>
      <c r="E38" s="213">
        <f t="shared" si="0"/>
        <v>2881.5</v>
      </c>
      <c r="F38" s="72"/>
      <c r="G38" s="101"/>
      <c r="H38" s="38"/>
      <c r="I38" s="174" t="s">
        <v>2428</v>
      </c>
      <c r="J38" s="198"/>
      <c r="K38" s="161"/>
    </row>
    <row r="39" spans="1:11" s="20" customFormat="1" x14ac:dyDescent="0.25">
      <c r="A39" s="30" t="s">
        <v>128</v>
      </c>
      <c r="B39" s="31" t="s">
        <v>122</v>
      </c>
      <c r="C39" s="33" t="s">
        <v>944</v>
      </c>
      <c r="D39" s="230">
        <v>2979</v>
      </c>
      <c r="E39" s="213">
        <f t="shared" si="0"/>
        <v>2979</v>
      </c>
      <c r="G39" s="40"/>
      <c r="H39" s="38"/>
      <c r="I39" s="174" t="s">
        <v>2429</v>
      </c>
      <c r="J39" s="198"/>
      <c r="K39" s="161"/>
    </row>
    <row r="40" spans="1:11" s="20" customFormat="1" x14ac:dyDescent="0.25">
      <c r="A40" s="30" t="s">
        <v>129</v>
      </c>
      <c r="B40" s="31" t="s">
        <v>122</v>
      </c>
      <c r="C40" s="33" t="s">
        <v>945</v>
      </c>
      <c r="D40" s="230">
        <v>386.7</v>
      </c>
      <c r="E40" s="213">
        <f t="shared" si="0"/>
        <v>386.7</v>
      </c>
      <c r="G40" s="40"/>
      <c r="H40" s="38"/>
      <c r="I40" s="174" t="s">
        <v>2430</v>
      </c>
      <c r="J40" s="198"/>
      <c r="K40" s="161"/>
    </row>
    <row r="41" spans="1:11" s="20" customFormat="1" x14ac:dyDescent="0.25">
      <c r="A41" s="30" t="s">
        <v>130</v>
      </c>
      <c r="B41" s="31" t="s">
        <v>122</v>
      </c>
      <c r="C41" s="33" t="s">
        <v>946</v>
      </c>
      <c r="D41" s="230">
        <v>662</v>
      </c>
      <c r="E41" s="213">
        <f t="shared" si="0"/>
        <v>662</v>
      </c>
      <c r="G41" s="40"/>
      <c r="H41" s="38"/>
      <c r="I41" s="174" t="s">
        <v>2431</v>
      </c>
      <c r="J41" s="198"/>
      <c r="K41" s="161"/>
    </row>
    <row r="42" spans="1:11" s="20" customFormat="1" x14ac:dyDescent="0.25">
      <c r="A42" s="30" t="s">
        <v>131</v>
      </c>
      <c r="B42" s="31" t="s">
        <v>122</v>
      </c>
      <c r="C42" s="33" t="s">
        <v>947</v>
      </c>
      <c r="D42" s="230">
        <v>662</v>
      </c>
      <c r="E42" s="213">
        <f t="shared" si="0"/>
        <v>662</v>
      </c>
      <c r="G42" s="40"/>
      <c r="H42" s="38"/>
      <c r="I42" s="174" t="s">
        <v>2432</v>
      </c>
      <c r="J42" s="198"/>
      <c r="K42" s="161"/>
    </row>
    <row r="43" spans="1:11" s="20" customFormat="1" x14ac:dyDescent="0.25">
      <c r="A43" s="30" t="s">
        <v>132</v>
      </c>
      <c r="B43" s="31" t="s">
        <v>122</v>
      </c>
      <c r="C43" s="33" t="s">
        <v>948</v>
      </c>
      <c r="D43" s="230">
        <v>662</v>
      </c>
      <c r="E43" s="213">
        <f t="shared" si="0"/>
        <v>662</v>
      </c>
      <c r="G43" s="40"/>
      <c r="H43" s="38"/>
      <c r="I43" s="174" t="s">
        <v>2433</v>
      </c>
      <c r="J43" s="198"/>
      <c r="K43" s="161"/>
    </row>
    <row r="44" spans="1:11" s="20" customFormat="1" x14ac:dyDescent="0.25">
      <c r="A44" s="30" t="s">
        <v>133</v>
      </c>
      <c r="B44" s="31" t="s">
        <v>122</v>
      </c>
      <c r="C44" s="33" t="s">
        <v>949</v>
      </c>
      <c r="D44" s="230">
        <v>717.7</v>
      </c>
      <c r="E44" s="213">
        <f t="shared" si="0"/>
        <v>717.7</v>
      </c>
      <c r="G44" s="40"/>
      <c r="H44" s="38"/>
      <c r="I44" s="174" t="s">
        <v>2434</v>
      </c>
      <c r="J44" s="198"/>
      <c r="K44" s="161"/>
    </row>
    <row r="45" spans="1:11" s="20" customFormat="1" x14ac:dyDescent="0.25">
      <c r="A45" s="30" t="s">
        <v>134</v>
      </c>
      <c r="B45" s="31" t="s">
        <v>122</v>
      </c>
      <c r="C45" s="32" t="s">
        <v>1165</v>
      </c>
      <c r="D45" s="230">
        <v>331</v>
      </c>
      <c r="E45" s="213">
        <f t="shared" si="0"/>
        <v>331</v>
      </c>
      <c r="G45" s="40"/>
      <c r="H45" s="38"/>
      <c r="I45" s="174" t="s">
        <v>2435</v>
      </c>
      <c r="J45" s="198"/>
      <c r="K45" s="161"/>
    </row>
    <row r="46" spans="1:11" s="20" customFormat="1" x14ac:dyDescent="0.25">
      <c r="A46" s="30" t="s">
        <v>135</v>
      </c>
      <c r="B46" s="31" t="s">
        <v>122</v>
      </c>
      <c r="C46" s="32" t="s">
        <v>1166</v>
      </c>
      <c r="D46" s="215">
        <v>408.1</v>
      </c>
      <c r="E46" s="213">
        <f t="shared" si="0"/>
        <v>408.1</v>
      </c>
      <c r="G46" s="40"/>
      <c r="H46" s="38"/>
      <c r="I46" s="174" t="s">
        <v>2436</v>
      </c>
      <c r="J46" s="198"/>
      <c r="K46" s="161"/>
    </row>
    <row r="47" spans="1:11" s="20" customFormat="1" x14ac:dyDescent="0.25">
      <c r="A47" s="30" t="s">
        <v>136</v>
      </c>
      <c r="B47" s="31" t="s">
        <v>122</v>
      </c>
      <c r="C47" s="32" t="s">
        <v>1167</v>
      </c>
      <c r="D47" s="215">
        <v>441.4</v>
      </c>
      <c r="E47" s="213">
        <f t="shared" si="0"/>
        <v>441.4</v>
      </c>
      <c r="G47" s="40"/>
      <c r="H47" s="38"/>
      <c r="I47" s="174" t="s">
        <v>2437</v>
      </c>
      <c r="J47" s="198"/>
      <c r="K47" s="161"/>
    </row>
    <row r="48" spans="1:11" s="20" customFormat="1" x14ac:dyDescent="0.25">
      <c r="A48" s="30" t="s">
        <v>137</v>
      </c>
      <c r="B48" s="31" t="s">
        <v>122</v>
      </c>
      <c r="C48" s="32" t="s">
        <v>1168</v>
      </c>
      <c r="D48" s="215">
        <v>331</v>
      </c>
      <c r="E48" s="213">
        <f t="shared" si="0"/>
        <v>331</v>
      </c>
      <c r="G48" s="40"/>
      <c r="H48" s="38"/>
      <c r="I48" s="174" t="s">
        <v>2438</v>
      </c>
      <c r="J48" s="198"/>
      <c r="K48" s="161"/>
    </row>
    <row r="49" spans="1:11" s="20" customFormat="1" x14ac:dyDescent="0.25">
      <c r="A49" s="30" t="s">
        <v>138</v>
      </c>
      <c r="B49" s="31" t="s">
        <v>122</v>
      </c>
      <c r="C49" s="32" t="s">
        <v>1169</v>
      </c>
      <c r="D49" s="215">
        <v>386.7</v>
      </c>
      <c r="E49" s="213">
        <f t="shared" si="0"/>
        <v>386.7</v>
      </c>
      <c r="G49" s="40"/>
      <c r="H49" s="38"/>
      <c r="I49" s="174" t="s">
        <v>2439</v>
      </c>
      <c r="J49" s="198"/>
      <c r="K49" s="161"/>
    </row>
    <row r="50" spans="1:11" s="20" customFormat="1" x14ac:dyDescent="0.25">
      <c r="A50" s="69" t="s">
        <v>74</v>
      </c>
      <c r="B50" s="31" t="s">
        <v>122</v>
      </c>
      <c r="C50" s="69" t="s">
        <v>311</v>
      </c>
      <c r="D50" s="215">
        <v>5189.6000000000004</v>
      </c>
      <c r="E50" s="213">
        <f t="shared" si="0"/>
        <v>5189.6000000000004</v>
      </c>
      <c r="G50" s="40"/>
      <c r="H50" s="38"/>
      <c r="I50" s="174" t="s">
        <v>2440</v>
      </c>
      <c r="J50" s="198"/>
      <c r="K50" s="161"/>
    </row>
    <row r="51" spans="1:11" x14ac:dyDescent="0.25">
      <c r="A51" s="70"/>
      <c r="B51" s="70"/>
      <c r="C51" s="70"/>
      <c r="D51" s="77"/>
      <c r="E51" s="70"/>
      <c r="K51" s="161"/>
    </row>
    <row r="52" spans="1:11" x14ac:dyDescent="0.25">
      <c r="A52" s="70"/>
      <c r="B52" s="70"/>
      <c r="C52" s="70"/>
      <c r="D52" s="77"/>
      <c r="E52" s="70"/>
      <c r="K52" s="161"/>
    </row>
    <row r="53" spans="1:11" x14ac:dyDescent="0.25">
      <c r="A53" s="70"/>
      <c r="B53" s="70"/>
      <c r="C53" s="70"/>
      <c r="D53" s="77"/>
      <c r="E53" s="70"/>
      <c r="K53" s="161"/>
    </row>
    <row r="54" spans="1:11" x14ac:dyDescent="0.25">
      <c r="A54" s="70"/>
      <c r="B54" s="70"/>
      <c r="C54" s="70"/>
      <c r="D54" s="77"/>
      <c r="E54" s="70"/>
      <c r="K54" s="161"/>
    </row>
    <row r="55" spans="1:11" x14ac:dyDescent="0.25">
      <c r="A55" s="70"/>
      <c r="B55" s="70"/>
      <c r="C55" s="70"/>
      <c r="D55" s="77"/>
      <c r="E55" s="70"/>
      <c r="K55" s="161"/>
    </row>
    <row r="56" spans="1:11" x14ac:dyDescent="0.25">
      <c r="A56" s="70"/>
      <c r="B56" s="70"/>
      <c r="C56" s="70"/>
      <c r="D56" s="77"/>
      <c r="E56" s="70"/>
      <c r="K56" s="161"/>
    </row>
    <row r="57" spans="1:11" x14ac:dyDescent="0.25">
      <c r="A57" s="70"/>
      <c r="B57" s="70"/>
      <c r="C57" s="70"/>
      <c r="D57" s="77"/>
      <c r="E57" s="70"/>
      <c r="K57" s="161"/>
    </row>
    <row r="58" spans="1:11" x14ac:dyDescent="0.25">
      <c r="A58" s="70"/>
      <c r="B58" s="70"/>
      <c r="C58" s="70"/>
      <c r="D58" s="77"/>
      <c r="E58" s="70"/>
      <c r="K58" s="161"/>
    </row>
    <row r="59" spans="1:11" x14ac:dyDescent="0.25">
      <c r="A59" s="70"/>
      <c r="B59" s="70"/>
      <c r="C59" s="70"/>
      <c r="D59" s="77"/>
      <c r="E59" s="70"/>
      <c r="K59" s="161"/>
    </row>
    <row r="60" spans="1:11" x14ac:dyDescent="0.25">
      <c r="A60" s="70"/>
      <c r="B60" s="70"/>
      <c r="C60" s="70"/>
      <c r="D60" s="77"/>
      <c r="E60" s="70"/>
      <c r="K60" s="161"/>
    </row>
    <row r="61" spans="1:11" x14ac:dyDescent="0.25">
      <c r="A61" s="70"/>
      <c r="B61" s="70"/>
      <c r="C61" s="70"/>
      <c r="D61" s="77"/>
      <c r="E61" s="70"/>
      <c r="K61" s="161"/>
    </row>
    <row r="62" spans="1:11" x14ac:dyDescent="0.25">
      <c r="A62" s="70"/>
      <c r="B62" s="70"/>
      <c r="C62" s="70"/>
      <c r="D62" s="77"/>
      <c r="E62" s="70"/>
      <c r="K62" s="161"/>
    </row>
    <row r="63" spans="1:11" x14ac:dyDescent="0.25">
      <c r="A63" s="70"/>
      <c r="B63" s="70"/>
      <c r="C63" s="70"/>
      <c r="D63" s="77"/>
      <c r="E63" s="70"/>
      <c r="K63" s="161"/>
    </row>
    <row r="64" spans="1:11" x14ac:dyDescent="0.25">
      <c r="A64" s="70"/>
      <c r="B64" s="70"/>
      <c r="C64" s="70"/>
      <c r="D64" s="77"/>
      <c r="E64" s="70"/>
      <c r="K64" s="161"/>
    </row>
    <row r="65" spans="1:11" x14ac:dyDescent="0.25">
      <c r="A65" s="70"/>
      <c r="B65" s="70"/>
      <c r="C65" s="70"/>
      <c r="D65" s="77"/>
      <c r="E65" s="70"/>
      <c r="K65" s="161"/>
    </row>
    <row r="66" spans="1:11" x14ac:dyDescent="0.25">
      <c r="A66" s="70"/>
      <c r="B66" s="70"/>
      <c r="C66" s="70"/>
      <c r="D66" s="77"/>
      <c r="E66" s="70"/>
      <c r="K66" s="161"/>
    </row>
    <row r="67" spans="1:11" x14ac:dyDescent="0.25">
      <c r="A67" s="70"/>
      <c r="B67" s="70"/>
      <c r="C67" s="70"/>
      <c r="D67" s="77"/>
      <c r="E67" s="70"/>
      <c r="K67" s="161"/>
    </row>
    <row r="68" spans="1:11" x14ac:dyDescent="0.25">
      <c r="A68" s="70"/>
      <c r="B68" s="70"/>
      <c r="C68" s="70"/>
      <c r="D68" s="77"/>
      <c r="E68" s="70"/>
      <c r="K68" s="161"/>
    </row>
    <row r="69" spans="1:11" x14ac:dyDescent="0.25">
      <c r="A69" s="70"/>
      <c r="B69" s="70"/>
      <c r="C69" s="70"/>
      <c r="D69" s="77"/>
      <c r="E69" s="70"/>
      <c r="K69" s="161"/>
    </row>
    <row r="70" spans="1:11" x14ac:dyDescent="0.25">
      <c r="A70" s="70"/>
      <c r="B70" s="70"/>
      <c r="C70" s="70"/>
      <c r="D70" s="77"/>
      <c r="E70" s="70"/>
      <c r="K70" s="161"/>
    </row>
    <row r="71" spans="1:11" x14ac:dyDescent="0.25">
      <c r="A71" s="70"/>
      <c r="B71" s="70"/>
      <c r="C71" s="70"/>
      <c r="D71" s="77"/>
      <c r="E71" s="70"/>
      <c r="K71" s="161"/>
    </row>
    <row r="72" spans="1:11" x14ac:dyDescent="0.25">
      <c r="A72" s="70"/>
      <c r="B72" s="70"/>
      <c r="C72" s="70"/>
      <c r="D72" s="77"/>
      <c r="E72" s="70"/>
      <c r="K72" s="161"/>
    </row>
    <row r="73" spans="1:11" x14ac:dyDescent="0.25">
      <c r="A73" s="70"/>
      <c r="B73" s="70"/>
      <c r="C73" s="70"/>
      <c r="D73" s="77"/>
      <c r="E73" s="70"/>
      <c r="K73" s="161"/>
    </row>
    <row r="74" spans="1:11" x14ac:dyDescent="0.25">
      <c r="A74" s="70"/>
      <c r="B74" s="70"/>
      <c r="C74" s="70"/>
      <c r="D74" s="77"/>
      <c r="E74" s="70"/>
      <c r="K74" s="161"/>
    </row>
    <row r="75" spans="1:11" x14ac:dyDescent="0.25">
      <c r="A75" s="70"/>
      <c r="B75" s="70"/>
      <c r="C75" s="70"/>
      <c r="D75" s="77"/>
      <c r="E75" s="70"/>
      <c r="K75" s="161"/>
    </row>
    <row r="76" spans="1:11" x14ac:dyDescent="0.25">
      <c r="A76" s="70"/>
      <c r="B76" s="70"/>
      <c r="C76" s="70"/>
      <c r="D76" s="77"/>
      <c r="E76" s="70"/>
      <c r="K76" s="161"/>
    </row>
    <row r="77" spans="1:11" x14ac:dyDescent="0.25">
      <c r="A77" s="70"/>
      <c r="B77" s="70"/>
      <c r="C77" s="70"/>
      <c r="D77" s="77"/>
      <c r="E77" s="70"/>
    </row>
    <row r="78" spans="1:11" x14ac:dyDescent="0.25">
      <c r="A78" s="70"/>
      <c r="B78" s="70"/>
      <c r="C78" s="70"/>
      <c r="D78" s="77"/>
      <c r="E78" s="70"/>
    </row>
    <row r="79" spans="1:11" x14ac:dyDescent="0.25">
      <c r="A79" s="70"/>
      <c r="B79" s="70"/>
      <c r="C79" s="70"/>
      <c r="D79" s="77"/>
      <c r="E79" s="70"/>
    </row>
    <row r="80" spans="1:11" x14ac:dyDescent="0.25">
      <c r="A80" s="70"/>
      <c r="B80" s="70"/>
      <c r="C80" s="70"/>
      <c r="D80" s="77"/>
      <c r="E80" s="70"/>
    </row>
    <row r="81" spans="1:5" x14ac:dyDescent="0.25">
      <c r="A81" s="70"/>
      <c r="B81" s="70"/>
      <c r="C81" s="70"/>
      <c r="D81" s="77"/>
      <c r="E81" s="70"/>
    </row>
    <row r="82" spans="1:5" x14ac:dyDescent="0.25">
      <c r="A82" s="70"/>
      <c r="B82" s="70"/>
      <c r="C82" s="70"/>
      <c r="D82" s="77"/>
      <c r="E82" s="70"/>
    </row>
    <row r="83" spans="1:5" x14ac:dyDescent="0.25">
      <c r="A83" s="70"/>
      <c r="B83" s="70"/>
      <c r="C83" s="70"/>
      <c r="D83" s="77"/>
      <c r="E83" s="70"/>
    </row>
    <row r="84" spans="1:5" x14ac:dyDescent="0.25">
      <c r="A84" s="70"/>
      <c r="B84" s="70"/>
      <c r="C84" s="70"/>
      <c r="D84" s="77"/>
      <c r="E84" s="70"/>
    </row>
    <row r="85" spans="1:5" x14ac:dyDescent="0.25">
      <c r="A85" s="70"/>
      <c r="B85" s="70"/>
      <c r="C85" s="70"/>
      <c r="D85" s="77"/>
      <c r="E85" s="70"/>
    </row>
    <row r="86" spans="1:5" x14ac:dyDescent="0.25">
      <c r="A86" s="70"/>
      <c r="B86" s="70"/>
      <c r="C86" s="70"/>
      <c r="D86" s="77"/>
      <c r="E86" s="70"/>
    </row>
    <row r="87" spans="1:5" x14ac:dyDescent="0.25">
      <c r="A87" s="70"/>
      <c r="B87" s="70"/>
      <c r="C87" s="70"/>
      <c r="D87" s="77"/>
      <c r="E87" s="70"/>
    </row>
    <row r="88" spans="1:5" x14ac:dyDescent="0.25">
      <c r="A88" s="70"/>
      <c r="B88" s="70"/>
      <c r="C88" s="70"/>
      <c r="D88" s="77"/>
      <c r="E88" s="70"/>
    </row>
    <row r="89" spans="1:5" x14ac:dyDescent="0.25">
      <c r="A89" s="70"/>
      <c r="B89" s="70"/>
      <c r="C89" s="70"/>
      <c r="D89" s="77"/>
      <c r="E89" s="70"/>
    </row>
    <row r="90" spans="1:5" x14ac:dyDescent="0.25">
      <c r="A90" s="70"/>
      <c r="B90" s="70"/>
      <c r="C90" s="70"/>
      <c r="D90" s="77"/>
      <c r="E90" s="70"/>
    </row>
    <row r="91" spans="1:5" x14ac:dyDescent="0.25">
      <c r="A91" s="70"/>
      <c r="B91" s="70"/>
      <c r="C91" s="70"/>
      <c r="D91" s="77"/>
      <c r="E91" s="70"/>
    </row>
    <row r="92" spans="1:5" x14ac:dyDescent="0.25">
      <c r="A92" s="20"/>
      <c r="B92" s="20"/>
      <c r="C92" s="20"/>
      <c r="D92" s="77"/>
      <c r="E92" s="20"/>
    </row>
    <row r="93" spans="1:5" x14ac:dyDescent="0.25">
      <c r="A93" s="20"/>
      <c r="B93" s="20"/>
      <c r="C93" s="20"/>
      <c r="D93" s="77"/>
      <c r="E93" s="20"/>
    </row>
    <row r="94" spans="1:5" x14ac:dyDescent="0.25">
      <c r="A94" s="20"/>
      <c r="B94" s="20"/>
      <c r="C94" s="20"/>
      <c r="D94" s="77"/>
      <c r="E94" s="20"/>
    </row>
    <row r="95" spans="1:5" x14ac:dyDescent="0.25">
      <c r="A95" s="20"/>
      <c r="B95" s="20"/>
      <c r="C95" s="20"/>
      <c r="D95" s="77"/>
      <c r="E95" s="20"/>
    </row>
    <row r="96" spans="1:5" x14ac:dyDescent="0.25">
      <c r="A96" s="20"/>
      <c r="B96" s="20"/>
      <c r="C96" s="20"/>
      <c r="D96" s="77"/>
      <c r="E96" s="20"/>
    </row>
    <row r="97" spans="1:5" x14ac:dyDescent="0.25">
      <c r="A97" s="20"/>
      <c r="B97" s="20"/>
      <c r="C97" s="20"/>
      <c r="D97" s="77"/>
      <c r="E97" s="20"/>
    </row>
    <row r="98" spans="1:5" x14ac:dyDescent="0.25">
      <c r="A98" s="20"/>
      <c r="B98" s="20"/>
      <c r="C98" s="20"/>
      <c r="D98" s="77"/>
      <c r="E98" s="20"/>
    </row>
    <row r="99" spans="1:5" x14ac:dyDescent="0.25">
      <c r="A99" s="20"/>
      <c r="B99" s="20"/>
      <c r="C99" s="20"/>
      <c r="D99" s="77"/>
      <c r="E99" s="20"/>
    </row>
    <row r="100" spans="1:5" x14ac:dyDescent="0.25">
      <c r="A100" s="20"/>
      <c r="B100" s="20"/>
      <c r="C100" s="20"/>
      <c r="D100" s="77"/>
      <c r="E100" s="20"/>
    </row>
    <row r="101" spans="1:5" x14ac:dyDescent="0.25">
      <c r="A101" s="20"/>
      <c r="B101" s="20"/>
      <c r="C101" s="20"/>
      <c r="D101" s="77"/>
      <c r="E101" s="20"/>
    </row>
    <row r="102" spans="1:5" x14ac:dyDescent="0.25">
      <c r="A102" s="20"/>
      <c r="B102" s="20"/>
      <c r="C102" s="20"/>
      <c r="D102" s="77"/>
      <c r="E102" s="20"/>
    </row>
    <row r="103" spans="1:5" x14ac:dyDescent="0.25">
      <c r="A103" s="20"/>
      <c r="B103" s="20"/>
      <c r="C103" s="20"/>
      <c r="D103" s="77"/>
      <c r="E103" s="20"/>
    </row>
    <row r="104" spans="1:5" x14ac:dyDescent="0.25">
      <c r="A104" s="20"/>
      <c r="B104" s="20"/>
      <c r="C104" s="20"/>
      <c r="D104" s="77"/>
      <c r="E104" s="20"/>
    </row>
  </sheetData>
  <autoFilter ref="A9:J50" xr:uid="{00000000-0009-0000-0000-000007000000}"/>
  <mergeCells count="1">
    <mergeCell ref="A5:F5"/>
  </mergeCells>
  <conditionalFormatting sqref="I11:I50">
    <cfRule type="containsText" dxfId="11" priority="4" operator="containsText" text="#NENÍ_K_DISPOZICI">
      <formula>NOT(ISERROR(SEARCH("#NENÍ_K_DISPOZICI",I11)))</formula>
    </cfRule>
  </conditionalFormatting>
  <conditionalFormatting sqref="I9">
    <cfRule type="containsText" dxfId="10" priority="2" operator="containsText" text="#NENÍ_K_DISPOZICI">
      <formula>NOT(ISERROR(SEARCH("#NENÍ_K_DISPOZICI",I9)))</formula>
    </cfRule>
  </conditionalFormatting>
  <hyperlinks>
    <hyperlink ref="A1" r:id="rId1" display="www.wavin.cz" xr:uid="{00000000-0004-0000-0700-000000000000}"/>
    <hyperlink ref="G3" r:id="rId2" display="ivana.pojerova@wavin.com" xr:uid="{00000000-0004-0000-0700-000001000000}"/>
    <hyperlink ref="C1" r:id="rId3" display="https://www.wavin.com/cs-cz/-/media/project/fluent/mexichem-wavin/wavin-corporate/czech/documents/standard-detail/obchodni_a_dodaci_podminky_wavin-czechia_2022.pdf" xr:uid="{44BC8660-D5CA-4977-849B-07C25813D0A7}"/>
  </hyperlinks>
  <pageMargins left="0.62992125984251968" right="0.15748031496062992" top="0.53" bottom="0.35433070866141736" header="0.15748031496062992" footer="0.15748031496062992"/>
  <pageSetup paperSize="9" scale="75" fitToHeight="0" orientation="portrait" r:id="rId4"/>
  <headerFooter>
    <oddFooter>Stránka &amp;P z &amp;N</oddFooter>
  </headerFooter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L254"/>
  <sheetViews>
    <sheetView zoomScaleNormal="100" workbookViewId="0">
      <pane ySplit="9" topLeftCell="A10" activePane="bottomLeft" state="frozen"/>
      <selection pane="bottomLeft" activeCell="C1" sqref="C1"/>
    </sheetView>
  </sheetViews>
  <sheetFormatPr defaultColWidth="9.1796875" defaultRowHeight="12.5" x14ac:dyDescent="0.25"/>
  <cols>
    <col min="1" max="1" width="9.81640625" style="44" customWidth="1"/>
    <col min="2" max="2" width="8" style="44" customWidth="1"/>
    <col min="3" max="3" width="38.7265625" style="44" customWidth="1"/>
    <col min="4" max="4" width="12.453125" style="94" customWidth="1"/>
    <col min="5" max="5" width="11.54296875" style="44" customWidth="1"/>
    <col min="6" max="6" width="1.54296875" style="44" customWidth="1"/>
    <col min="7" max="7" width="10.81640625" style="67" customWidth="1"/>
    <col min="8" max="8" width="13" style="44" customWidth="1"/>
    <col min="9" max="9" width="13.1796875" style="44" customWidth="1"/>
    <col min="10" max="16384" width="9.1796875" style="44"/>
  </cols>
  <sheetData>
    <row r="1" spans="1:12" s="85" customFormat="1" ht="10.5" customHeight="1" x14ac:dyDescent="0.25">
      <c r="A1" s="221" t="s">
        <v>1752</v>
      </c>
      <c r="B1" s="5"/>
      <c r="C1" s="243" t="s">
        <v>2639</v>
      </c>
      <c r="D1" s="222"/>
      <c r="E1" s="222"/>
      <c r="F1" s="5"/>
      <c r="G1" s="222"/>
      <c r="H1" s="224" t="s">
        <v>1755</v>
      </c>
    </row>
    <row r="2" spans="1:12" s="85" customFormat="1" ht="10.5" customHeight="1" x14ac:dyDescent="0.25">
      <c r="A2" s="220" t="s">
        <v>1753</v>
      </c>
      <c r="B2" s="108"/>
      <c r="C2" s="86"/>
      <c r="D2" s="222"/>
      <c r="E2" s="222"/>
      <c r="F2" s="106"/>
      <c r="G2" s="222"/>
      <c r="H2" s="224" t="s">
        <v>1756</v>
      </c>
    </row>
    <row r="3" spans="1:12" s="85" customFormat="1" ht="10.5" customHeight="1" x14ac:dyDescent="0.25">
      <c r="A3" s="223" t="s">
        <v>1754</v>
      </c>
      <c r="B3" s="201"/>
      <c r="C3" s="201"/>
      <c r="D3" s="202"/>
      <c r="E3" s="202"/>
      <c r="F3" s="203"/>
      <c r="G3" s="202" t="s">
        <v>1219</v>
      </c>
      <c r="H3" s="225">
        <v>44666</v>
      </c>
    </row>
    <row r="4" spans="1:12" ht="10.5" customHeight="1" x14ac:dyDescent="0.25">
      <c r="A4" s="45"/>
      <c r="B4" s="45"/>
      <c r="C4" s="45"/>
      <c r="D4" s="45"/>
      <c r="E4" s="41"/>
      <c r="F4" s="42"/>
      <c r="G4" s="107" t="s">
        <v>121</v>
      </c>
    </row>
    <row r="5" spans="1:12" ht="45.75" customHeight="1" x14ac:dyDescent="0.25">
      <c r="A5" s="246" t="s">
        <v>950</v>
      </c>
      <c r="B5" s="247"/>
      <c r="C5" s="247"/>
      <c r="D5" s="247"/>
      <c r="E5" s="247"/>
      <c r="F5" s="247"/>
      <c r="G5" s="48"/>
    </row>
    <row r="6" spans="1:12" x14ac:dyDescent="0.25">
      <c r="B6" s="50"/>
      <c r="C6" s="49"/>
      <c r="D6" s="49"/>
      <c r="E6" s="51"/>
      <c r="F6" s="46"/>
      <c r="G6" s="48"/>
    </row>
    <row r="7" spans="1:12" ht="12.75" customHeight="1" x14ac:dyDescent="0.25">
      <c r="A7" s="87"/>
      <c r="B7" s="53"/>
      <c r="C7" s="54"/>
      <c r="D7" s="54"/>
      <c r="E7" s="55"/>
      <c r="F7" s="56"/>
    </row>
    <row r="8" spans="1:12" ht="3.75" customHeight="1" x14ac:dyDescent="0.25">
      <c r="A8" s="59"/>
      <c r="B8" s="60"/>
      <c r="C8" s="56"/>
      <c r="D8" s="56"/>
      <c r="E8" s="61"/>
      <c r="F8" s="56"/>
      <c r="G8" s="146"/>
    </row>
    <row r="9" spans="1:12" s="150" customFormat="1" x14ac:dyDescent="0.2">
      <c r="A9" s="147" t="s">
        <v>94</v>
      </c>
      <c r="B9" s="147" t="s">
        <v>75</v>
      </c>
      <c r="C9" s="147" t="s">
        <v>95</v>
      </c>
      <c r="D9" s="148" t="s">
        <v>76</v>
      </c>
      <c r="E9" s="147" t="s">
        <v>96</v>
      </c>
      <c r="F9" s="149"/>
      <c r="G9" s="145" t="s">
        <v>97</v>
      </c>
      <c r="H9" s="158">
        <v>0</v>
      </c>
      <c r="I9" s="129" t="s">
        <v>1714</v>
      </c>
    </row>
    <row r="10" spans="1:12" s="150" customFormat="1" x14ac:dyDescent="0.25">
      <c r="A10" s="34" t="s">
        <v>966</v>
      </c>
      <c r="B10" s="199"/>
      <c r="C10" s="199"/>
      <c r="D10" s="200"/>
      <c r="E10" s="199"/>
      <c r="F10" s="149"/>
      <c r="G10" s="145"/>
      <c r="H10" s="158"/>
      <c r="I10" s="173"/>
    </row>
    <row r="11" spans="1:12" x14ac:dyDescent="0.25">
      <c r="A11" s="68" t="s">
        <v>623</v>
      </c>
      <c r="B11" s="31" t="s">
        <v>122</v>
      </c>
      <c r="C11" s="69" t="s">
        <v>713</v>
      </c>
      <c r="D11" s="218">
        <v>110.2</v>
      </c>
      <c r="E11" s="219">
        <f>((100-$H$9)/100)*D11</f>
        <v>110.2</v>
      </c>
      <c r="F11" s="56"/>
      <c r="G11" s="88"/>
      <c r="H11" s="94"/>
      <c r="I11" s="174" t="s">
        <v>2576</v>
      </c>
      <c r="J11" s="195"/>
      <c r="K11" s="168"/>
      <c r="L11" s="169"/>
    </row>
    <row r="12" spans="1:12" x14ac:dyDescent="0.25">
      <c r="A12" s="68" t="s">
        <v>624</v>
      </c>
      <c r="B12" s="31" t="s">
        <v>122</v>
      </c>
      <c r="C12" s="69" t="s">
        <v>714</v>
      </c>
      <c r="D12" s="218">
        <v>152.80000000000001</v>
      </c>
      <c r="E12" s="219">
        <f t="shared" ref="E12:E98" si="0">((100-$H$9)/100)*D12</f>
        <v>152.80000000000001</v>
      </c>
      <c r="F12" s="56"/>
      <c r="G12" s="88"/>
      <c r="H12" s="94"/>
      <c r="I12" s="174" t="s">
        <v>2443</v>
      </c>
      <c r="J12" s="195"/>
      <c r="K12" s="168"/>
      <c r="L12" s="169"/>
    </row>
    <row r="13" spans="1:12" x14ac:dyDescent="0.25">
      <c r="A13" s="68" t="s">
        <v>625</v>
      </c>
      <c r="B13" s="31" t="s">
        <v>122</v>
      </c>
      <c r="C13" s="69" t="s">
        <v>715</v>
      </c>
      <c r="D13" s="218">
        <v>252.8</v>
      </c>
      <c r="E13" s="219">
        <f t="shared" si="0"/>
        <v>252.8</v>
      </c>
      <c r="F13" s="56"/>
      <c r="G13" s="88"/>
      <c r="H13" s="94"/>
      <c r="I13" s="174" t="s">
        <v>2444</v>
      </c>
      <c r="J13" s="195"/>
      <c r="K13" s="168"/>
      <c r="L13" s="169"/>
    </row>
    <row r="14" spans="1:12" s="43" customFormat="1" x14ac:dyDescent="0.25">
      <c r="A14" s="69" t="s">
        <v>626</v>
      </c>
      <c r="B14" s="31" t="s">
        <v>122</v>
      </c>
      <c r="C14" s="69" t="s">
        <v>716</v>
      </c>
      <c r="D14" s="218">
        <v>376.4</v>
      </c>
      <c r="E14" s="219">
        <f t="shared" si="0"/>
        <v>376.4</v>
      </c>
      <c r="F14" s="58"/>
      <c r="G14" s="88"/>
      <c r="H14" s="93"/>
      <c r="I14" s="174" t="s">
        <v>2445</v>
      </c>
      <c r="J14" s="195"/>
      <c r="K14" s="168"/>
      <c r="L14" s="169"/>
    </row>
    <row r="15" spans="1:12" s="124" customFormat="1" x14ac:dyDescent="0.25">
      <c r="A15" s="69" t="s">
        <v>1481</v>
      </c>
      <c r="B15" s="31" t="s">
        <v>122</v>
      </c>
      <c r="C15" s="69" t="s">
        <v>1480</v>
      </c>
      <c r="D15" s="218">
        <v>903.3</v>
      </c>
      <c r="E15" s="219">
        <f t="shared" ref="E15:E17" si="1">((100-$H$9)/100)*D15</f>
        <v>903.3</v>
      </c>
      <c r="F15" s="58"/>
      <c r="G15" s="212"/>
      <c r="H15" s="93"/>
      <c r="I15" s="174" t="s">
        <v>2446</v>
      </c>
      <c r="J15" s="195"/>
      <c r="K15" s="168"/>
      <c r="L15" s="178"/>
    </row>
    <row r="16" spans="1:12" s="124" customFormat="1" x14ac:dyDescent="0.25">
      <c r="A16" s="69" t="s">
        <v>1735</v>
      </c>
      <c r="B16" s="31" t="s">
        <v>122</v>
      </c>
      <c r="C16" s="69" t="s">
        <v>1733</v>
      </c>
      <c r="D16" s="218">
        <v>336</v>
      </c>
      <c r="E16" s="219">
        <f t="shared" si="1"/>
        <v>336</v>
      </c>
      <c r="F16" s="58"/>
      <c r="G16" s="212"/>
      <c r="H16" s="93"/>
      <c r="I16" s="174" t="s">
        <v>2447</v>
      </c>
      <c r="J16" s="195"/>
      <c r="K16" s="168"/>
      <c r="L16" s="178"/>
    </row>
    <row r="17" spans="1:12" s="124" customFormat="1" x14ac:dyDescent="0.25">
      <c r="A17" s="69" t="s">
        <v>1736</v>
      </c>
      <c r="B17" s="31" t="s">
        <v>122</v>
      </c>
      <c r="C17" s="69" t="s">
        <v>1734</v>
      </c>
      <c r="D17" s="218">
        <v>484.7</v>
      </c>
      <c r="E17" s="219">
        <f t="shared" si="1"/>
        <v>484.7</v>
      </c>
      <c r="F17" s="58"/>
      <c r="G17" s="212"/>
      <c r="H17" s="93"/>
      <c r="I17" s="174" t="s">
        <v>2448</v>
      </c>
      <c r="J17" s="195"/>
      <c r="K17" s="168"/>
      <c r="L17" s="178"/>
    </row>
    <row r="18" spans="1:12" s="124" customFormat="1" x14ac:dyDescent="0.25">
      <c r="A18" s="69" t="s">
        <v>1483</v>
      </c>
      <c r="B18" s="31" t="s">
        <v>122</v>
      </c>
      <c r="C18" s="69" t="s">
        <v>1482</v>
      </c>
      <c r="D18" s="218">
        <v>892.3</v>
      </c>
      <c r="E18" s="219">
        <f t="shared" ref="E18" si="2">((100-$H$9)/100)*D18</f>
        <v>892.3</v>
      </c>
      <c r="F18" s="58"/>
      <c r="G18" s="212"/>
      <c r="H18" s="93"/>
      <c r="I18" s="174" t="s">
        <v>2449</v>
      </c>
      <c r="J18" s="195"/>
      <c r="K18" s="168"/>
      <c r="L18" s="178"/>
    </row>
    <row r="19" spans="1:12" s="43" customFormat="1" x14ac:dyDescent="0.25">
      <c r="A19" s="69" t="s">
        <v>627</v>
      </c>
      <c r="B19" s="31" t="s">
        <v>122</v>
      </c>
      <c r="C19" s="69" t="s">
        <v>717</v>
      </c>
      <c r="D19" s="218">
        <v>129.19999999999999</v>
      </c>
      <c r="E19" s="219">
        <f t="shared" si="0"/>
        <v>129.19999999999999</v>
      </c>
      <c r="F19" s="58"/>
      <c r="G19" s="88"/>
      <c r="H19" s="93"/>
      <c r="I19" s="174" t="s">
        <v>2450</v>
      </c>
      <c r="J19" s="195"/>
      <c r="K19" s="168"/>
      <c r="L19" s="169"/>
    </row>
    <row r="20" spans="1:12" s="43" customFormat="1" x14ac:dyDescent="0.25">
      <c r="A20" s="69" t="s">
        <v>628</v>
      </c>
      <c r="B20" s="31" t="s">
        <v>122</v>
      </c>
      <c r="C20" s="69" t="s">
        <v>718</v>
      </c>
      <c r="D20" s="218">
        <v>142.69999999999999</v>
      </c>
      <c r="E20" s="219">
        <f t="shared" si="0"/>
        <v>142.69999999999999</v>
      </c>
      <c r="F20" s="58"/>
      <c r="G20" s="88"/>
      <c r="H20" s="93"/>
      <c r="I20" s="174" t="s">
        <v>2451</v>
      </c>
      <c r="J20" s="195"/>
      <c r="K20" s="168"/>
      <c r="L20" s="169"/>
    </row>
    <row r="21" spans="1:12" s="43" customFormat="1" x14ac:dyDescent="0.25">
      <c r="A21" s="69" t="s">
        <v>629</v>
      </c>
      <c r="B21" s="31" t="s">
        <v>122</v>
      </c>
      <c r="C21" s="69" t="s">
        <v>719</v>
      </c>
      <c r="D21" s="218">
        <v>192.1</v>
      </c>
      <c r="E21" s="219">
        <f t="shared" si="0"/>
        <v>192.1</v>
      </c>
      <c r="F21" s="58"/>
      <c r="G21" s="88"/>
      <c r="H21" s="93"/>
      <c r="I21" s="174" t="s">
        <v>2452</v>
      </c>
      <c r="J21" s="195"/>
      <c r="K21" s="168"/>
      <c r="L21" s="169"/>
    </row>
    <row r="22" spans="1:12" s="43" customFormat="1" x14ac:dyDescent="0.25">
      <c r="A22" s="68" t="s">
        <v>630</v>
      </c>
      <c r="B22" s="31" t="s">
        <v>122</v>
      </c>
      <c r="C22" s="69" t="s">
        <v>720</v>
      </c>
      <c r="D22" s="218">
        <v>264.10000000000002</v>
      </c>
      <c r="E22" s="219">
        <f t="shared" si="0"/>
        <v>264.10000000000002</v>
      </c>
      <c r="F22" s="58"/>
      <c r="G22" s="212"/>
      <c r="H22" s="93"/>
      <c r="I22" s="174" t="s">
        <v>2453</v>
      </c>
      <c r="J22" s="195"/>
      <c r="K22" s="168"/>
      <c r="L22" s="169"/>
    </row>
    <row r="23" spans="1:12" s="43" customFormat="1" x14ac:dyDescent="0.25">
      <c r="A23" s="68" t="s">
        <v>631</v>
      </c>
      <c r="B23" s="31" t="s">
        <v>122</v>
      </c>
      <c r="C23" s="69" t="s">
        <v>721</v>
      </c>
      <c r="D23" s="218">
        <v>459.5</v>
      </c>
      <c r="E23" s="219">
        <f t="shared" si="0"/>
        <v>459.5</v>
      </c>
      <c r="F23" s="58"/>
      <c r="G23" s="212"/>
      <c r="H23" s="93"/>
      <c r="I23" s="174" t="s">
        <v>2454</v>
      </c>
      <c r="J23" s="195"/>
      <c r="K23" s="168"/>
      <c r="L23" s="169"/>
    </row>
    <row r="24" spans="1:12" s="43" customFormat="1" x14ac:dyDescent="0.25">
      <c r="A24" s="69" t="s">
        <v>632</v>
      </c>
      <c r="B24" s="31" t="s">
        <v>122</v>
      </c>
      <c r="C24" s="69" t="s">
        <v>722</v>
      </c>
      <c r="D24" s="218">
        <v>398.8</v>
      </c>
      <c r="E24" s="219">
        <f t="shared" si="0"/>
        <v>398.8</v>
      </c>
      <c r="F24" s="58"/>
      <c r="G24" s="88"/>
      <c r="H24" s="93"/>
      <c r="I24" s="174" t="s">
        <v>2455</v>
      </c>
      <c r="J24" s="195"/>
      <c r="K24" s="168"/>
      <c r="L24" s="169"/>
    </row>
    <row r="25" spans="1:12" s="43" customFormat="1" x14ac:dyDescent="0.25">
      <c r="A25" s="69" t="s">
        <v>1484</v>
      </c>
      <c r="B25" s="31" t="s">
        <v>122</v>
      </c>
      <c r="C25" s="69" t="s">
        <v>1486</v>
      </c>
      <c r="D25" s="218">
        <v>1024.5</v>
      </c>
      <c r="E25" s="219">
        <f t="shared" ref="E25:E26" si="3">((100-$H$9)/100)*D25</f>
        <v>1024.5</v>
      </c>
      <c r="F25" s="58"/>
      <c r="G25" s="212"/>
      <c r="H25" s="93"/>
      <c r="I25" s="174" t="s">
        <v>2456</v>
      </c>
      <c r="J25" s="195"/>
      <c r="K25" s="168"/>
      <c r="L25" s="169"/>
    </row>
    <row r="26" spans="1:12" s="43" customFormat="1" x14ac:dyDescent="0.25">
      <c r="A26" s="69" t="s">
        <v>1485</v>
      </c>
      <c r="B26" s="31" t="s">
        <v>122</v>
      </c>
      <c r="C26" s="69" t="s">
        <v>1487</v>
      </c>
      <c r="D26" s="218">
        <v>1068.5999999999999</v>
      </c>
      <c r="E26" s="219">
        <f t="shared" si="3"/>
        <v>1068.5999999999999</v>
      </c>
      <c r="F26" s="58"/>
      <c r="G26" s="212"/>
      <c r="H26" s="93"/>
      <c r="I26" s="174" t="s">
        <v>2457</v>
      </c>
      <c r="J26" s="195"/>
      <c r="K26" s="168"/>
      <c r="L26" s="169"/>
    </row>
    <row r="27" spans="1:12" s="43" customFormat="1" x14ac:dyDescent="0.25">
      <c r="A27" s="69" t="s">
        <v>633</v>
      </c>
      <c r="B27" s="31" t="s">
        <v>122</v>
      </c>
      <c r="C27" s="69" t="s">
        <v>723</v>
      </c>
      <c r="D27" s="218">
        <v>120.2</v>
      </c>
      <c r="E27" s="219">
        <f t="shared" si="0"/>
        <v>120.2</v>
      </c>
      <c r="F27" s="58"/>
      <c r="G27" s="88"/>
      <c r="H27" s="93"/>
      <c r="I27" s="174" t="s">
        <v>2458</v>
      </c>
      <c r="J27" s="195"/>
      <c r="K27" s="168"/>
      <c r="L27" s="169"/>
    </row>
    <row r="28" spans="1:12" s="43" customFormat="1" x14ac:dyDescent="0.25">
      <c r="A28" s="69" t="s">
        <v>634</v>
      </c>
      <c r="B28" s="31" t="s">
        <v>122</v>
      </c>
      <c r="C28" s="69" t="s">
        <v>724</v>
      </c>
      <c r="D28" s="218">
        <v>146.1</v>
      </c>
      <c r="E28" s="219">
        <f t="shared" si="0"/>
        <v>146.1</v>
      </c>
      <c r="F28" s="58"/>
      <c r="G28" s="88"/>
      <c r="H28" s="93"/>
      <c r="I28" s="174" t="s">
        <v>2459</v>
      </c>
      <c r="J28" s="195"/>
      <c r="K28" s="168"/>
      <c r="L28" s="169"/>
    </row>
    <row r="29" spans="1:12" s="43" customFormat="1" x14ac:dyDescent="0.25">
      <c r="A29" s="69" t="s">
        <v>635</v>
      </c>
      <c r="B29" s="31" t="s">
        <v>122</v>
      </c>
      <c r="C29" s="69" t="s">
        <v>725</v>
      </c>
      <c r="D29" s="218">
        <v>174.2</v>
      </c>
      <c r="E29" s="219">
        <f t="shared" si="0"/>
        <v>174.2</v>
      </c>
      <c r="F29" s="58"/>
      <c r="G29" s="88"/>
      <c r="H29" s="93"/>
      <c r="I29" s="174" t="s">
        <v>2460</v>
      </c>
      <c r="J29" s="195"/>
      <c r="K29" s="168"/>
      <c r="L29" s="169"/>
    </row>
    <row r="30" spans="1:12" s="43" customFormat="1" x14ac:dyDescent="0.25">
      <c r="A30" s="69" t="s">
        <v>636</v>
      </c>
      <c r="B30" s="31" t="s">
        <v>122</v>
      </c>
      <c r="C30" s="69" t="s">
        <v>726</v>
      </c>
      <c r="D30" s="218">
        <v>246.1</v>
      </c>
      <c r="E30" s="219">
        <f t="shared" si="0"/>
        <v>246.1</v>
      </c>
      <c r="F30" s="58"/>
      <c r="G30" s="88"/>
      <c r="H30" s="93"/>
      <c r="I30" s="174" t="s">
        <v>2461</v>
      </c>
      <c r="J30" s="195"/>
      <c r="K30" s="168"/>
      <c r="L30" s="169"/>
    </row>
    <row r="31" spans="1:12" s="43" customFormat="1" x14ac:dyDescent="0.25">
      <c r="A31" s="69" t="s">
        <v>637</v>
      </c>
      <c r="B31" s="31" t="s">
        <v>122</v>
      </c>
      <c r="C31" s="69" t="s">
        <v>727</v>
      </c>
      <c r="D31" s="218">
        <v>470.8</v>
      </c>
      <c r="E31" s="219">
        <f t="shared" si="0"/>
        <v>470.8</v>
      </c>
      <c r="F31" s="58"/>
      <c r="G31" s="88"/>
      <c r="H31" s="93"/>
      <c r="I31" s="174" t="s">
        <v>2462</v>
      </c>
      <c r="J31" s="195"/>
      <c r="K31" s="168"/>
      <c r="L31" s="169"/>
    </row>
    <row r="32" spans="1:12" s="43" customFormat="1" x14ac:dyDescent="0.25">
      <c r="A32" s="69" t="s">
        <v>638</v>
      </c>
      <c r="B32" s="31" t="s">
        <v>122</v>
      </c>
      <c r="C32" s="69" t="s">
        <v>728</v>
      </c>
      <c r="D32" s="218">
        <v>380.9</v>
      </c>
      <c r="E32" s="219">
        <f t="shared" si="0"/>
        <v>380.9</v>
      </c>
      <c r="F32" s="58"/>
      <c r="G32" s="88"/>
      <c r="H32" s="93"/>
      <c r="I32" s="174" t="s">
        <v>2463</v>
      </c>
      <c r="J32" s="195"/>
      <c r="K32" s="168"/>
      <c r="L32" s="169"/>
    </row>
    <row r="33" spans="1:12" s="43" customFormat="1" x14ac:dyDescent="0.25">
      <c r="A33" s="69" t="s">
        <v>1489</v>
      </c>
      <c r="B33" s="31" t="s">
        <v>122</v>
      </c>
      <c r="C33" s="69" t="s">
        <v>1488</v>
      </c>
      <c r="D33" s="218">
        <v>1046.5</v>
      </c>
      <c r="E33" s="219">
        <f t="shared" ref="E33" si="4">((100-$H$9)/100)*D33</f>
        <v>1046.5</v>
      </c>
      <c r="F33" s="58"/>
      <c r="G33" s="212"/>
      <c r="H33" s="93"/>
      <c r="I33" s="174" t="s">
        <v>2464</v>
      </c>
      <c r="J33" s="195"/>
      <c r="K33" s="168"/>
      <c r="L33" s="169"/>
    </row>
    <row r="34" spans="1:12" s="43" customFormat="1" x14ac:dyDescent="0.25">
      <c r="A34" s="69" t="s">
        <v>639</v>
      </c>
      <c r="B34" s="31" t="s">
        <v>122</v>
      </c>
      <c r="C34" s="69" t="s">
        <v>729</v>
      </c>
      <c r="D34" s="218">
        <v>198.8</v>
      </c>
      <c r="E34" s="219">
        <f t="shared" si="0"/>
        <v>198.8</v>
      </c>
      <c r="F34" s="58"/>
      <c r="G34" s="88"/>
      <c r="H34" s="93"/>
      <c r="I34" s="174" t="s">
        <v>2465</v>
      </c>
      <c r="J34" s="195"/>
      <c r="K34" s="168"/>
      <c r="L34" s="169"/>
    </row>
    <row r="35" spans="1:12" s="43" customFormat="1" x14ac:dyDescent="0.25">
      <c r="A35" s="69" t="s">
        <v>640</v>
      </c>
      <c r="B35" s="31" t="s">
        <v>122</v>
      </c>
      <c r="C35" s="69" t="s">
        <v>730</v>
      </c>
      <c r="D35" s="218">
        <v>223.7</v>
      </c>
      <c r="E35" s="219">
        <f t="shared" si="0"/>
        <v>223.7</v>
      </c>
      <c r="F35" s="58"/>
      <c r="G35" s="88"/>
      <c r="H35" s="93"/>
      <c r="I35" s="174" t="s">
        <v>2466</v>
      </c>
      <c r="J35" s="195"/>
      <c r="K35" s="168"/>
      <c r="L35" s="169"/>
    </row>
    <row r="36" spans="1:12" s="43" customFormat="1" x14ac:dyDescent="0.25">
      <c r="A36" s="69" t="s">
        <v>1491</v>
      </c>
      <c r="B36" s="31" t="s">
        <v>122</v>
      </c>
      <c r="C36" s="69" t="s">
        <v>1490</v>
      </c>
      <c r="D36" s="218">
        <v>223.7</v>
      </c>
      <c r="E36" s="219">
        <f t="shared" ref="E36" si="5">((100-$H$9)/100)*D36</f>
        <v>223.7</v>
      </c>
      <c r="F36" s="58"/>
      <c r="G36" s="212"/>
      <c r="H36" s="93"/>
      <c r="I36" s="174" t="s">
        <v>2467</v>
      </c>
      <c r="J36" s="195"/>
      <c r="K36" s="168"/>
      <c r="L36" s="169"/>
    </row>
    <row r="37" spans="1:12" s="43" customFormat="1" x14ac:dyDescent="0.25">
      <c r="A37" s="69" t="s">
        <v>641</v>
      </c>
      <c r="B37" s="31" t="s">
        <v>122</v>
      </c>
      <c r="C37" s="69" t="s">
        <v>731</v>
      </c>
      <c r="D37" s="218">
        <v>246.1</v>
      </c>
      <c r="E37" s="219">
        <f t="shared" si="0"/>
        <v>246.1</v>
      </c>
      <c r="F37" s="58"/>
      <c r="G37" s="88"/>
      <c r="H37" s="93"/>
      <c r="I37" s="174" t="s">
        <v>2468</v>
      </c>
      <c r="J37" s="195"/>
      <c r="K37" s="168"/>
      <c r="L37" s="169"/>
    </row>
    <row r="38" spans="1:12" s="43" customFormat="1" x14ac:dyDescent="0.25">
      <c r="A38" s="69" t="s">
        <v>642</v>
      </c>
      <c r="B38" s="31" t="s">
        <v>122</v>
      </c>
      <c r="C38" s="69" t="s">
        <v>732</v>
      </c>
      <c r="D38" s="218">
        <v>484.3</v>
      </c>
      <c r="E38" s="219">
        <f t="shared" si="0"/>
        <v>484.3</v>
      </c>
      <c r="F38" s="58"/>
      <c r="G38" s="88"/>
      <c r="H38" s="93"/>
      <c r="I38" s="174" t="s">
        <v>2469</v>
      </c>
      <c r="J38" s="195"/>
      <c r="K38" s="168"/>
      <c r="L38" s="169"/>
    </row>
    <row r="39" spans="1:12" s="43" customFormat="1" x14ac:dyDescent="0.25">
      <c r="A39" s="69" t="s">
        <v>643</v>
      </c>
      <c r="B39" s="31" t="s">
        <v>122</v>
      </c>
      <c r="C39" s="69" t="s">
        <v>733</v>
      </c>
      <c r="D39" s="218">
        <v>513.4</v>
      </c>
      <c r="E39" s="219">
        <f t="shared" si="0"/>
        <v>513.4</v>
      </c>
      <c r="F39" s="58"/>
      <c r="G39" s="88"/>
      <c r="H39" s="93"/>
      <c r="I39" s="174" t="s">
        <v>2470</v>
      </c>
      <c r="J39" s="195"/>
      <c r="K39" s="168"/>
      <c r="L39" s="169"/>
    </row>
    <row r="40" spans="1:12" s="43" customFormat="1" x14ac:dyDescent="0.25">
      <c r="A40" s="69" t="s">
        <v>1725</v>
      </c>
      <c r="B40" s="31" t="s">
        <v>122</v>
      </c>
      <c r="C40" s="69" t="s">
        <v>1729</v>
      </c>
      <c r="D40" s="218">
        <v>1068.5999999999999</v>
      </c>
      <c r="E40" s="219">
        <f t="shared" si="0"/>
        <v>1068.5999999999999</v>
      </c>
      <c r="F40" s="58"/>
      <c r="G40" s="212"/>
      <c r="H40" s="93"/>
      <c r="I40" s="174" t="s">
        <v>2471</v>
      </c>
      <c r="J40" s="195"/>
      <c r="K40" s="168"/>
      <c r="L40" s="169"/>
    </row>
    <row r="41" spans="1:12" s="43" customFormat="1" x14ac:dyDescent="0.25">
      <c r="A41" s="69" t="s">
        <v>1726</v>
      </c>
      <c r="B41" s="31" t="s">
        <v>122</v>
      </c>
      <c r="C41" s="69" t="s">
        <v>1730</v>
      </c>
      <c r="D41" s="218">
        <v>969.4</v>
      </c>
      <c r="E41" s="219">
        <f t="shared" si="0"/>
        <v>969.4</v>
      </c>
      <c r="F41" s="58"/>
      <c r="G41" s="212"/>
      <c r="H41" s="93"/>
      <c r="I41" s="174" t="s">
        <v>2472</v>
      </c>
      <c r="J41" s="195"/>
      <c r="K41" s="168"/>
      <c r="L41" s="169"/>
    </row>
    <row r="42" spans="1:12" s="43" customFormat="1" x14ac:dyDescent="0.25">
      <c r="A42" s="69" t="s">
        <v>1727</v>
      </c>
      <c r="B42" s="31" t="s">
        <v>122</v>
      </c>
      <c r="C42" s="69" t="s">
        <v>1731</v>
      </c>
      <c r="D42" s="218">
        <v>1057.5</v>
      </c>
      <c r="E42" s="219">
        <f t="shared" si="0"/>
        <v>1057.5</v>
      </c>
      <c r="F42" s="58"/>
      <c r="G42" s="212"/>
      <c r="H42" s="93"/>
      <c r="I42" s="174" t="s">
        <v>2473</v>
      </c>
      <c r="J42" s="195"/>
      <c r="K42" s="168"/>
      <c r="L42" s="169"/>
    </row>
    <row r="43" spans="1:12" s="43" customFormat="1" x14ac:dyDescent="0.25">
      <c r="A43" s="69" t="s">
        <v>1728</v>
      </c>
      <c r="B43" s="31" t="s">
        <v>122</v>
      </c>
      <c r="C43" s="69" t="s">
        <v>1732</v>
      </c>
      <c r="D43" s="218">
        <v>1641.4</v>
      </c>
      <c r="E43" s="219">
        <f t="shared" si="0"/>
        <v>1641.4</v>
      </c>
      <c r="F43" s="58"/>
      <c r="G43" s="212"/>
      <c r="H43" s="93"/>
      <c r="I43" s="174" t="s">
        <v>2474</v>
      </c>
      <c r="J43" s="195"/>
      <c r="K43" s="168"/>
      <c r="L43" s="169"/>
    </row>
    <row r="44" spans="1:12" s="43" customFormat="1" x14ac:dyDescent="0.25">
      <c r="A44" s="69" t="s">
        <v>644</v>
      </c>
      <c r="B44" s="31" t="s">
        <v>122</v>
      </c>
      <c r="C44" s="69" t="s">
        <v>734</v>
      </c>
      <c r="D44" s="218">
        <v>158.4</v>
      </c>
      <c r="E44" s="219">
        <f t="shared" si="0"/>
        <v>158.4</v>
      </c>
      <c r="F44" s="58"/>
      <c r="G44" s="88"/>
      <c r="H44" s="93"/>
      <c r="I44" s="174" t="s">
        <v>2475</v>
      </c>
      <c r="J44" s="195"/>
      <c r="K44" s="168"/>
      <c r="L44" s="169"/>
    </row>
    <row r="45" spans="1:12" s="43" customFormat="1" x14ac:dyDescent="0.25">
      <c r="A45" s="69" t="s">
        <v>645</v>
      </c>
      <c r="B45" s="31" t="s">
        <v>122</v>
      </c>
      <c r="C45" s="69" t="s">
        <v>735</v>
      </c>
      <c r="D45" s="218">
        <v>226.9</v>
      </c>
      <c r="E45" s="219">
        <f t="shared" si="0"/>
        <v>226.9</v>
      </c>
      <c r="F45" s="58"/>
      <c r="G45" s="88"/>
      <c r="H45" s="93"/>
      <c r="I45" s="174" t="s">
        <v>2476</v>
      </c>
      <c r="J45" s="195"/>
      <c r="K45" s="168"/>
      <c r="L45" s="169"/>
    </row>
    <row r="46" spans="1:12" s="43" customFormat="1" x14ac:dyDescent="0.25">
      <c r="A46" s="69" t="s">
        <v>646</v>
      </c>
      <c r="B46" s="31" t="s">
        <v>122</v>
      </c>
      <c r="C46" s="69" t="s">
        <v>736</v>
      </c>
      <c r="D46" s="218">
        <v>358.5</v>
      </c>
      <c r="E46" s="219">
        <f t="shared" si="0"/>
        <v>358.5</v>
      </c>
      <c r="F46" s="58"/>
      <c r="G46" s="88"/>
      <c r="H46" s="93"/>
      <c r="I46" s="174" t="s">
        <v>2477</v>
      </c>
      <c r="J46" s="195"/>
      <c r="K46" s="168"/>
      <c r="L46" s="169"/>
    </row>
    <row r="47" spans="1:12" s="43" customFormat="1" x14ac:dyDescent="0.25">
      <c r="A47" s="69" t="s">
        <v>647</v>
      </c>
      <c r="B47" s="31" t="s">
        <v>122</v>
      </c>
      <c r="C47" s="32" t="s">
        <v>737</v>
      </c>
      <c r="D47" s="218">
        <v>538.29999999999995</v>
      </c>
      <c r="E47" s="219">
        <f t="shared" si="0"/>
        <v>538.29999999999995</v>
      </c>
      <c r="F47" s="58"/>
      <c r="G47" s="88"/>
      <c r="H47" s="93"/>
      <c r="I47" s="174" t="s">
        <v>2478</v>
      </c>
      <c r="J47" s="195"/>
      <c r="K47" s="168"/>
      <c r="L47" s="169"/>
    </row>
    <row r="48" spans="1:12" s="43" customFormat="1" x14ac:dyDescent="0.25">
      <c r="A48" s="69" t="s">
        <v>1493</v>
      </c>
      <c r="B48" s="31" t="s">
        <v>122</v>
      </c>
      <c r="C48" s="32" t="s">
        <v>1492</v>
      </c>
      <c r="D48" s="218">
        <v>1344</v>
      </c>
      <c r="E48" s="219">
        <f t="shared" ref="E48" si="6">((100-$H$9)/100)*D48</f>
        <v>1344</v>
      </c>
      <c r="F48" s="58"/>
      <c r="G48" s="212"/>
      <c r="H48" s="93"/>
      <c r="I48" s="174" t="s">
        <v>2479</v>
      </c>
      <c r="J48" s="195"/>
      <c r="K48" s="168"/>
      <c r="L48" s="169"/>
    </row>
    <row r="49" spans="1:12" s="43" customFormat="1" x14ac:dyDescent="0.25">
      <c r="A49" s="69" t="s">
        <v>648</v>
      </c>
      <c r="B49" s="31" t="s">
        <v>122</v>
      </c>
      <c r="C49" s="32" t="s">
        <v>738</v>
      </c>
      <c r="D49" s="218">
        <v>197.7</v>
      </c>
      <c r="E49" s="219">
        <f t="shared" si="0"/>
        <v>197.7</v>
      </c>
      <c r="F49" s="58"/>
      <c r="G49" s="88"/>
      <c r="H49" s="93"/>
      <c r="I49" s="174" t="s">
        <v>2480</v>
      </c>
      <c r="J49" s="195"/>
      <c r="K49" s="168"/>
      <c r="L49" s="169"/>
    </row>
    <row r="50" spans="1:12" s="43" customFormat="1" x14ac:dyDescent="0.25">
      <c r="A50" s="69" t="s">
        <v>649</v>
      </c>
      <c r="B50" s="31" t="s">
        <v>122</v>
      </c>
      <c r="C50" s="69" t="s">
        <v>739</v>
      </c>
      <c r="D50" s="218">
        <v>192.1</v>
      </c>
      <c r="E50" s="219">
        <f t="shared" si="0"/>
        <v>192.1</v>
      </c>
      <c r="F50" s="58"/>
      <c r="G50" s="88"/>
      <c r="H50" s="93"/>
      <c r="I50" s="174" t="s">
        <v>2481</v>
      </c>
      <c r="J50" s="195"/>
      <c r="K50" s="168"/>
      <c r="L50" s="169"/>
    </row>
    <row r="51" spans="1:12" s="43" customFormat="1" x14ac:dyDescent="0.25">
      <c r="A51" s="69" t="s">
        <v>650</v>
      </c>
      <c r="B51" s="31" t="s">
        <v>122</v>
      </c>
      <c r="C51" s="69" t="s">
        <v>740</v>
      </c>
      <c r="D51" s="218">
        <v>213.5</v>
      </c>
      <c r="E51" s="219">
        <f t="shared" si="0"/>
        <v>213.5</v>
      </c>
      <c r="F51" s="58"/>
      <c r="G51" s="88"/>
      <c r="H51" s="93"/>
      <c r="I51" s="174" t="s">
        <v>2482</v>
      </c>
      <c r="J51" s="195"/>
      <c r="K51" s="168"/>
      <c r="L51" s="169"/>
    </row>
    <row r="52" spans="1:12" s="43" customFormat="1" x14ac:dyDescent="0.25">
      <c r="A52" s="69" t="s">
        <v>651</v>
      </c>
      <c r="B52" s="31" t="s">
        <v>122</v>
      </c>
      <c r="C52" s="69" t="s">
        <v>741</v>
      </c>
      <c r="D52" s="218">
        <v>210.1</v>
      </c>
      <c r="E52" s="219">
        <f t="shared" si="0"/>
        <v>210.1</v>
      </c>
      <c r="F52" s="58"/>
      <c r="G52" s="88"/>
      <c r="H52" s="93"/>
      <c r="I52" s="174" t="s">
        <v>2483</v>
      </c>
      <c r="J52" s="195"/>
      <c r="K52" s="168"/>
      <c r="L52" s="169"/>
    </row>
    <row r="53" spans="1:12" s="43" customFormat="1" x14ac:dyDescent="0.25">
      <c r="A53" s="69" t="s">
        <v>652</v>
      </c>
      <c r="B53" s="31" t="s">
        <v>122</v>
      </c>
      <c r="C53" s="69" t="s">
        <v>742</v>
      </c>
      <c r="D53" s="218">
        <v>321.3</v>
      </c>
      <c r="E53" s="219">
        <f t="shared" si="0"/>
        <v>321.3</v>
      </c>
      <c r="F53" s="58"/>
      <c r="G53" s="88"/>
      <c r="H53" s="93"/>
      <c r="I53" s="174" t="s">
        <v>2484</v>
      </c>
      <c r="J53" s="195"/>
      <c r="K53" s="168"/>
      <c r="L53" s="169"/>
    </row>
    <row r="54" spans="1:12" s="43" customFormat="1" x14ac:dyDescent="0.25">
      <c r="A54" s="69" t="s">
        <v>653</v>
      </c>
      <c r="B54" s="31" t="s">
        <v>122</v>
      </c>
      <c r="C54" s="69" t="s">
        <v>743</v>
      </c>
      <c r="D54" s="218">
        <v>331.5</v>
      </c>
      <c r="E54" s="219">
        <f t="shared" si="0"/>
        <v>331.5</v>
      </c>
      <c r="F54" s="58"/>
      <c r="G54" s="88"/>
      <c r="H54" s="93"/>
      <c r="I54" s="174" t="s">
        <v>2485</v>
      </c>
      <c r="J54" s="195"/>
      <c r="K54" s="168"/>
      <c r="L54" s="169"/>
    </row>
    <row r="55" spans="1:12" s="43" customFormat="1" x14ac:dyDescent="0.25">
      <c r="A55" s="69" t="s">
        <v>654</v>
      </c>
      <c r="B55" s="31" t="s">
        <v>122</v>
      </c>
      <c r="C55" s="69" t="s">
        <v>744</v>
      </c>
      <c r="D55" s="218">
        <v>306.8</v>
      </c>
      <c r="E55" s="219">
        <f t="shared" si="0"/>
        <v>306.8</v>
      </c>
      <c r="F55" s="58"/>
      <c r="G55" s="88"/>
      <c r="H55" s="93"/>
      <c r="I55" s="174" t="s">
        <v>2486</v>
      </c>
      <c r="J55" s="195"/>
      <c r="K55" s="168"/>
      <c r="L55" s="169"/>
    </row>
    <row r="56" spans="1:12" s="43" customFormat="1" x14ac:dyDescent="0.25">
      <c r="A56" s="69" t="s">
        <v>655</v>
      </c>
      <c r="B56" s="31" t="s">
        <v>122</v>
      </c>
      <c r="C56" s="69" t="s">
        <v>745</v>
      </c>
      <c r="D56" s="218">
        <v>336</v>
      </c>
      <c r="E56" s="219">
        <f t="shared" si="0"/>
        <v>336</v>
      </c>
      <c r="F56" s="58"/>
      <c r="G56" s="88"/>
      <c r="H56" s="93"/>
      <c r="I56" s="174" t="s">
        <v>2487</v>
      </c>
      <c r="J56" s="195"/>
      <c r="K56" s="168"/>
      <c r="L56" s="169"/>
    </row>
    <row r="57" spans="1:12" s="43" customFormat="1" x14ac:dyDescent="0.25">
      <c r="A57" s="68" t="s">
        <v>656</v>
      </c>
      <c r="B57" s="31" t="s">
        <v>122</v>
      </c>
      <c r="C57" s="69" t="s">
        <v>746</v>
      </c>
      <c r="D57" s="218">
        <v>321.3</v>
      </c>
      <c r="E57" s="219">
        <f t="shared" si="0"/>
        <v>321.3</v>
      </c>
      <c r="F57" s="58"/>
      <c r="G57" s="212"/>
      <c r="H57" s="93"/>
      <c r="I57" s="174" t="s">
        <v>2488</v>
      </c>
      <c r="J57" s="195"/>
      <c r="K57" s="168"/>
      <c r="L57" s="169"/>
    </row>
    <row r="58" spans="1:12" s="43" customFormat="1" x14ac:dyDescent="0.25">
      <c r="A58" s="69" t="s">
        <v>657</v>
      </c>
      <c r="B58" s="31" t="s">
        <v>122</v>
      </c>
      <c r="C58" s="69" t="s">
        <v>747</v>
      </c>
      <c r="D58" s="218">
        <v>293.2</v>
      </c>
      <c r="E58" s="219">
        <f t="shared" si="0"/>
        <v>293.2</v>
      </c>
      <c r="F58" s="58"/>
      <c r="G58" s="88"/>
      <c r="H58" s="93"/>
      <c r="I58" s="174" t="s">
        <v>2489</v>
      </c>
      <c r="J58" s="195"/>
      <c r="K58" s="168"/>
      <c r="L58" s="169"/>
    </row>
    <row r="59" spans="1:12" s="43" customFormat="1" x14ac:dyDescent="0.25">
      <c r="A59" s="69" t="s">
        <v>658</v>
      </c>
      <c r="B59" s="31" t="s">
        <v>122</v>
      </c>
      <c r="C59" s="69" t="s">
        <v>748</v>
      </c>
      <c r="D59" s="218">
        <v>306.8</v>
      </c>
      <c r="E59" s="219">
        <f t="shared" si="0"/>
        <v>306.8</v>
      </c>
      <c r="F59" s="58"/>
      <c r="G59" s="88"/>
      <c r="H59" s="93"/>
      <c r="I59" s="174" t="s">
        <v>2490</v>
      </c>
      <c r="J59" s="195"/>
      <c r="K59" s="168"/>
      <c r="L59" s="169"/>
    </row>
    <row r="60" spans="1:12" s="43" customFormat="1" x14ac:dyDescent="0.25">
      <c r="A60" s="69" t="s">
        <v>659</v>
      </c>
      <c r="B60" s="31" t="s">
        <v>122</v>
      </c>
      <c r="C60" s="69" t="s">
        <v>749</v>
      </c>
      <c r="D60" s="218">
        <v>359.5</v>
      </c>
      <c r="E60" s="219">
        <f t="shared" si="0"/>
        <v>359.5</v>
      </c>
      <c r="F60" s="58"/>
      <c r="G60" s="88"/>
      <c r="H60" s="93"/>
      <c r="I60" s="174" t="s">
        <v>2491</v>
      </c>
      <c r="J60" s="195"/>
      <c r="K60" s="168"/>
      <c r="L60" s="169"/>
    </row>
    <row r="61" spans="1:12" s="43" customFormat="1" x14ac:dyDescent="0.25">
      <c r="A61" s="69" t="s">
        <v>660</v>
      </c>
      <c r="B61" s="31" t="s">
        <v>122</v>
      </c>
      <c r="C61" s="69" t="s">
        <v>750</v>
      </c>
      <c r="D61" s="218">
        <v>661.8</v>
      </c>
      <c r="E61" s="219">
        <f t="shared" si="0"/>
        <v>661.8</v>
      </c>
      <c r="F61" s="58"/>
      <c r="G61" s="88"/>
      <c r="H61" s="93"/>
      <c r="I61" s="174" t="s">
        <v>2492</v>
      </c>
      <c r="J61" s="195"/>
      <c r="K61" s="168"/>
      <c r="L61" s="169"/>
    </row>
    <row r="62" spans="1:12" s="43" customFormat="1" x14ac:dyDescent="0.25">
      <c r="A62" s="69" t="s">
        <v>661</v>
      </c>
      <c r="B62" s="31" t="s">
        <v>122</v>
      </c>
      <c r="C62" s="69" t="s">
        <v>751</v>
      </c>
      <c r="D62" s="218">
        <v>473</v>
      </c>
      <c r="E62" s="219">
        <f t="shared" si="0"/>
        <v>473</v>
      </c>
      <c r="F62" s="58"/>
      <c r="G62" s="88"/>
      <c r="H62" s="93"/>
      <c r="I62" s="174" t="s">
        <v>2493</v>
      </c>
      <c r="J62" s="195"/>
      <c r="K62" s="168"/>
      <c r="L62" s="169"/>
    </row>
    <row r="63" spans="1:12" s="43" customFormat="1" x14ac:dyDescent="0.25">
      <c r="A63" s="69" t="s">
        <v>662</v>
      </c>
      <c r="B63" s="31" t="s">
        <v>122</v>
      </c>
      <c r="C63" s="69" t="s">
        <v>752</v>
      </c>
      <c r="D63" s="218">
        <v>380.9</v>
      </c>
      <c r="E63" s="219">
        <f t="shared" si="0"/>
        <v>380.9</v>
      </c>
      <c r="F63" s="58"/>
      <c r="G63" s="88"/>
      <c r="H63" s="93"/>
      <c r="I63" s="174" t="s">
        <v>2494</v>
      </c>
      <c r="J63" s="195"/>
      <c r="K63" s="168"/>
      <c r="L63" s="169"/>
    </row>
    <row r="64" spans="1:12" s="43" customFormat="1" x14ac:dyDescent="0.25">
      <c r="A64" s="69" t="s">
        <v>663</v>
      </c>
      <c r="B64" s="31" t="s">
        <v>122</v>
      </c>
      <c r="C64" s="69" t="s">
        <v>753</v>
      </c>
      <c r="D64" s="218">
        <v>433.7</v>
      </c>
      <c r="E64" s="219">
        <f t="shared" si="0"/>
        <v>433.7</v>
      </c>
      <c r="F64" s="58"/>
      <c r="G64" s="88"/>
      <c r="H64" s="93"/>
      <c r="I64" s="174" t="s">
        <v>2495</v>
      </c>
      <c r="J64" s="195"/>
      <c r="K64" s="168"/>
      <c r="L64" s="169"/>
    </row>
    <row r="65" spans="1:12" s="43" customFormat="1" x14ac:dyDescent="0.25">
      <c r="A65" s="69" t="s">
        <v>664</v>
      </c>
      <c r="B65" s="31" t="s">
        <v>122</v>
      </c>
      <c r="C65" s="69" t="s">
        <v>754</v>
      </c>
      <c r="D65" s="218">
        <v>451.7</v>
      </c>
      <c r="E65" s="219">
        <f t="shared" si="0"/>
        <v>451.7</v>
      </c>
      <c r="F65" s="58"/>
      <c r="G65" s="88"/>
      <c r="H65" s="93"/>
      <c r="I65" s="174" t="s">
        <v>2496</v>
      </c>
      <c r="J65" s="195"/>
      <c r="K65" s="168"/>
      <c r="L65" s="169"/>
    </row>
    <row r="66" spans="1:12" s="43" customFormat="1" x14ac:dyDescent="0.25">
      <c r="A66" s="69" t="s">
        <v>665</v>
      </c>
      <c r="B66" s="31" t="s">
        <v>122</v>
      </c>
      <c r="C66" s="69" t="s">
        <v>755</v>
      </c>
      <c r="D66" s="218">
        <v>558.4</v>
      </c>
      <c r="E66" s="219">
        <f t="shared" si="0"/>
        <v>558.4</v>
      </c>
      <c r="F66" s="58"/>
      <c r="G66" s="88"/>
      <c r="H66" s="93"/>
      <c r="I66" s="174" t="s">
        <v>2497</v>
      </c>
      <c r="J66" s="195"/>
      <c r="K66" s="168"/>
      <c r="L66" s="169"/>
    </row>
    <row r="67" spans="1:12" s="43" customFormat="1" x14ac:dyDescent="0.25">
      <c r="A67" s="69" t="s">
        <v>1497</v>
      </c>
      <c r="B67" s="31" t="s">
        <v>122</v>
      </c>
      <c r="C67" s="69" t="s">
        <v>1494</v>
      </c>
      <c r="D67" s="218">
        <v>892.3</v>
      </c>
      <c r="E67" s="219">
        <f t="shared" ref="E67:E71" si="7">((100-$H$9)/100)*D67</f>
        <v>892.3</v>
      </c>
      <c r="F67" s="58"/>
      <c r="G67" s="212"/>
      <c r="H67" s="93"/>
      <c r="I67" s="174" t="s">
        <v>2498</v>
      </c>
      <c r="J67" s="195"/>
      <c r="K67" s="168"/>
      <c r="L67" s="169"/>
    </row>
    <row r="68" spans="1:12" s="43" customFormat="1" x14ac:dyDescent="0.25">
      <c r="A68" s="69" t="s">
        <v>1498</v>
      </c>
      <c r="B68" s="31" t="s">
        <v>122</v>
      </c>
      <c r="C68" s="69" t="s">
        <v>1495</v>
      </c>
      <c r="D68" s="218">
        <v>881.3</v>
      </c>
      <c r="E68" s="219">
        <f t="shared" si="7"/>
        <v>881.3</v>
      </c>
      <c r="F68" s="58"/>
      <c r="G68" s="212"/>
      <c r="H68" s="93"/>
      <c r="I68" s="174" t="s">
        <v>2499</v>
      </c>
      <c r="J68" s="195"/>
      <c r="K68" s="168"/>
      <c r="L68" s="169"/>
    </row>
    <row r="69" spans="1:12" s="43" customFormat="1" x14ac:dyDescent="0.25">
      <c r="A69" s="69" t="s">
        <v>1499</v>
      </c>
      <c r="B69" s="31" t="s">
        <v>122</v>
      </c>
      <c r="C69" s="69" t="s">
        <v>1496</v>
      </c>
      <c r="D69" s="218">
        <v>1046.5</v>
      </c>
      <c r="E69" s="219">
        <f t="shared" si="7"/>
        <v>1046.5</v>
      </c>
      <c r="F69" s="58"/>
      <c r="G69" s="212"/>
      <c r="H69" s="93"/>
      <c r="I69" s="174" t="s">
        <v>2500</v>
      </c>
      <c r="J69" s="195"/>
      <c r="K69" s="168"/>
      <c r="L69" s="169"/>
    </row>
    <row r="70" spans="1:12" s="43" customFormat="1" x14ac:dyDescent="0.25">
      <c r="A70" s="69" t="s">
        <v>1502</v>
      </c>
      <c r="B70" s="31" t="s">
        <v>122</v>
      </c>
      <c r="C70" s="69" t="s">
        <v>1500</v>
      </c>
      <c r="D70" s="218">
        <v>925.3</v>
      </c>
      <c r="E70" s="219">
        <f t="shared" si="7"/>
        <v>925.3</v>
      </c>
      <c r="F70" s="58"/>
      <c r="G70" s="212"/>
      <c r="H70" s="93"/>
      <c r="I70" s="174" t="s">
        <v>2501</v>
      </c>
      <c r="J70" s="195"/>
      <c r="K70" s="168"/>
      <c r="L70" s="169"/>
    </row>
    <row r="71" spans="1:12" s="43" customFormat="1" x14ac:dyDescent="0.25">
      <c r="A71" s="69" t="s">
        <v>1503</v>
      </c>
      <c r="B71" s="31" t="s">
        <v>122</v>
      </c>
      <c r="C71" s="69" t="s">
        <v>1501</v>
      </c>
      <c r="D71" s="218">
        <v>1090.5999999999999</v>
      </c>
      <c r="E71" s="219">
        <f t="shared" si="7"/>
        <v>1090.5999999999999</v>
      </c>
      <c r="F71" s="58"/>
      <c r="G71" s="212"/>
      <c r="H71" s="93"/>
      <c r="I71" s="174" t="s">
        <v>2502</v>
      </c>
      <c r="J71" s="195"/>
      <c r="K71" s="168"/>
      <c r="L71" s="169"/>
    </row>
    <row r="72" spans="1:12" s="43" customFormat="1" x14ac:dyDescent="0.25">
      <c r="A72" s="69" t="s">
        <v>666</v>
      </c>
      <c r="B72" s="31" t="s">
        <v>122</v>
      </c>
      <c r="C72" s="69" t="s">
        <v>756</v>
      </c>
      <c r="D72" s="218">
        <v>189.9</v>
      </c>
      <c r="E72" s="219">
        <f t="shared" si="0"/>
        <v>189.9</v>
      </c>
      <c r="F72" s="58"/>
      <c r="G72" s="88"/>
      <c r="H72" s="93"/>
      <c r="I72" s="174" t="s">
        <v>2503</v>
      </c>
      <c r="J72" s="195"/>
      <c r="K72" s="168"/>
      <c r="L72" s="169"/>
    </row>
    <row r="73" spans="1:12" s="43" customFormat="1" x14ac:dyDescent="0.25">
      <c r="A73" s="69" t="s">
        <v>667</v>
      </c>
      <c r="B73" s="31" t="s">
        <v>122</v>
      </c>
      <c r="C73" s="69" t="s">
        <v>757</v>
      </c>
      <c r="D73" s="218">
        <v>233.7</v>
      </c>
      <c r="E73" s="219">
        <f t="shared" si="0"/>
        <v>233.7</v>
      </c>
      <c r="F73" s="58"/>
      <c r="G73" s="88"/>
      <c r="H73" s="93"/>
      <c r="I73" s="174" t="s">
        <v>2504</v>
      </c>
      <c r="J73" s="195"/>
      <c r="K73" s="168"/>
      <c r="L73" s="169"/>
    </row>
    <row r="74" spans="1:12" s="43" customFormat="1" x14ac:dyDescent="0.25">
      <c r="A74" s="69" t="s">
        <v>668</v>
      </c>
      <c r="B74" s="31" t="s">
        <v>122</v>
      </c>
      <c r="C74" s="69" t="s">
        <v>758</v>
      </c>
      <c r="D74" s="218">
        <v>282</v>
      </c>
      <c r="E74" s="219">
        <f t="shared" si="0"/>
        <v>282</v>
      </c>
      <c r="F74" s="58"/>
      <c r="G74" s="88"/>
      <c r="H74" s="93"/>
      <c r="I74" s="174" t="s">
        <v>2505</v>
      </c>
      <c r="J74" s="195"/>
      <c r="K74" s="168"/>
      <c r="L74" s="169"/>
    </row>
    <row r="75" spans="1:12" s="43" customFormat="1" x14ac:dyDescent="0.25">
      <c r="A75" s="69" t="s">
        <v>669</v>
      </c>
      <c r="B75" s="31" t="s">
        <v>122</v>
      </c>
      <c r="C75" s="69" t="s">
        <v>759</v>
      </c>
      <c r="D75" s="218">
        <v>365.1</v>
      </c>
      <c r="E75" s="219">
        <f t="shared" si="0"/>
        <v>365.1</v>
      </c>
      <c r="F75" s="58"/>
      <c r="G75" s="88"/>
      <c r="H75" s="93"/>
      <c r="I75" s="174" t="s">
        <v>2506</v>
      </c>
      <c r="J75" s="195"/>
      <c r="K75" s="168"/>
      <c r="L75" s="169"/>
    </row>
    <row r="76" spans="1:12" s="43" customFormat="1" x14ac:dyDescent="0.25">
      <c r="A76" s="69" t="s">
        <v>670</v>
      </c>
      <c r="B76" s="31" t="s">
        <v>122</v>
      </c>
      <c r="C76" s="69" t="s">
        <v>760</v>
      </c>
      <c r="D76" s="218">
        <v>420.2</v>
      </c>
      <c r="E76" s="219">
        <f t="shared" si="0"/>
        <v>420.2</v>
      </c>
      <c r="F76" s="58"/>
      <c r="G76" s="88"/>
      <c r="H76" s="93"/>
      <c r="I76" s="174" t="s">
        <v>2507</v>
      </c>
      <c r="J76" s="195"/>
      <c r="K76" s="168"/>
      <c r="L76" s="169"/>
    </row>
    <row r="77" spans="1:12" s="43" customFormat="1" x14ac:dyDescent="0.25">
      <c r="A77" s="69" t="s">
        <v>671</v>
      </c>
      <c r="B77" s="31" t="s">
        <v>122</v>
      </c>
      <c r="C77" s="69" t="s">
        <v>761</v>
      </c>
      <c r="D77" s="218">
        <v>470.8</v>
      </c>
      <c r="E77" s="219">
        <f t="shared" si="0"/>
        <v>470.8</v>
      </c>
      <c r="F77" s="58"/>
      <c r="G77" s="88"/>
      <c r="H77" s="93"/>
      <c r="I77" s="174" t="s">
        <v>2508</v>
      </c>
      <c r="J77" s="195"/>
      <c r="K77" s="168"/>
      <c r="L77" s="169"/>
    </row>
    <row r="78" spans="1:12" s="43" customFormat="1" x14ac:dyDescent="0.25">
      <c r="A78" s="68" t="s">
        <v>672</v>
      </c>
      <c r="B78" s="31" t="s">
        <v>122</v>
      </c>
      <c r="C78" s="69" t="s">
        <v>762</v>
      </c>
      <c r="D78" s="218">
        <v>639.4</v>
      </c>
      <c r="E78" s="219">
        <f t="shared" si="0"/>
        <v>639.4</v>
      </c>
      <c r="F78" s="58"/>
      <c r="G78" s="212"/>
      <c r="H78" s="93"/>
      <c r="I78" s="174" t="s">
        <v>2509</v>
      </c>
      <c r="J78" s="195"/>
      <c r="K78" s="168"/>
      <c r="L78" s="169"/>
    </row>
    <row r="79" spans="1:12" s="43" customFormat="1" x14ac:dyDescent="0.25">
      <c r="A79" s="68" t="s">
        <v>1506</v>
      </c>
      <c r="B79" s="31" t="s">
        <v>122</v>
      </c>
      <c r="C79" s="69" t="s">
        <v>1504</v>
      </c>
      <c r="D79" s="218">
        <v>1156.7</v>
      </c>
      <c r="E79" s="219">
        <f t="shared" ref="E79:E80" si="8">((100-$H$9)/100)*D79</f>
        <v>1156.7</v>
      </c>
      <c r="F79" s="58"/>
      <c r="G79" s="212"/>
      <c r="H79" s="93"/>
      <c r="I79" s="174" t="s">
        <v>2510</v>
      </c>
      <c r="J79" s="195"/>
      <c r="K79" s="168"/>
      <c r="L79" s="169"/>
    </row>
    <row r="80" spans="1:12" s="43" customFormat="1" x14ac:dyDescent="0.25">
      <c r="A80" s="68" t="s">
        <v>1507</v>
      </c>
      <c r="B80" s="31" t="s">
        <v>122</v>
      </c>
      <c r="C80" s="69" t="s">
        <v>1505</v>
      </c>
      <c r="D80" s="218">
        <v>1189.7</v>
      </c>
      <c r="E80" s="219">
        <f t="shared" si="8"/>
        <v>1189.7</v>
      </c>
      <c r="F80" s="58"/>
      <c r="G80" s="212"/>
      <c r="H80" s="93"/>
      <c r="I80" s="174" t="s">
        <v>2511</v>
      </c>
      <c r="J80" s="195"/>
      <c r="K80" s="168"/>
      <c r="L80" s="169"/>
    </row>
    <row r="81" spans="1:12" s="43" customFormat="1" x14ac:dyDescent="0.25">
      <c r="A81" s="68" t="s">
        <v>673</v>
      </c>
      <c r="B81" s="31" t="s">
        <v>122</v>
      </c>
      <c r="C81" s="69" t="s">
        <v>763</v>
      </c>
      <c r="D81" s="218">
        <v>207.9</v>
      </c>
      <c r="E81" s="219">
        <f t="shared" si="0"/>
        <v>207.9</v>
      </c>
      <c r="F81" s="58"/>
      <c r="G81" s="212"/>
      <c r="H81" s="93"/>
      <c r="I81" s="174" t="s">
        <v>2512</v>
      </c>
      <c r="J81" s="195"/>
      <c r="K81" s="168"/>
      <c r="L81" s="169"/>
    </row>
    <row r="82" spans="1:12" s="43" customFormat="1" x14ac:dyDescent="0.25">
      <c r="A82" s="68" t="s">
        <v>674</v>
      </c>
      <c r="B82" s="31" t="s">
        <v>122</v>
      </c>
      <c r="C82" s="69" t="s">
        <v>764</v>
      </c>
      <c r="D82" s="218">
        <v>291.10000000000002</v>
      </c>
      <c r="E82" s="219">
        <f t="shared" si="0"/>
        <v>291.10000000000002</v>
      </c>
      <c r="F82" s="58"/>
      <c r="G82" s="212"/>
      <c r="H82" s="93"/>
      <c r="I82" s="174" t="s">
        <v>2513</v>
      </c>
      <c r="J82" s="195"/>
      <c r="K82" s="168"/>
      <c r="L82" s="169"/>
    </row>
    <row r="83" spans="1:12" s="43" customFormat="1" x14ac:dyDescent="0.25">
      <c r="A83" s="68" t="s">
        <v>1715</v>
      </c>
      <c r="B83" s="31" t="s">
        <v>122</v>
      </c>
      <c r="C83" s="69" t="s">
        <v>1719</v>
      </c>
      <c r="D83" s="218">
        <v>538.29999999999995</v>
      </c>
      <c r="E83" s="219">
        <f t="shared" si="0"/>
        <v>538.29999999999995</v>
      </c>
      <c r="F83" s="58"/>
      <c r="G83" s="212"/>
      <c r="H83" s="93"/>
      <c r="I83" s="174" t="s">
        <v>2514</v>
      </c>
      <c r="J83" s="195"/>
      <c r="K83" s="168"/>
      <c r="L83" s="169"/>
    </row>
    <row r="84" spans="1:12" s="43" customFormat="1" x14ac:dyDescent="0.25">
      <c r="A84" s="68" t="s">
        <v>1716</v>
      </c>
      <c r="B84" s="31" t="s">
        <v>122</v>
      </c>
      <c r="C84" s="69" t="s">
        <v>1720</v>
      </c>
      <c r="D84" s="218">
        <v>549.5</v>
      </c>
      <c r="E84" s="219">
        <f t="shared" si="0"/>
        <v>549.5</v>
      </c>
      <c r="F84" s="58"/>
      <c r="G84" s="212"/>
      <c r="H84" s="93"/>
      <c r="I84" s="174" t="s">
        <v>2515</v>
      </c>
      <c r="J84" s="195"/>
      <c r="K84" s="168"/>
      <c r="L84" s="169"/>
    </row>
    <row r="85" spans="1:12" s="43" customFormat="1" x14ac:dyDescent="0.25">
      <c r="A85" s="69" t="s">
        <v>675</v>
      </c>
      <c r="B85" s="31" t="s">
        <v>122</v>
      </c>
      <c r="C85" s="69" t="s">
        <v>765</v>
      </c>
      <c r="D85" s="218">
        <v>94.4</v>
      </c>
      <c r="E85" s="219">
        <f t="shared" si="0"/>
        <v>94.4</v>
      </c>
      <c r="F85" s="58"/>
      <c r="G85" s="88"/>
      <c r="H85" s="93"/>
      <c r="I85" s="174" t="s">
        <v>2516</v>
      </c>
      <c r="J85" s="195"/>
      <c r="K85" s="168"/>
      <c r="L85" s="169"/>
    </row>
    <row r="86" spans="1:12" s="43" customFormat="1" x14ac:dyDescent="0.25">
      <c r="A86" s="69" t="s">
        <v>676</v>
      </c>
      <c r="B86" s="31" t="s">
        <v>122</v>
      </c>
      <c r="C86" s="69" t="s">
        <v>766</v>
      </c>
      <c r="D86" s="218">
        <v>129.19999999999999</v>
      </c>
      <c r="E86" s="219">
        <f t="shared" si="0"/>
        <v>129.19999999999999</v>
      </c>
      <c r="F86" s="58"/>
      <c r="G86" s="88"/>
      <c r="H86" s="93"/>
      <c r="I86" s="174" t="s">
        <v>2517</v>
      </c>
      <c r="J86" s="195"/>
      <c r="K86" s="168"/>
      <c r="L86" s="169"/>
    </row>
    <row r="87" spans="1:12" s="43" customFormat="1" x14ac:dyDescent="0.25">
      <c r="A87" s="69" t="s">
        <v>677</v>
      </c>
      <c r="B87" s="31" t="s">
        <v>122</v>
      </c>
      <c r="C87" s="69" t="s">
        <v>767</v>
      </c>
      <c r="D87" s="218">
        <v>202.3</v>
      </c>
      <c r="E87" s="219">
        <f t="shared" si="0"/>
        <v>202.3</v>
      </c>
      <c r="F87" s="58"/>
      <c r="G87" s="88"/>
      <c r="H87" s="93"/>
      <c r="I87" s="174" t="s">
        <v>2518</v>
      </c>
      <c r="J87" s="195"/>
      <c r="K87" s="168"/>
      <c r="L87" s="169"/>
    </row>
    <row r="88" spans="1:12" s="43" customFormat="1" x14ac:dyDescent="0.25">
      <c r="A88" s="69" t="s">
        <v>678</v>
      </c>
      <c r="B88" s="31" t="s">
        <v>122</v>
      </c>
      <c r="C88" s="32" t="s">
        <v>768</v>
      </c>
      <c r="D88" s="218">
        <v>309</v>
      </c>
      <c r="E88" s="219">
        <f t="shared" si="0"/>
        <v>309</v>
      </c>
      <c r="F88" s="58"/>
      <c r="G88" s="88"/>
      <c r="H88" s="93"/>
      <c r="I88" s="174" t="s">
        <v>2519</v>
      </c>
      <c r="J88" s="195"/>
      <c r="K88" s="168"/>
      <c r="L88" s="169"/>
    </row>
    <row r="89" spans="1:12" s="43" customFormat="1" x14ac:dyDescent="0.25">
      <c r="A89" s="69" t="s">
        <v>1509</v>
      </c>
      <c r="B89" s="31" t="s">
        <v>122</v>
      </c>
      <c r="C89" s="32" t="s">
        <v>1508</v>
      </c>
      <c r="D89" s="218">
        <v>683</v>
      </c>
      <c r="E89" s="219">
        <f t="shared" ref="E89" si="9">((100-$H$9)/100)*D89</f>
        <v>683</v>
      </c>
      <c r="F89" s="58"/>
      <c r="G89" s="212"/>
      <c r="H89" s="93"/>
      <c r="I89" s="174" t="s">
        <v>2520</v>
      </c>
      <c r="J89" s="195"/>
      <c r="K89" s="168"/>
      <c r="L89" s="169"/>
    </row>
    <row r="90" spans="1:12" s="43" customFormat="1" x14ac:dyDescent="0.25">
      <c r="A90" s="69" t="s">
        <v>679</v>
      </c>
      <c r="B90" s="31" t="s">
        <v>122</v>
      </c>
      <c r="C90" s="32" t="s">
        <v>769</v>
      </c>
      <c r="D90" s="218">
        <v>116.9</v>
      </c>
      <c r="E90" s="219">
        <f t="shared" si="0"/>
        <v>116.9</v>
      </c>
      <c r="F90" s="58"/>
      <c r="G90" s="88"/>
      <c r="H90" s="93"/>
      <c r="I90" s="174" t="s">
        <v>2521</v>
      </c>
      <c r="J90" s="195"/>
      <c r="K90" s="168"/>
      <c r="L90" s="169"/>
    </row>
    <row r="91" spans="1:12" s="43" customFormat="1" x14ac:dyDescent="0.25">
      <c r="A91" s="69" t="s">
        <v>680</v>
      </c>
      <c r="B91" s="31" t="s">
        <v>122</v>
      </c>
      <c r="C91" s="32" t="s">
        <v>770</v>
      </c>
      <c r="D91" s="218">
        <v>178.6</v>
      </c>
      <c r="E91" s="219">
        <f t="shared" si="0"/>
        <v>178.6</v>
      </c>
      <c r="F91" s="58"/>
      <c r="G91" s="88"/>
      <c r="H91" s="93"/>
      <c r="I91" s="174" t="s">
        <v>2522</v>
      </c>
      <c r="J91" s="195"/>
      <c r="K91" s="168"/>
      <c r="L91" s="169"/>
    </row>
    <row r="92" spans="1:12" s="43" customFormat="1" x14ac:dyDescent="0.25">
      <c r="A92" s="69" t="s">
        <v>681</v>
      </c>
      <c r="B92" s="31" t="s">
        <v>122</v>
      </c>
      <c r="C92" s="69" t="s">
        <v>771</v>
      </c>
      <c r="D92" s="218">
        <v>177.6</v>
      </c>
      <c r="E92" s="219">
        <f t="shared" si="0"/>
        <v>177.6</v>
      </c>
      <c r="F92" s="58"/>
      <c r="G92" s="88"/>
      <c r="H92" s="93"/>
      <c r="I92" s="174" t="s">
        <v>2523</v>
      </c>
      <c r="J92" s="195"/>
      <c r="K92" s="168"/>
      <c r="L92" s="169"/>
    </row>
    <row r="93" spans="1:12" s="43" customFormat="1" x14ac:dyDescent="0.25">
      <c r="A93" s="69" t="s">
        <v>682</v>
      </c>
      <c r="B93" s="31" t="s">
        <v>122</v>
      </c>
      <c r="C93" s="69" t="s">
        <v>772</v>
      </c>
      <c r="D93" s="218">
        <v>201.2</v>
      </c>
      <c r="E93" s="219">
        <f t="shared" si="0"/>
        <v>201.2</v>
      </c>
      <c r="F93" s="58"/>
      <c r="G93" s="88"/>
      <c r="H93" s="93"/>
      <c r="I93" s="174" t="s">
        <v>2524</v>
      </c>
      <c r="J93" s="195"/>
      <c r="K93" s="168"/>
      <c r="L93" s="169"/>
    </row>
    <row r="94" spans="1:12" s="43" customFormat="1" x14ac:dyDescent="0.25">
      <c r="A94" s="69" t="s">
        <v>683</v>
      </c>
      <c r="B94" s="31" t="s">
        <v>122</v>
      </c>
      <c r="C94" s="69" t="s">
        <v>773</v>
      </c>
      <c r="D94" s="218">
        <v>275.3</v>
      </c>
      <c r="E94" s="219">
        <f t="shared" si="0"/>
        <v>275.3</v>
      </c>
      <c r="F94" s="58"/>
      <c r="G94" s="88"/>
      <c r="H94" s="93"/>
      <c r="I94" s="174" t="s">
        <v>2525</v>
      </c>
      <c r="J94" s="195"/>
      <c r="K94" s="168"/>
      <c r="L94" s="169"/>
    </row>
    <row r="95" spans="1:12" s="43" customFormat="1" x14ac:dyDescent="0.25">
      <c r="A95" s="69" t="s">
        <v>684</v>
      </c>
      <c r="B95" s="31" t="s">
        <v>122</v>
      </c>
      <c r="C95" s="69" t="s">
        <v>774</v>
      </c>
      <c r="D95" s="218">
        <v>258.39999999999998</v>
      </c>
      <c r="E95" s="219">
        <f t="shared" si="0"/>
        <v>258.39999999999998</v>
      </c>
      <c r="F95" s="58"/>
      <c r="G95" s="88"/>
      <c r="H95" s="93"/>
      <c r="I95" s="174" t="s">
        <v>2526</v>
      </c>
      <c r="J95" s="195"/>
      <c r="K95" s="168"/>
      <c r="L95" s="169"/>
    </row>
    <row r="96" spans="1:12" s="43" customFormat="1" x14ac:dyDescent="0.25">
      <c r="A96" s="69" t="s">
        <v>1512</v>
      </c>
      <c r="B96" s="31" t="s">
        <v>122</v>
      </c>
      <c r="C96" s="69" t="s">
        <v>1510</v>
      </c>
      <c r="D96" s="218">
        <v>539.79999999999995</v>
      </c>
      <c r="E96" s="219">
        <f t="shared" ref="E96:E97" si="10">((100-$H$9)/100)*D96</f>
        <v>539.79999999999995</v>
      </c>
      <c r="F96" s="58"/>
      <c r="G96" s="212"/>
      <c r="H96" s="93"/>
      <c r="I96" s="174" t="s">
        <v>2527</v>
      </c>
      <c r="J96" s="195"/>
      <c r="K96" s="168"/>
      <c r="L96" s="169"/>
    </row>
    <row r="97" spans="1:12" s="43" customFormat="1" x14ac:dyDescent="0.25">
      <c r="A97" s="69" t="s">
        <v>1513</v>
      </c>
      <c r="B97" s="31" t="s">
        <v>122</v>
      </c>
      <c r="C97" s="69" t="s">
        <v>1511</v>
      </c>
      <c r="D97" s="218">
        <v>561.79999999999995</v>
      </c>
      <c r="E97" s="219">
        <f t="shared" si="10"/>
        <v>561.79999999999995</v>
      </c>
      <c r="F97" s="58"/>
      <c r="G97" s="212"/>
      <c r="H97" s="93"/>
      <c r="I97" s="174" t="s">
        <v>2528</v>
      </c>
      <c r="J97" s="195"/>
      <c r="K97" s="168"/>
      <c r="L97" s="169"/>
    </row>
    <row r="98" spans="1:12" s="43" customFormat="1" x14ac:dyDescent="0.25">
      <c r="A98" s="69" t="s">
        <v>685</v>
      </c>
      <c r="B98" s="31" t="s">
        <v>122</v>
      </c>
      <c r="C98" s="69" t="s">
        <v>775</v>
      </c>
      <c r="D98" s="218">
        <v>102.3</v>
      </c>
      <c r="E98" s="219">
        <f t="shared" si="0"/>
        <v>102.3</v>
      </c>
      <c r="F98" s="58"/>
      <c r="G98" s="88"/>
      <c r="H98" s="93"/>
      <c r="I98" s="174" t="s">
        <v>2529</v>
      </c>
      <c r="J98" s="195"/>
      <c r="K98" s="168"/>
      <c r="L98" s="169"/>
    </row>
    <row r="99" spans="1:12" s="43" customFormat="1" x14ac:dyDescent="0.25">
      <c r="A99" s="69" t="s">
        <v>686</v>
      </c>
      <c r="B99" s="31" t="s">
        <v>122</v>
      </c>
      <c r="C99" s="69" t="s">
        <v>776</v>
      </c>
      <c r="D99" s="218">
        <v>174.2</v>
      </c>
      <c r="E99" s="219">
        <f t="shared" ref="E99:E132" si="11">((100-$H$9)/100)*D99</f>
        <v>174.2</v>
      </c>
      <c r="F99" s="58"/>
      <c r="G99" s="88"/>
      <c r="H99" s="93"/>
      <c r="I99" s="174" t="s">
        <v>2530</v>
      </c>
      <c r="J99" s="195"/>
      <c r="K99" s="168"/>
      <c r="L99" s="169"/>
    </row>
    <row r="100" spans="1:12" s="43" customFormat="1" x14ac:dyDescent="0.25">
      <c r="A100" s="69" t="s">
        <v>687</v>
      </c>
      <c r="B100" s="31" t="s">
        <v>122</v>
      </c>
      <c r="C100" s="69" t="s">
        <v>777</v>
      </c>
      <c r="D100" s="218">
        <v>123.6</v>
      </c>
      <c r="E100" s="219">
        <f t="shared" si="11"/>
        <v>123.6</v>
      </c>
      <c r="F100" s="58"/>
      <c r="G100" s="88"/>
      <c r="H100" s="93"/>
      <c r="I100" s="174" t="s">
        <v>2531</v>
      </c>
      <c r="J100" s="195"/>
      <c r="K100" s="168"/>
      <c r="L100" s="169"/>
    </row>
    <row r="101" spans="1:12" s="43" customFormat="1" x14ac:dyDescent="0.25">
      <c r="A101" s="68" t="s">
        <v>688</v>
      </c>
      <c r="B101" s="31" t="s">
        <v>122</v>
      </c>
      <c r="C101" s="69" t="s">
        <v>778</v>
      </c>
      <c r="D101" s="218">
        <v>168.6</v>
      </c>
      <c r="E101" s="219">
        <f t="shared" si="11"/>
        <v>168.6</v>
      </c>
      <c r="F101" s="58"/>
      <c r="G101" s="212"/>
      <c r="H101" s="93"/>
      <c r="I101" s="174" t="s">
        <v>2532</v>
      </c>
      <c r="J101" s="195"/>
      <c r="K101" s="168"/>
      <c r="L101" s="169"/>
    </row>
    <row r="102" spans="1:12" s="43" customFormat="1" x14ac:dyDescent="0.25">
      <c r="A102" s="69" t="s">
        <v>689</v>
      </c>
      <c r="B102" s="31" t="s">
        <v>122</v>
      </c>
      <c r="C102" s="69" t="s">
        <v>779</v>
      </c>
      <c r="D102" s="218">
        <v>252.8</v>
      </c>
      <c r="E102" s="219">
        <f t="shared" si="11"/>
        <v>252.8</v>
      </c>
      <c r="F102" s="58"/>
      <c r="G102" s="88"/>
      <c r="H102" s="93"/>
      <c r="I102" s="174" t="s">
        <v>2533</v>
      </c>
      <c r="J102" s="195"/>
      <c r="K102" s="168"/>
      <c r="L102" s="169"/>
    </row>
    <row r="103" spans="1:12" s="43" customFormat="1" x14ac:dyDescent="0.25">
      <c r="A103" s="69" t="s">
        <v>690</v>
      </c>
      <c r="B103" s="31" t="s">
        <v>122</v>
      </c>
      <c r="C103" s="69" t="s">
        <v>780</v>
      </c>
      <c r="D103" s="218">
        <v>191.1</v>
      </c>
      <c r="E103" s="219">
        <f t="shared" si="11"/>
        <v>191.1</v>
      </c>
      <c r="F103" s="58"/>
      <c r="G103" s="88"/>
      <c r="H103" s="93"/>
      <c r="I103" s="174" t="s">
        <v>2534</v>
      </c>
      <c r="J103" s="195"/>
      <c r="K103" s="168"/>
      <c r="L103" s="169"/>
    </row>
    <row r="104" spans="1:12" s="43" customFormat="1" x14ac:dyDescent="0.25">
      <c r="A104" s="69" t="s">
        <v>691</v>
      </c>
      <c r="B104" s="31" t="s">
        <v>122</v>
      </c>
      <c r="C104" s="69" t="s">
        <v>781</v>
      </c>
      <c r="D104" s="218">
        <v>291.10000000000002</v>
      </c>
      <c r="E104" s="219">
        <f t="shared" si="11"/>
        <v>291.10000000000002</v>
      </c>
      <c r="F104" s="58"/>
      <c r="G104" s="88"/>
      <c r="H104" s="93"/>
      <c r="I104" s="174" t="s">
        <v>2535</v>
      </c>
      <c r="J104" s="195"/>
      <c r="K104" s="168"/>
      <c r="L104" s="169"/>
    </row>
    <row r="105" spans="1:12" s="43" customFormat="1" x14ac:dyDescent="0.25">
      <c r="A105" s="69" t="s">
        <v>692</v>
      </c>
      <c r="B105" s="31" t="s">
        <v>122</v>
      </c>
      <c r="C105" s="69" t="s">
        <v>782</v>
      </c>
      <c r="D105" s="218">
        <v>342.7</v>
      </c>
      <c r="E105" s="219">
        <f t="shared" si="11"/>
        <v>342.7</v>
      </c>
      <c r="F105" s="58"/>
      <c r="G105" s="88"/>
      <c r="H105" s="93"/>
      <c r="I105" s="174" t="s">
        <v>2536</v>
      </c>
      <c r="J105" s="195"/>
      <c r="K105" s="168"/>
      <c r="L105" s="169"/>
    </row>
    <row r="106" spans="1:12" s="43" customFormat="1" x14ac:dyDescent="0.25">
      <c r="A106" s="69" t="s">
        <v>693</v>
      </c>
      <c r="B106" s="31" t="s">
        <v>122</v>
      </c>
      <c r="C106" s="69" t="s">
        <v>783</v>
      </c>
      <c r="D106" s="218">
        <v>500</v>
      </c>
      <c r="E106" s="219">
        <f t="shared" si="11"/>
        <v>500</v>
      </c>
      <c r="F106" s="58"/>
      <c r="G106" s="88"/>
      <c r="H106" s="93"/>
      <c r="I106" s="174" t="s">
        <v>2537</v>
      </c>
      <c r="J106" s="195"/>
      <c r="K106" s="168"/>
      <c r="L106" s="169"/>
    </row>
    <row r="107" spans="1:12" s="43" customFormat="1" x14ac:dyDescent="0.25">
      <c r="A107" s="69" t="s">
        <v>1516</v>
      </c>
      <c r="B107" s="31" t="s">
        <v>122</v>
      </c>
      <c r="C107" s="69" t="s">
        <v>1514</v>
      </c>
      <c r="D107" s="218">
        <v>661</v>
      </c>
      <c r="E107" s="219">
        <f t="shared" ref="E107:E108" si="12">((100-$H$9)/100)*D107</f>
        <v>661</v>
      </c>
      <c r="F107" s="58"/>
      <c r="G107" s="212"/>
      <c r="H107" s="93"/>
      <c r="I107" s="174" t="s">
        <v>2538</v>
      </c>
      <c r="J107" s="195"/>
      <c r="K107" s="168"/>
      <c r="L107" s="169"/>
    </row>
    <row r="108" spans="1:12" s="43" customFormat="1" x14ac:dyDescent="0.25">
      <c r="A108" s="69" t="s">
        <v>1517</v>
      </c>
      <c r="B108" s="31" t="s">
        <v>122</v>
      </c>
      <c r="C108" s="69" t="s">
        <v>1515</v>
      </c>
      <c r="D108" s="218">
        <v>716</v>
      </c>
      <c r="E108" s="219">
        <f t="shared" si="12"/>
        <v>716</v>
      </c>
      <c r="F108" s="58"/>
      <c r="G108" s="212"/>
      <c r="H108" s="93"/>
      <c r="I108" s="174" t="s">
        <v>2539</v>
      </c>
      <c r="J108" s="195"/>
      <c r="K108" s="168"/>
      <c r="L108" s="169"/>
    </row>
    <row r="109" spans="1:12" s="43" customFormat="1" x14ac:dyDescent="0.25">
      <c r="A109" s="69" t="s">
        <v>694</v>
      </c>
      <c r="B109" s="31" t="s">
        <v>122</v>
      </c>
      <c r="C109" s="69" t="s">
        <v>784</v>
      </c>
      <c r="D109" s="218">
        <v>101.1</v>
      </c>
      <c r="E109" s="219">
        <f t="shared" si="11"/>
        <v>101.1</v>
      </c>
      <c r="F109" s="58"/>
      <c r="G109" s="88"/>
      <c r="H109" s="93"/>
      <c r="I109" s="174" t="s">
        <v>2540</v>
      </c>
      <c r="J109" s="195"/>
      <c r="K109" s="168"/>
      <c r="L109" s="169"/>
    </row>
    <row r="110" spans="1:12" s="43" customFormat="1" x14ac:dyDescent="0.25">
      <c r="A110" s="69" t="s">
        <v>695</v>
      </c>
      <c r="B110" s="31" t="s">
        <v>122</v>
      </c>
      <c r="C110" s="69" t="s">
        <v>785</v>
      </c>
      <c r="D110" s="218">
        <v>114.6</v>
      </c>
      <c r="E110" s="219">
        <f t="shared" si="11"/>
        <v>114.6</v>
      </c>
      <c r="F110" s="58"/>
      <c r="G110" s="88"/>
      <c r="H110" s="93"/>
      <c r="I110" s="174" t="s">
        <v>2541</v>
      </c>
      <c r="J110" s="195"/>
      <c r="K110" s="168"/>
      <c r="L110" s="169"/>
    </row>
    <row r="111" spans="1:12" s="43" customFormat="1" x14ac:dyDescent="0.25">
      <c r="A111" s="69" t="s">
        <v>696</v>
      </c>
      <c r="B111" s="31" t="s">
        <v>122</v>
      </c>
      <c r="C111" s="69" t="s">
        <v>786</v>
      </c>
      <c r="D111" s="218">
        <v>144.9</v>
      </c>
      <c r="E111" s="219">
        <f t="shared" si="11"/>
        <v>144.9</v>
      </c>
      <c r="F111" s="58"/>
      <c r="G111" s="88"/>
      <c r="H111" s="93"/>
      <c r="I111" s="174" t="s">
        <v>2542</v>
      </c>
      <c r="J111" s="195"/>
      <c r="K111" s="168"/>
      <c r="L111" s="169"/>
    </row>
    <row r="112" spans="1:12" s="43" customFormat="1" x14ac:dyDescent="0.25">
      <c r="A112" s="68" t="s">
        <v>697</v>
      </c>
      <c r="B112" s="31" t="s">
        <v>122</v>
      </c>
      <c r="C112" s="69" t="s">
        <v>787</v>
      </c>
      <c r="D112" s="218">
        <v>176.4</v>
      </c>
      <c r="E112" s="219">
        <f t="shared" si="11"/>
        <v>176.4</v>
      </c>
      <c r="F112" s="58"/>
      <c r="G112" s="212"/>
      <c r="H112" s="93"/>
      <c r="I112" s="174" t="s">
        <v>2543</v>
      </c>
      <c r="J112" s="195"/>
      <c r="K112" s="168"/>
      <c r="L112" s="169"/>
    </row>
    <row r="113" spans="1:12" s="43" customFormat="1" x14ac:dyDescent="0.25">
      <c r="A113" s="68" t="s">
        <v>698</v>
      </c>
      <c r="B113" s="31" t="s">
        <v>122</v>
      </c>
      <c r="C113" s="69" t="s">
        <v>788</v>
      </c>
      <c r="D113" s="218">
        <v>264.10000000000002</v>
      </c>
      <c r="E113" s="219">
        <f t="shared" si="11"/>
        <v>264.10000000000002</v>
      </c>
      <c r="F113" s="58"/>
      <c r="G113" s="212"/>
      <c r="H113" s="93"/>
      <c r="I113" s="174" t="s">
        <v>2544</v>
      </c>
      <c r="J113" s="195"/>
      <c r="K113" s="168"/>
      <c r="L113" s="169"/>
    </row>
    <row r="114" spans="1:12" s="43" customFormat="1" x14ac:dyDescent="0.25">
      <c r="A114" s="69" t="s">
        <v>699</v>
      </c>
      <c r="B114" s="31" t="s">
        <v>122</v>
      </c>
      <c r="C114" s="69" t="s">
        <v>789</v>
      </c>
      <c r="D114" s="218">
        <v>268.60000000000002</v>
      </c>
      <c r="E114" s="219">
        <f t="shared" si="11"/>
        <v>268.60000000000002</v>
      </c>
      <c r="F114" s="58"/>
      <c r="G114" s="88"/>
      <c r="H114" s="93"/>
      <c r="I114" s="174" t="s">
        <v>2545</v>
      </c>
      <c r="J114" s="195"/>
      <c r="K114" s="168"/>
      <c r="L114" s="169"/>
    </row>
    <row r="115" spans="1:12" s="43" customFormat="1" x14ac:dyDescent="0.25">
      <c r="A115" s="240" t="s">
        <v>1768</v>
      </c>
      <c r="B115" s="235" t="s">
        <v>122</v>
      </c>
      <c r="C115" s="240" t="s">
        <v>1769</v>
      </c>
      <c r="D115" s="218">
        <v>412.6</v>
      </c>
      <c r="E115" s="219">
        <f t="shared" si="11"/>
        <v>412.6</v>
      </c>
      <c r="F115" s="58"/>
      <c r="G115" s="241" t="s">
        <v>1759</v>
      </c>
      <c r="H115" s="93"/>
      <c r="I115" s="239" t="s">
        <v>2546</v>
      </c>
      <c r="J115" s="195"/>
      <c r="K115" s="168"/>
      <c r="L115" s="169"/>
    </row>
    <row r="116" spans="1:12" s="43" customFormat="1" x14ac:dyDescent="0.25">
      <c r="A116" s="69" t="s">
        <v>1518</v>
      </c>
      <c r="B116" s="31" t="s">
        <v>122</v>
      </c>
      <c r="C116" s="69" t="s">
        <v>1520</v>
      </c>
      <c r="D116" s="218">
        <v>716</v>
      </c>
      <c r="E116" s="219">
        <f t="shared" ref="E116:E117" si="13">((100-$H$9)/100)*D116</f>
        <v>716</v>
      </c>
      <c r="F116" s="58"/>
      <c r="G116" s="212"/>
      <c r="H116" s="93"/>
      <c r="I116" s="174" t="s">
        <v>2547</v>
      </c>
      <c r="J116" s="195"/>
      <c r="K116" s="168"/>
      <c r="L116" s="169"/>
    </row>
    <row r="117" spans="1:12" s="43" customFormat="1" x14ac:dyDescent="0.25">
      <c r="A117" s="69" t="s">
        <v>1519</v>
      </c>
      <c r="B117" s="31" t="s">
        <v>122</v>
      </c>
      <c r="C117" s="69" t="s">
        <v>1521</v>
      </c>
      <c r="D117" s="218">
        <v>727.1</v>
      </c>
      <c r="E117" s="219">
        <f t="shared" si="13"/>
        <v>727.1</v>
      </c>
      <c r="F117" s="58"/>
      <c r="G117" s="212"/>
      <c r="H117" s="93"/>
      <c r="I117" s="174" t="s">
        <v>2548</v>
      </c>
      <c r="J117" s="195"/>
      <c r="K117" s="168"/>
      <c r="L117" s="169"/>
    </row>
    <row r="118" spans="1:12" s="43" customFormat="1" x14ac:dyDescent="0.25">
      <c r="A118" s="69" t="s">
        <v>700</v>
      </c>
      <c r="B118" s="31" t="s">
        <v>122</v>
      </c>
      <c r="C118" s="69" t="s">
        <v>790</v>
      </c>
      <c r="D118" s="218">
        <v>192.1</v>
      </c>
      <c r="E118" s="219">
        <f t="shared" si="11"/>
        <v>192.1</v>
      </c>
      <c r="F118" s="58"/>
      <c r="G118" s="88"/>
      <c r="H118" s="93"/>
      <c r="I118" s="174" t="s">
        <v>2549</v>
      </c>
      <c r="J118" s="195"/>
      <c r="K118" s="168"/>
      <c r="L118" s="169"/>
    </row>
    <row r="119" spans="1:12" s="43" customFormat="1" x14ac:dyDescent="0.25">
      <c r="A119" s="69" t="s">
        <v>701</v>
      </c>
      <c r="B119" s="31" t="s">
        <v>122</v>
      </c>
      <c r="C119" s="69" t="s">
        <v>791</v>
      </c>
      <c r="D119" s="218">
        <v>212.4</v>
      </c>
      <c r="E119" s="219">
        <f t="shared" si="11"/>
        <v>212.4</v>
      </c>
      <c r="F119" s="58"/>
      <c r="G119" s="88"/>
      <c r="H119" s="93"/>
      <c r="I119" s="174" t="s">
        <v>2550</v>
      </c>
      <c r="J119" s="195"/>
      <c r="K119" s="168"/>
      <c r="L119" s="169"/>
    </row>
    <row r="120" spans="1:12" s="43" customFormat="1" x14ac:dyDescent="0.25">
      <c r="A120" s="69" t="s">
        <v>702</v>
      </c>
      <c r="B120" s="31" t="s">
        <v>122</v>
      </c>
      <c r="C120" s="69" t="s">
        <v>792</v>
      </c>
      <c r="D120" s="218">
        <v>212.4</v>
      </c>
      <c r="E120" s="219">
        <f t="shared" si="11"/>
        <v>212.4</v>
      </c>
      <c r="F120" s="58"/>
      <c r="G120" s="88"/>
      <c r="H120" s="93"/>
      <c r="I120" s="174" t="s">
        <v>2551</v>
      </c>
      <c r="J120" s="195"/>
      <c r="K120" s="168"/>
      <c r="L120" s="169"/>
    </row>
    <row r="121" spans="1:12" s="43" customFormat="1" x14ac:dyDescent="0.25">
      <c r="A121" s="69" t="s">
        <v>703</v>
      </c>
      <c r="B121" s="31" t="s">
        <v>122</v>
      </c>
      <c r="C121" s="69" t="s">
        <v>793</v>
      </c>
      <c r="D121" s="218">
        <v>241.6</v>
      </c>
      <c r="E121" s="219">
        <f t="shared" si="11"/>
        <v>241.6</v>
      </c>
      <c r="F121" s="58"/>
      <c r="G121" s="88"/>
      <c r="H121" s="93"/>
      <c r="I121" s="174" t="s">
        <v>2552</v>
      </c>
      <c r="J121" s="195"/>
      <c r="K121" s="168"/>
      <c r="L121" s="169"/>
    </row>
    <row r="122" spans="1:12" s="43" customFormat="1" x14ac:dyDescent="0.25">
      <c r="A122" s="69" t="s">
        <v>704</v>
      </c>
      <c r="B122" s="31" t="s">
        <v>122</v>
      </c>
      <c r="C122" s="69" t="s">
        <v>794</v>
      </c>
      <c r="D122" s="218">
        <v>527</v>
      </c>
      <c r="E122" s="219">
        <f t="shared" si="11"/>
        <v>527</v>
      </c>
      <c r="F122" s="58"/>
      <c r="G122" s="88"/>
      <c r="H122" s="93"/>
      <c r="I122" s="174" t="s">
        <v>2553</v>
      </c>
      <c r="J122" s="195"/>
      <c r="K122" s="168"/>
      <c r="L122" s="169"/>
    </row>
    <row r="123" spans="1:12" s="43" customFormat="1" x14ac:dyDescent="0.25">
      <c r="A123" s="69" t="s">
        <v>705</v>
      </c>
      <c r="B123" s="31" t="s">
        <v>122</v>
      </c>
      <c r="C123" s="69" t="s">
        <v>795</v>
      </c>
      <c r="D123" s="218">
        <v>372</v>
      </c>
      <c r="E123" s="219">
        <f t="shared" si="11"/>
        <v>372</v>
      </c>
      <c r="F123" s="58"/>
      <c r="G123" s="88"/>
      <c r="H123" s="93"/>
      <c r="I123" s="174" t="s">
        <v>2554</v>
      </c>
      <c r="J123" s="195"/>
      <c r="K123" s="168"/>
      <c r="L123" s="169"/>
    </row>
    <row r="124" spans="1:12" s="43" customFormat="1" x14ac:dyDescent="0.25">
      <c r="A124" s="69" t="s">
        <v>706</v>
      </c>
      <c r="B124" s="31" t="s">
        <v>122</v>
      </c>
      <c r="C124" s="69" t="s">
        <v>796</v>
      </c>
      <c r="D124" s="218">
        <v>459.5</v>
      </c>
      <c r="E124" s="219">
        <f t="shared" si="11"/>
        <v>459.5</v>
      </c>
      <c r="F124" s="58"/>
      <c r="G124" s="88"/>
      <c r="H124" s="93"/>
      <c r="I124" s="174" t="s">
        <v>2555</v>
      </c>
      <c r="J124" s="195"/>
      <c r="K124" s="168"/>
      <c r="L124" s="169"/>
    </row>
    <row r="125" spans="1:12" s="43" customFormat="1" x14ac:dyDescent="0.25">
      <c r="A125" s="69" t="s">
        <v>707</v>
      </c>
      <c r="B125" s="31" t="s">
        <v>122</v>
      </c>
      <c r="C125" s="69" t="s">
        <v>797</v>
      </c>
      <c r="D125" s="218">
        <v>572</v>
      </c>
      <c r="E125" s="219">
        <f t="shared" si="11"/>
        <v>572</v>
      </c>
      <c r="F125" s="58"/>
      <c r="G125" s="88"/>
      <c r="H125" s="93"/>
      <c r="I125" s="174" t="s">
        <v>2556</v>
      </c>
      <c r="J125" s="195"/>
      <c r="K125" s="168"/>
      <c r="L125" s="169"/>
    </row>
    <row r="126" spans="1:12" s="43" customFormat="1" x14ac:dyDescent="0.25">
      <c r="A126" s="69" t="s">
        <v>708</v>
      </c>
      <c r="B126" s="31" t="s">
        <v>122</v>
      </c>
      <c r="C126" s="69" t="s">
        <v>798</v>
      </c>
      <c r="D126" s="218">
        <v>560.70000000000005</v>
      </c>
      <c r="E126" s="219">
        <f t="shared" si="11"/>
        <v>560.70000000000005</v>
      </c>
      <c r="F126" s="58"/>
      <c r="G126" s="88"/>
      <c r="H126" s="93"/>
      <c r="I126" s="174" t="s">
        <v>2557</v>
      </c>
      <c r="J126" s="195"/>
      <c r="K126" s="168"/>
      <c r="L126" s="169"/>
    </row>
    <row r="127" spans="1:12" s="43" customFormat="1" x14ac:dyDescent="0.25">
      <c r="A127" s="69" t="s">
        <v>709</v>
      </c>
      <c r="B127" s="31" t="s">
        <v>122</v>
      </c>
      <c r="C127" s="69" t="s">
        <v>799</v>
      </c>
      <c r="D127" s="218">
        <v>674.1</v>
      </c>
      <c r="E127" s="219">
        <f t="shared" si="11"/>
        <v>674.1</v>
      </c>
      <c r="F127" s="58"/>
      <c r="G127" s="88"/>
      <c r="H127" s="93"/>
      <c r="I127" s="174" t="s">
        <v>2558</v>
      </c>
      <c r="J127" s="195"/>
      <c r="K127" s="168"/>
      <c r="L127" s="169"/>
    </row>
    <row r="128" spans="1:12" s="43" customFormat="1" x14ac:dyDescent="0.25">
      <c r="A128" s="68" t="s">
        <v>710</v>
      </c>
      <c r="B128" s="31" t="s">
        <v>122</v>
      </c>
      <c r="C128" s="69" t="s">
        <v>800</v>
      </c>
      <c r="D128" s="218">
        <v>831.5</v>
      </c>
      <c r="E128" s="219">
        <f t="shared" si="11"/>
        <v>831.5</v>
      </c>
      <c r="F128" s="58"/>
      <c r="G128" s="212"/>
      <c r="H128" s="93"/>
      <c r="I128" s="174" t="s">
        <v>2559</v>
      </c>
      <c r="J128" s="195"/>
      <c r="K128" s="168"/>
      <c r="L128" s="169"/>
    </row>
    <row r="129" spans="1:12" s="43" customFormat="1" x14ac:dyDescent="0.25">
      <c r="A129" s="69" t="s">
        <v>711</v>
      </c>
      <c r="B129" s="31" t="s">
        <v>122</v>
      </c>
      <c r="C129" s="69" t="s">
        <v>801</v>
      </c>
      <c r="D129" s="218">
        <v>313.5</v>
      </c>
      <c r="E129" s="219">
        <f t="shared" si="11"/>
        <v>313.5</v>
      </c>
      <c r="F129" s="58"/>
      <c r="G129" s="88"/>
      <c r="H129" s="93"/>
      <c r="I129" s="174" t="s">
        <v>2560</v>
      </c>
      <c r="J129" s="195"/>
      <c r="K129" s="168"/>
      <c r="L129" s="169"/>
    </row>
    <row r="130" spans="1:12" s="43" customFormat="1" x14ac:dyDescent="0.25">
      <c r="A130" s="69" t="s">
        <v>712</v>
      </c>
      <c r="B130" s="31" t="s">
        <v>122</v>
      </c>
      <c r="C130" s="69" t="s">
        <v>802</v>
      </c>
      <c r="D130" s="218">
        <v>342.7</v>
      </c>
      <c r="E130" s="219">
        <f t="shared" si="11"/>
        <v>342.7</v>
      </c>
      <c r="F130" s="58"/>
      <c r="G130" s="88"/>
      <c r="H130" s="93"/>
      <c r="I130" s="174" t="s">
        <v>2561</v>
      </c>
      <c r="J130" s="195"/>
      <c r="K130" s="168"/>
      <c r="L130" s="169"/>
    </row>
    <row r="131" spans="1:12" s="43" customFormat="1" x14ac:dyDescent="0.25">
      <c r="A131" s="69" t="s">
        <v>1721</v>
      </c>
      <c r="B131" s="31" t="s">
        <v>122</v>
      </c>
      <c r="C131" s="69" t="s">
        <v>1723</v>
      </c>
      <c r="D131" s="218">
        <v>1200.7</v>
      </c>
      <c r="E131" s="219">
        <f t="shared" si="11"/>
        <v>1200.7</v>
      </c>
      <c r="F131" s="58"/>
      <c r="G131" s="212"/>
      <c r="H131" s="93"/>
      <c r="I131" s="174" t="s">
        <v>2562</v>
      </c>
      <c r="J131" s="195"/>
      <c r="K131" s="168"/>
    </row>
    <row r="132" spans="1:12" s="43" customFormat="1" x14ac:dyDescent="0.25">
      <c r="A132" s="69" t="s">
        <v>1722</v>
      </c>
      <c r="B132" s="31" t="s">
        <v>122</v>
      </c>
      <c r="C132" s="69" t="s">
        <v>1724</v>
      </c>
      <c r="D132" s="218">
        <v>1861.7</v>
      </c>
      <c r="E132" s="219">
        <f t="shared" si="11"/>
        <v>1861.7</v>
      </c>
      <c r="F132" s="58"/>
      <c r="G132" s="212"/>
      <c r="H132" s="93"/>
      <c r="I132" s="174" t="s">
        <v>2563</v>
      </c>
      <c r="J132" s="195"/>
      <c r="K132" s="168"/>
    </row>
    <row r="133" spans="1:12" s="43" customFormat="1" x14ac:dyDescent="0.25">
      <c r="A133" s="69" t="s">
        <v>1737</v>
      </c>
      <c r="B133" s="31" t="s">
        <v>122</v>
      </c>
      <c r="C133" s="69" t="s">
        <v>1743</v>
      </c>
      <c r="D133" s="218">
        <v>1277.9000000000001</v>
      </c>
      <c r="E133" s="219">
        <f t="shared" ref="E133:E143" si="14">((100-$H$9)/100)*D133</f>
        <v>1277.9000000000001</v>
      </c>
      <c r="F133" s="58"/>
      <c r="G133" s="212"/>
      <c r="H133" s="93"/>
      <c r="I133" s="174" t="s">
        <v>2564</v>
      </c>
      <c r="J133" s="195"/>
      <c r="K133" s="168"/>
    </row>
    <row r="134" spans="1:12" s="43" customFormat="1" x14ac:dyDescent="0.25">
      <c r="A134" s="69" t="s">
        <v>1738</v>
      </c>
      <c r="B134" s="31" t="s">
        <v>122</v>
      </c>
      <c r="C134" s="69" t="s">
        <v>1744</v>
      </c>
      <c r="D134" s="218">
        <v>1310.9</v>
      </c>
      <c r="E134" s="219">
        <f t="shared" si="14"/>
        <v>1310.9</v>
      </c>
      <c r="F134" s="58"/>
      <c r="G134" s="212"/>
      <c r="H134" s="93"/>
      <c r="I134" s="174" t="s">
        <v>2565</v>
      </c>
      <c r="J134" s="195"/>
      <c r="K134" s="168"/>
    </row>
    <row r="135" spans="1:12" s="43" customFormat="1" x14ac:dyDescent="0.25">
      <c r="A135" s="69" t="s">
        <v>1739</v>
      </c>
      <c r="B135" s="31" t="s">
        <v>122</v>
      </c>
      <c r="C135" s="69" t="s">
        <v>1745</v>
      </c>
      <c r="D135" s="218">
        <v>1266.8</v>
      </c>
      <c r="E135" s="219">
        <f t="shared" si="14"/>
        <v>1266.8</v>
      </c>
      <c r="F135" s="58"/>
      <c r="G135" s="212"/>
      <c r="H135" s="93"/>
      <c r="I135" s="174" t="s">
        <v>2566</v>
      </c>
      <c r="J135" s="195"/>
      <c r="K135" s="168"/>
    </row>
    <row r="136" spans="1:12" s="43" customFormat="1" x14ac:dyDescent="0.25">
      <c r="A136" s="69" t="s">
        <v>1740</v>
      </c>
      <c r="B136" s="31" t="s">
        <v>122</v>
      </c>
      <c r="C136" s="69" t="s">
        <v>1746</v>
      </c>
      <c r="D136" s="218">
        <v>1299.9000000000001</v>
      </c>
      <c r="E136" s="219">
        <f t="shared" si="14"/>
        <v>1299.9000000000001</v>
      </c>
      <c r="F136" s="58"/>
      <c r="G136" s="212"/>
      <c r="H136" s="93"/>
      <c r="I136" s="174" t="s">
        <v>2567</v>
      </c>
      <c r="J136" s="195"/>
      <c r="K136" s="168"/>
    </row>
    <row r="137" spans="1:12" s="43" customFormat="1" x14ac:dyDescent="0.25">
      <c r="A137" s="69" t="s">
        <v>1741</v>
      </c>
      <c r="B137" s="31" t="s">
        <v>122</v>
      </c>
      <c r="C137" s="69" t="s">
        <v>1747</v>
      </c>
      <c r="D137" s="218">
        <v>1277.9000000000001</v>
      </c>
      <c r="E137" s="219">
        <f t="shared" si="14"/>
        <v>1277.9000000000001</v>
      </c>
      <c r="F137" s="58"/>
      <c r="G137" s="212"/>
      <c r="H137" s="93"/>
      <c r="I137" s="174" t="s">
        <v>2568</v>
      </c>
      <c r="J137" s="195"/>
      <c r="K137" s="168"/>
    </row>
    <row r="138" spans="1:12" s="43" customFormat="1" x14ac:dyDescent="0.25">
      <c r="A138" s="69" t="s">
        <v>1742</v>
      </c>
      <c r="B138" s="31" t="s">
        <v>122</v>
      </c>
      <c r="C138" s="69" t="s">
        <v>1748</v>
      </c>
      <c r="D138" s="218">
        <v>1410</v>
      </c>
      <c r="E138" s="219">
        <f t="shared" si="14"/>
        <v>1410</v>
      </c>
      <c r="F138" s="58"/>
      <c r="G138" s="212"/>
      <c r="H138" s="93"/>
      <c r="I138" s="174" t="s">
        <v>2569</v>
      </c>
      <c r="J138" s="195"/>
      <c r="K138" s="168"/>
    </row>
    <row r="139" spans="1:12" s="43" customFormat="1" x14ac:dyDescent="0.25">
      <c r="A139" s="240" t="s">
        <v>1770</v>
      </c>
      <c r="B139" s="235" t="s">
        <v>122</v>
      </c>
      <c r="C139" s="240" t="s">
        <v>1776</v>
      </c>
      <c r="D139" s="218">
        <v>332.6</v>
      </c>
      <c r="E139" s="219">
        <f t="shared" si="14"/>
        <v>332.6</v>
      </c>
      <c r="G139" s="241" t="s">
        <v>1759</v>
      </c>
      <c r="I139" s="239" t="s">
        <v>2570</v>
      </c>
      <c r="J139" s="195"/>
      <c r="K139" s="168"/>
    </row>
    <row r="140" spans="1:12" s="43" customFormat="1" x14ac:dyDescent="0.25">
      <c r="A140" s="240" t="s">
        <v>1771</v>
      </c>
      <c r="B140" s="235" t="s">
        <v>122</v>
      </c>
      <c r="C140" s="240" t="s">
        <v>1777</v>
      </c>
      <c r="D140" s="218">
        <v>361.8</v>
      </c>
      <c r="E140" s="219">
        <f t="shared" si="14"/>
        <v>361.8</v>
      </c>
      <c r="G140" s="241" t="s">
        <v>1759</v>
      </c>
      <c r="I140" s="239" t="s">
        <v>2571</v>
      </c>
      <c r="J140" s="195"/>
      <c r="K140" s="168"/>
    </row>
    <row r="141" spans="1:12" s="43" customFormat="1" x14ac:dyDescent="0.25">
      <c r="A141" s="240" t="s">
        <v>1772</v>
      </c>
      <c r="B141" s="235" t="s">
        <v>122</v>
      </c>
      <c r="C141" s="240" t="s">
        <v>1778</v>
      </c>
      <c r="D141" s="218">
        <v>394.2</v>
      </c>
      <c r="E141" s="219">
        <f t="shared" si="14"/>
        <v>394.2</v>
      </c>
      <c r="G141" s="241" t="s">
        <v>1759</v>
      </c>
      <c r="I141" s="239" t="s">
        <v>2572</v>
      </c>
      <c r="J141" s="195"/>
      <c r="K141" s="168"/>
    </row>
    <row r="142" spans="1:12" s="43" customFormat="1" x14ac:dyDescent="0.25">
      <c r="A142" s="240" t="s">
        <v>1773</v>
      </c>
      <c r="B142" s="235" t="s">
        <v>122</v>
      </c>
      <c r="C142" s="240" t="s">
        <v>1779</v>
      </c>
      <c r="D142" s="218">
        <v>523.79999999999995</v>
      </c>
      <c r="E142" s="219">
        <f t="shared" si="14"/>
        <v>523.79999999999995</v>
      </c>
      <c r="G142" s="241" t="s">
        <v>1759</v>
      </c>
      <c r="I142" s="239" t="s">
        <v>2573</v>
      </c>
      <c r="J142" s="195"/>
      <c r="K142" s="168"/>
    </row>
    <row r="143" spans="1:12" s="43" customFormat="1" x14ac:dyDescent="0.25">
      <c r="A143" s="240" t="s">
        <v>1774</v>
      </c>
      <c r="B143" s="235" t="s">
        <v>122</v>
      </c>
      <c r="C143" s="240" t="s">
        <v>1780</v>
      </c>
      <c r="D143" s="218">
        <v>680.4</v>
      </c>
      <c r="E143" s="219">
        <f t="shared" si="14"/>
        <v>680.4</v>
      </c>
      <c r="G143" s="241" t="s">
        <v>1759</v>
      </c>
      <c r="I143" s="239" t="s">
        <v>2574</v>
      </c>
      <c r="J143" s="195"/>
      <c r="K143" s="168"/>
    </row>
    <row r="144" spans="1:12" s="43" customFormat="1" x14ac:dyDescent="0.25">
      <c r="A144" s="240" t="s">
        <v>1775</v>
      </c>
      <c r="B144" s="235" t="s">
        <v>122</v>
      </c>
      <c r="C144" s="240" t="s">
        <v>1781</v>
      </c>
      <c r="D144" s="218">
        <v>373.8</v>
      </c>
      <c r="E144" s="219">
        <f>((100-$H$9)/100)*D144</f>
        <v>373.8</v>
      </c>
      <c r="G144" s="241" t="s">
        <v>1759</v>
      </c>
      <c r="I144" s="239" t="s">
        <v>2575</v>
      </c>
      <c r="J144" s="195"/>
      <c r="K144" s="168"/>
    </row>
    <row r="145" spans="1:11" s="43" customFormat="1" x14ac:dyDescent="0.25">
      <c r="A145" s="240" t="s">
        <v>2634</v>
      </c>
      <c r="B145" s="235" t="s">
        <v>122</v>
      </c>
      <c r="C145" s="240" t="s">
        <v>2637</v>
      </c>
      <c r="D145" s="215">
        <v>742</v>
      </c>
      <c r="E145" s="219">
        <f>((100-$H$9)/100)*D145</f>
        <v>742</v>
      </c>
      <c r="G145" s="241" t="s">
        <v>1759</v>
      </c>
      <c r="I145" s="239" t="s">
        <v>2636</v>
      </c>
      <c r="J145" s="195"/>
      <c r="K145" s="168"/>
    </row>
    <row r="146" spans="1:11" s="43" customFormat="1" x14ac:dyDescent="0.25">
      <c r="A146" s="240" t="s">
        <v>2633</v>
      </c>
      <c r="B146" s="235" t="s">
        <v>122</v>
      </c>
      <c r="C146" s="240" t="s">
        <v>2638</v>
      </c>
      <c r="D146" s="215">
        <v>941</v>
      </c>
      <c r="E146" s="219">
        <f t="shared" ref="E146" si="15">((100-$H$9)/100)*D146</f>
        <v>941</v>
      </c>
      <c r="G146" s="241" t="s">
        <v>1759</v>
      </c>
      <c r="I146" s="239" t="s">
        <v>2635</v>
      </c>
      <c r="J146" s="195"/>
      <c r="K146" s="168"/>
    </row>
    <row r="147" spans="1:11" s="43" customFormat="1" x14ac:dyDescent="0.25">
      <c r="D147" s="93"/>
      <c r="G147" s="82"/>
      <c r="K147" s="168"/>
    </row>
    <row r="148" spans="1:11" s="43" customFormat="1" x14ac:dyDescent="0.25">
      <c r="D148" s="93"/>
      <c r="G148" s="82"/>
      <c r="K148" s="168"/>
    </row>
    <row r="149" spans="1:11" s="43" customFormat="1" x14ac:dyDescent="0.25">
      <c r="D149" s="93"/>
      <c r="G149" s="82"/>
      <c r="K149" s="168"/>
    </row>
    <row r="150" spans="1:11" s="43" customFormat="1" x14ac:dyDescent="0.25">
      <c r="D150" s="93"/>
      <c r="G150" s="82"/>
      <c r="K150" s="168"/>
    </row>
    <row r="151" spans="1:11" s="43" customFormat="1" x14ac:dyDescent="0.25">
      <c r="D151" s="93"/>
      <c r="G151" s="82"/>
      <c r="K151" s="168"/>
    </row>
    <row r="152" spans="1:11" s="43" customFormat="1" x14ac:dyDescent="0.25">
      <c r="D152" s="93"/>
      <c r="G152" s="82"/>
      <c r="K152" s="168"/>
    </row>
    <row r="153" spans="1:11" s="43" customFormat="1" x14ac:dyDescent="0.25">
      <c r="D153" s="93"/>
      <c r="G153" s="82"/>
      <c r="K153" s="168"/>
    </row>
    <row r="154" spans="1:11" s="43" customFormat="1" x14ac:dyDescent="0.25">
      <c r="D154" s="93"/>
      <c r="G154" s="82"/>
      <c r="K154" s="168"/>
    </row>
    <row r="155" spans="1:11" s="43" customFormat="1" x14ac:dyDescent="0.25">
      <c r="D155" s="93"/>
      <c r="G155" s="82"/>
      <c r="K155" s="168"/>
    </row>
    <row r="156" spans="1:11" s="43" customFormat="1" x14ac:dyDescent="0.25">
      <c r="D156" s="93"/>
      <c r="G156" s="82"/>
      <c r="K156" s="168"/>
    </row>
    <row r="157" spans="1:11" s="43" customFormat="1" x14ac:dyDescent="0.25">
      <c r="D157" s="93"/>
      <c r="G157" s="82"/>
      <c r="K157" s="168"/>
    </row>
    <row r="158" spans="1:11" s="43" customFormat="1" x14ac:dyDescent="0.25">
      <c r="D158" s="93"/>
      <c r="G158" s="82"/>
      <c r="K158" s="168"/>
    </row>
    <row r="159" spans="1:11" s="43" customFormat="1" x14ac:dyDescent="0.25">
      <c r="D159" s="93"/>
      <c r="G159" s="82"/>
      <c r="K159" s="168"/>
    </row>
    <row r="160" spans="1:11" s="43" customFormat="1" x14ac:dyDescent="0.25">
      <c r="D160" s="93"/>
      <c r="G160" s="82"/>
      <c r="K160" s="168"/>
    </row>
    <row r="161" spans="4:11" s="43" customFormat="1" x14ac:dyDescent="0.25">
      <c r="D161" s="93"/>
      <c r="G161" s="82"/>
      <c r="K161" s="168"/>
    </row>
    <row r="162" spans="4:11" s="43" customFormat="1" x14ac:dyDescent="0.25">
      <c r="D162" s="93"/>
      <c r="G162" s="82"/>
      <c r="K162" s="168"/>
    </row>
    <row r="163" spans="4:11" s="43" customFormat="1" x14ac:dyDescent="0.25">
      <c r="D163" s="93"/>
      <c r="G163" s="82"/>
      <c r="K163" s="168"/>
    </row>
    <row r="164" spans="4:11" s="43" customFormat="1" x14ac:dyDescent="0.25">
      <c r="D164" s="93"/>
      <c r="G164" s="82"/>
      <c r="K164" s="168"/>
    </row>
    <row r="165" spans="4:11" s="43" customFormat="1" x14ac:dyDescent="0.25">
      <c r="D165" s="93"/>
      <c r="G165" s="82"/>
      <c r="K165" s="168"/>
    </row>
    <row r="166" spans="4:11" s="43" customFormat="1" x14ac:dyDescent="0.25">
      <c r="D166" s="93"/>
      <c r="G166" s="82"/>
      <c r="K166" s="168"/>
    </row>
    <row r="167" spans="4:11" s="43" customFormat="1" x14ac:dyDescent="0.25">
      <c r="D167" s="93"/>
      <c r="G167" s="82"/>
      <c r="K167" s="168"/>
    </row>
    <row r="168" spans="4:11" s="43" customFormat="1" x14ac:dyDescent="0.25">
      <c r="D168" s="93"/>
      <c r="G168" s="82"/>
      <c r="K168" s="168"/>
    </row>
    <row r="169" spans="4:11" s="43" customFormat="1" x14ac:dyDescent="0.25">
      <c r="D169" s="93"/>
      <c r="G169" s="82"/>
      <c r="K169" s="168"/>
    </row>
    <row r="170" spans="4:11" s="43" customFormat="1" x14ac:dyDescent="0.25">
      <c r="D170" s="93"/>
      <c r="G170" s="82"/>
      <c r="K170" s="168"/>
    </row>
    <row r="171" spans="4:11" s="43" customFormat="1" x14ac:dyDescent="0.25">
      <c r="D171" s="93"/>
      <c r="G171" s="82"/>
      <c r="K171" s="168"/>
    </row>
    <row r="172" spans="4:11" s="43" customFormat="1" x14ac:dyDescent="0.25">
      <c r="D172" s="93"/>
      <c r="G172" s="82"/>
      <c r="K172" s="168"/>
    </row>
    <row r="173" spans="4:11" s="43" customFormat="1" x14ac:dyDescent="0.25">
      <c r="D173" s="93"/>
      <c r="G173" s="82"/>
      <c r="K173" s="168"/>
    </row>
    <row r="174" spans="4:11" s="43" customFormat="1" x14ac:dyDescent="0.25">
      <c r="D174" s="93"/>
      <c r="G174" s="82"/>
      <c r="K174" s="168"/>
    </row>
    <row r="175" spans="4:11" s="43" customFormat="1" x14ac:dyDescent="0.25">
      <c r="D175" s="93"/>
      <c r="G175" s="82"/>
      <c r="K175" s="168"/>
    </row>
    <row r="176" spans="4:11" s="43" customFormat="1" x14ac:dyDescent="0.25">
      <c r="D176" s="93"/>
      <c r="G176" s="82"/>
      <c r="K176" s="168"/>
    </row>
    <row r="177" spans="4:11" s="43" customFormat="1" x14ac:dyDescent="0.25">
      <c r="D177" s="93"/>
      <c r="G177" s="82"/>
      <c r="K177" s="168"/>
    </row>
    <row r="178" spans="4:11" s="43" customFormat="1" x14ac:dyDescent="0.25">
      <c r="D178" s="93"/>
      <c r="G178" s="82"/>
      <c r="K178" s="168"/>
    </row>
    <row r="179" spans="4:11" s="43" customFormat="1" x14ac:dyDescent="0.25">
      <c r="D179" s="93"/>
      <c r="G179" s="82"/>
      <c r="K179" s="168"/>
    </row>
    <row r="180" spans="4:11" s="43" customFormat="1" x14ac:dyDescent="0.25">
      <c r="D180" s="93"/>
      <c r="G180" s="82"/>
    </row>
    <row r="181" spans="4:11" s="43" customFormat="1" x14ac:dyDescent="0.25">
      <c r="D181" s="93"/>
      <c r="G181" s="82"/>
    </row>
    <row r="182" spans="4:11" s="43" customFormat="1" x14ac:dyDescent="0.25">
      <c r="D182" s="93"/>
      <c r="G182" s="82"/>
    </row>
    <row r="183" spans="4:11" s="43" customFormat="1" x14ac:dyDescent="0.25">
      <c r="D183" s="93"/>
      <c r="G183" s="82"/>
    </row>
    <row r="184" spans="4:11" s="43" customFormat="1" x14ac:dyDescent="0.25">
      <c r="D184" s="93"/>
      <c r="G184" s="82"/>
    </row>
    <row r="185" spans="4:11" s="43" customFormat="1" x14ac:dyDescent="0.25">
      <c r="D185" s="93"/>
      <c r="G185" s="82"/>
    </row>
    <row r="186" spans="4:11" s="43" customFormat="1" x14ac:dyDescent="0.25">
      <c r="D186" s="93"/>
      <c r="G186" s="82"/>
    </row>
    <row r="187" spans="4:11" s="43" customFormat="1" x14ac:dyDescent="0.25">
      <c r="D187" s="93"/>
      <c r="G187" s="82"/>
    </row>
    <row r="188" spans="4:11" s="43" customFormat="1" x14ac:dyDescent="0.25">
      <c r="D188" s="93"/>
      <c r="G188" s="82"/>
    </row>
    <row r="189" spans="4:11" s="43" customFormat="1" x14ac:dyDescent="0.25">
      <c r="D189" s="93"/>
      <c r="G189" s="82"/>
    </row>
    <row r="190" spans="4:11" s="43" customFormat="1" x14ac:dyDescent="0.25">
      <c r="D190" s="93"/>
      <c r="G190" s="82"/>
    </row>
    <row r="191" spans="4:11" s="43" customFormat="1" x14ac:dyDescent="0.25">
      <c r="D191" s="93"/>
      <c r="G191" s="82"/>
    </row>
    <row r="192" spans="4:11" s="43" customFormat="1" x14ac:dyDescent="0.25">
      <c r="D192" s="93"/>
      <c r="G192" s="82"/>
    </row>
    <row r="193" spans="1:7" s="43" customFormat="1" x14ac:dyDescent="0.25">
      <c r="D193" s="93"/>
      <c r="G193" s="82"/>
    </row>
    <row r="194" spans="1:7" s="43" customFormat="1" x14ac:dyDescent="0.25">
      <c r="D194" s="93"/>
      <c r="G194" s="82"/>
    </row>
    <row r="195" spans="1:7" s="43" customFormat="1" x14ac:dyDescent="0.25">
      <c r="D195" s="93"/>
      <c r="G195" s="82"/>
    </row>
    <row r="196" spans="1:7" s="43" customFormat="1" x14ac:dyDescent="0.25">
      <c r="D196" s="93"/>
      <c r="G196" s="82"/>
    </row>
    <row r="197" spans="1:7" s="43" customFormat="1" x14ac:dyDescent="0.25">
      <c r="D197" s="93"/>
      <c r="G197" s="83"/>
    </row>
    <row r="198" spans="1:7" s="43" customFormat="1" x14ac:dyDescent="0.25">
      <c r="D198" s="93"/>
      <c r="G198" s="83"/>
    </row>
    <row r="199" spans="1:7" s="43" customFormat="1" x14ac:dyDescent="0.25">
      <c r="D199" s="93"/>
      <c r="G199" s="83"/>
    </row>
    <row r="200" spans="1:7" s="43" customFormat="1" x14ac:dyDescent="0.25">
      <c r="D200" s="93"/>
      <c r="G200" s="83"/>
    </row>
    <row r="201" spans="1:7" s="43" customFormat="1" x14ac:dyDescent="0.25">
      <c r="D201" s="93"/>
      <c r="G201" s="83"/>
    </row>
    <row r="202" spans="1:7" s="43" customFormat="1" x14ac:dyDescent="0.25">
      <c r="D202" s="93"/>
      <c r="G202" s="83"/>
    </row>
    <row r="203" spans="1:7" x14ac:dyDescent="0.25">
      <c r="A203" s="43"/>
      <c r="B203" s="43"/>
      <c r="C203" s="43"/>
      <c r="D203" s="93"/>
      <c r="E203" s="43"/>
    </row>
    <row r="204" spans="1:7" x14ac:dyDescent="0.25">
      <c r="A204" s="43"/>
      <c r="B204" s="43"/>
      <c r="C204" s="43"/>
      <c r="D204" s="93"/>
      <c r="E204" s="43"/>
    </row>
    <row r="205" spans="1:7" x14ac:dyDescent="0.25">
      <c r="A205" s="43"/>
      <c r="B205" s="43"/>
      <c r="C205" s="43"/>
      <c r="D205" s="93"/>
      <c r="E205" s="43"/>
    </row>
    <row r="206" spans="1:7" x14ac:dyDescent="0.25">
      <c r="A206" s="43"/>
      <c r="B206" s="43"/>
      <c r="C206" s="43"/>
      <c r="D206" s="93"/>
      <c r="E206" s="43"/>
    </row>
    <row r="207" spans="1:7" x14ac:dyDescent="0.25">
      <c r="A207" s="43"/>
      <c r="B207" s="43"/>
      <c r="C207" s="43"/>
      <c r="D207" s="93"/>
      <c r="E207" s="43"/>
    </row>
    <row r="208" spans="1:7" x14ac:dyDescent="0.25">
      <c r="A208" s="43"/>
      <c r="B208" s="43"/>
      <c r="C208" s="43"/>
      <c r="D208" s="93"/>
      <c r="E208" s="43"/>
    </row>
    <row r="209" spans="1:5" x14ac:dyDescent="0.25">
      <c r="A209" s="43"/>
      <c r="B209" s="43"/>
      <c r="C209" s="43"/>
      <c r="D209" s="93"/>
      <c r="E209" s="43"/>
    </row>
    <row r="210" spans="1:5" x14ac:dyDescent="0.25">
      <c r="A210" s="43"/>
      <c r="B210" s="43"/>
      <c r="C210" s="43"/>
      <c r="D210" s="93"/>
      <c r="E210" s="43"/>
    </row>
    <row r="211" spans="1:5" x14ac:dyDescent="0.25">
      <c r="A211" s="43"/>
      <c r="B211" s="43"/>
      <c r="C211" s="43"/>
      <c r="D211" s="93"/>
      <c r="E211" s="43"/>
    </row>
    <row r="212" spans="1:5" x14ac:dyDescent="0.25">
      <c r="A212" s="43"/>
      <c r="B212" s="43"/>
      <c r="C212" s="43"/>
      <c r="D212" s="93"/>
      <c r="E212" s="43"/>
    </row>
    <row r="213" spans="1:5" x14ac:dyDescent="0.25">
      <c r="A213" s="43"/>
      <c r="B213" s="43"/>
      <c r="C213" s="43"/>
      <c r="D213" s="93"/>
      <c r="E213" s="43"/>
    </row>
    <row r="214" spans="1:5" x14ac:dyDescent="0.25">
      <c r="A214" s="43"/>
      <c r="B214" s="43"/>
      <c r="C214" s="43"/>
      <c r="D214" s="93"/>
      <c r="E214" s="43"/>
    </row>
    <row r="215" spans="1:5" x14ac:dyDescent="0.25">
      <c r="A215" s="43"/>
      <c r="B215" s="43"/>
      <c r="C215" s="43"/>
      <c r="D215" s="93"/>
      <c r="E215" s="43"/>
    </row>
    <row r="216" spans="1:5" x14ac:dyDescent="0.25">
      <c r="A216" s="43"/>
      <c r="B216" s="43"/>
      <c r="C216" s="43"/>
      <c r="D216" s="93"/>
      <c r="E216" s="43"/>
    </row>
    <row r="217" spans="1:5" x14ac:dyDescent="0.25">
      <c r="A217" s="43"/>
      <c r="B217" s="43"/>
      <c r="C217" s="43"/>
      <c r="D217" s="93"/>
      <c r="E217" s="43"/>
    </row>
    <row r="218" spans="1:5" x14ac:dyDescent="0.25">
      <c r="A218" s="43"/>
      <c r="B218" s="43"/>
      <c r="C218" s="43"/>
      <c r="D218" s="93"/>
      <c r="E218" s="43"/>
    </row>
    <row r="219" spans="1:5" x14ac:dyDescent="0.25">
      <c r="A219" s="43"/>
      <c r="B219" s="43"/>
      <c r="C219" s="43"/>
      <c r="D219" s="93"/>
      <c r="E219" s="43"/>
    </row>
    <row r="220" spans="1:5" x14ac:dyDescent="0.25">
      <c r="A220" s="43"/>
      <c r="B220" s="43"/>
      <c r="C220" s="43"/>
      <c r="D220" s="93"/>
      <c r="E220" s="43"/>
    </row>
    <row r="221" spans="1:5" x14ac:dyDescent="0.25">
      <c r="A221" s="43"/>
      <c r="B221" s="43"/>
      <c r="C221" s="43"/>
      <c r="D221" s="93"/>
      <c r="E221" s="43"/>
    </row>
    <row r="222" spans="1:5" x14ac:dyDescent="0.25">
      <c r="A222" s="43"/>
      <c r="B222" s="43"/>
      <c r="C222" s="43"/>
      <c r="D222" s="93"/>
      <c r="E222" s="43"/>
    </row>
    <row r="223" spans="1:5" x14ac:dyDescent="0.25">
      <c r="A223" s="43"/>
      <c r="B223" s="43"/>
      <c r="C223" s="43"/>
      <c r="D223" s="93"/>
      <c r="E223" s="43"/>
    </row>
    <row r="224" spans="1:5" x14ac:dyDescent="0.25">
      <c r="A224" s="43"/>
      <c r="B224" s="43"/>
      <c r="C224" s="43"/>
      <c r="D224" s="93"/>
      <c r="E224" s="43"/>
    </row>
    <row r="225" spans="1:5" x14ac:dyDescent="0.25">
      <c r="A225" s="43"/>
      <c r="B225" s="43"/>
      <c r="C225" s="43"/>
      <c r="D225" s="93"/>
      <c r="E225" s="43"/>
    </row>
    <row r="226" spans="1:5" x14ac:dyDescent="0.25">
      <c r="A226" s="43"/>
      <c r="B226" s="43"/>
      <c r="C226" s="43"/>
      <c r="D226" s="93"/>
      <c r="E226" s="43"/>
    </row>
    <row r="227" spans="1:5" x14ac:dyDescent="0.25">
      <c r="A227" s="43"/>
      <c r="B227" s="43"/>
      <c r="C227" s="43"/>
      <c r="D227" s="93"/>
      <c r="E227" s="43"/>
    </row>
    <row r="228" spans="1:5" x14ac:dyDescent="0.25">
      <c r="A228" s="43"/>
      <c r="B228" s="43"/>
      <c r="C228" s="43"/>
      <c r="D228" s="93"/>
      <c r="E228" s="43"/>
    </row>
    <row r="229" spans="1:5" x14ac:dyDescent="0.25">
      <c r="A229" s="43"/>
      <c r="B229" s="43"/>
      <c r="C229" s="43"/>
      <c r="D229" s="93"/>
      <c r="E229" s="43"/>
    </row>
    <row r="230" spans="1:5" x14ac:dyDescent="0.25">
      <c r="A230" s="43"/>
      <c r="B230" s="43"/>
      <c r="C230" s="43"/>
      <c r="D230" s="93"/>
      <c r="E230" s="43"/>
    </row>
    <row r="231" spans="1:5" x14ac:dyDescent="0.25">
      <c r="A231" s="43"/>
      <c r="B231" s="43"/>
      <c r="C231" s="43"/>
      <c r="D231" s="93"/>
      <c r="E231" s="43"/>
    </row>
    <row r="232" spans="1:5" x14ac:dyDescent="0.25">
      <c r="A232" s="43"/>
      <c r="B232" s="43"/>
      <c r="C232" s="43"/>
      <c r="D232" s="93"/>
      <c r="E232" s="43"/>
    </row>
    <row r="233" spans="1:5" x14ac:dyDescent="0.25">
      <c r="A233" s="43"/>
      <c r="B233" s="43"/>
      <c r="C233" s="43"/>
      <c r="D233" s="93"/>
      <c r="E233" s="43"/>
    </row>
    <row r="234" spans="1:5" x14ac:dyDescent="0.25">
      <c r="A234" s="43"/>
      <c r="B234" s="43"/>
      <c r="C234" s="43"/>
      <c r="D234" s="93"/>
      <c r="E234" s="43"/>
    </row>
    <row r="235" spans="1:5" x14ac:dyDescent="0.25">
      <c r="A235" s="43"/>
      <c r="B235" s="43"/>
      <c r="C235" s="43"/>
      <c r="D235" s="93"/>
      <c r="E235" s="43"/>
    </row>
    <row r="236" spans="1:5" x14ac:dyDescent="0.25">
      <c r="A236" s="43"/>
      <c r="B236" s="43"/>
      <c r="C236" s="43"/>
      <c r="D236" s="93"/>
      <c r="E236" s="43"/>
    </row>
    <row r="237" spans="1:5" x14ac:dyDescent="0.25">
      <c r="A237" s="43"/>
      <c r="B237" s="43"/>
      <c r="C237" s="43"/>
      <c r="D237" s="93"/>
      <c r="E237" s="43"/>
    </row>
    <row r="238" spans="1:5" x14ac:dyDescent="0.25">
      <c r="A238" s="43"/>
      <c r="B238" s="43"/>
      <c r="C238" s="43"/>
      <c r="D238" s="93"/>
      <c r="E238" s="43"/>
    </row>
    <row r="239" spans="1:5" x14ac:dyDescent="0.25">
      <c r="A239" s="43"/>
      <c r="B239" s="43"/>
      <c r="C239" s="43"/>
      <c r="D239" s="93"/>
      <c r="E239" s="43"/>
    </row>
    <row r="240" spans="1:5" x14ac:dyDescent="0.25">
      <c r="A240" s="43"/>
      <c r="B240" s="43"/>
      <c r="C240" s="43"/>
      <c r="D240" s="93"/>
      <c r="E240" s="43"/>
    </row>
    <row r="241" spans="1:5" x14ac:dyDescent="0.25">
      <c r="A241" s="43"/>
      <c r="B241" s="43"/>
      <c r="C241" s="43"/>
      <c r="D241" s="93"/>
      <c r="E241" s="43"/>
    </row>
    <row r="242" spans="1:5" x14ac:dyDescent="0.25">
      <c r="A242" s="43"/>
      <c r="B242" s="43"/>
      <c r="C242" s="43"/>
      <c r="D242" s="93"/>
      <c r="E242" s="43"/>
    </row>
    <row r="243" spans="1:5" x14ac:dyDescent="0.25">
      <c r="A243" s="43"/>
      <c r="B243" s="43"/>
      <c r="C243" s="43"/>
      <c r="D243" s="93"/>
      <c r="E243" s="43"/>
    </row>
    <row r="244" spans="1:5" x14ac:dyDescent="0.25">
      <c r="A244" s="43"/>
      <c r="B244" s="43"/>
      <c r="C244" s="43"/>
      <c r="D244" s="93"/>
      <c r="E244" s="43"/>
    </row>
    <row r="245" spans="1:5" x14ac:dyDescent="0.25">
      <c r="A245" s="43"/>
      <c r="B245" s="43"/>
      <c r="C245" s="43"/>
      <c r="D245" s="93"/>
      <c r="E245" s="43"/>
    </row>
    <row r="246" spans="1:5" x14ac:dyDescent="0.25">
      <c r="A246" s="43"/>
      <c r="B246" s="43"/>
      <c r="C246" s="43"/>
      <c r="D246" s="93"/>
      <c r="E246" s="43"/>
    </row>
    <row r="247" spans="1:5" x14ac:dyDescent="0.25">
      <c r="A247" s="43"/>
      <c r="B247" s="43"/>
      <c r="C247" s="43"/>
      <c r="D247" s="93"/>
      <c r="E247" s="43"/>
    </row>
    <row r="248" spans="1:5" x14ac:dyDescent="0.25">
      <c r="A248" s="43"/>
      <c r="B248" s="43"/>
      <c r="C248" s="43"/>
      <c r="D248" s="93"/>
      <c r="E248" s="43"/>
    </row>
    <row r="249" spans="1:5" x14ac:dyDescent="0.25">
      <c r="A249" s="43"/>
      <c r="B249" s="43"/>
      <c r="C249" s="43"/>
      <c r="D249" s="93"/>
      <c r="E249" s="43"/>
    </row>
    <row r="250" spans="1:5" x14ac:dyDescent="0.25">
      <c r="A250" s="43"/>
      <c r="B250" s="43"/>
      <c r="C250" s="43"/>
      <c r="D250" s="93"/>
      <c r="E250" s="43"/>
    </row>
    <row r="251" spans="1:5" x14ac:dyDescent="0.25">
      <c r="A251" s="43"/>
      <c r="B251" s="43"/>
      <c r="C251" s="43"/>
      <c r="D251" s="93"/>
      <c r="E251" s="43"/>
    </row>
    <row r="252" spans="1:5" x14ac:dyDescent="0.25">
      <c r="A252" s="43"/>
      <c r="B252" s="43"/>
      <c r="C252" s="43"/>
      <c r="D252" s="93"/>
      <c r="E252" s="43"/>
    </row>
    <row r="253" spans="1:5" x14ac:dyDescent="0.25">
      <c r="A253" s="43"/>
      <c r="B253" s="43"/>
      <c r="C253" s="43"/>
      <c r="D253" s="93"/>
      <c r="E253" s="43"/>
    </row>
    <row r="254" spans="1:5" x14ac:dyDescent="0.25">
      <c r="A254" s="43"/>
      <c r="B254" s="43"/>
      <c r="C254" s="43"/>
      <c r="D254" s="93"/>
      <c r="E254" s="43"/>
    </row>
  </sheetData>
  <autoFilter ref="A9:K146" xr:uid="{00000000-0009-0000-0000-000008000000}"/>
  <mergeCells count="1">
    <mergeCell ref="A5:F5"/>
  </mergeCells>
  <conditionalFormatting sqref="I10 I145:I146">
    <cfRule type="containsText" dxfId="9" priority="22" operator="containsText" text="#NENÍ_K_DISPOZICI">
      <formula>NOT(ISERROR(SEARCH("#NENÍ_K_DISPOZICI",I10)))</formula>
    </cfRule>
  </conditionalFormatting>
  <conditionalFormatting sqref="I11">
    <cfRule type="containsText" dxfId="8" priority="6" operator="containsText" text="#NENÍ_K_DISPOZICI">
      <formula>NOT(ISERROR(SEARCH("#NENÍ_K_DISPOZICI",I11)))</formula>
    </cfRule>
  </conditionalFormatting>
  <conditionalFormatting sqref="I9">
    <cfRule type="containsText" dxfId="7" priority="3" operator="containsText" text="#NENÍ_K_DISPOZICI">
      <formula>NOT(ISERROR(SEARCH("#NENÍ_K_DISPOZICI",I9)))</formula>
    </cfRule>
  </conditionalFormatting>
  <conditionalFormatting sqref="I12:I144">
    <cfRule type="containsText" dxfId="6" priority="2" operator="containsText" text="#NENÍ_K_DISPOZICI">
      <formula>NOT(ISERROR(SEARCH("#NENÍ_K_DISPOZICI",I12)))</formula>
    </cfRule>
  </conditionalFormatting>
  <hyperlinks>
    <hyperlink ref="A1" r:id="rId1" display="www.wavin.cz" xr:uid="{00000000-0004-0000-0800-000000000000}"/>
    <hyperlink ref="G3" r:id="rId2" display="ivana.pojerova@wavin.com" xr:uid="{00000000-0004-0000-0800-000001000000}"/>
    <hyperlink ref="C1" r:id="rId3" display="https://www.wavin.com/cs-cz/-/media/project/fluent/mexichem-wavin/wavin-corporate/czech/documents/standard-detail/obchodni_a_dodaci_podminky_wavin-czechia_2022.pdf" xr:uid="{5B43D5B9-C5D2-4767-9124-5FDDE89115D9}"/>
  </hyperlinks>
  <pageMargins left="0.70866141732283472" right="0.15748031496062992" top="0.35433070866141736" bottom="0.33" header="0.15748031496062992" footer="0.15748031496062992"/>
  <pageSetup paperSize="9" scale="92" fitToHeight="0" orientation="portrait" r:id="rId4"/>
  <headerFooter>
    <oddFooter>Stránka &amp;P z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7</vt:i4>
      </vt:variant>
    </vt:vector>
  </HeadingPairs>
  <TitlesOfParts>
    <vt:vector size="18" baseType="lpstr">
      <vt:lpstr>EKOPLASTIK PPR</vt:lpstr>
      <vt:lpstr>WAVIN SiTech+</vt:lpstr>
      <vt:lpstr>WAVIN AS+</vt:lpstr>
      <vt:lpstr>Příslušenství HT</vt:lpstr>
      <vt:lpstr>Trubky pro lisované systémy</vt:lpstr>
      <vt:lpstr>WAVIN K5</vt:lpstr>
      <vt:lpstr>WAVIN K1 (K-press)</vt:lpstr>
      <vt:lpstr>WAVIN K1 příslušenství</vt:lpstr>
      <vt:lpstr>WAVIN M5</vt:lpstr>
      <vt:lpstr>WAVIN M1 (M-press)</vt:lpstr>
      <vt:lpstr>Regulace SENTIO</vt:lpstr>
      <vt:lpstr>'EKOPLASTIK PPR'!Názvy_tisku</vt:lpstr>
      <vt:lpstr>'WAVIN AS+'!Názvy_tisku</vt:lpstr>
      <vt:lpstr>'WAVIN K1 (K-press)'!Názvy_tisku</vt:lpstr>
      <vt:lpstr>'WAVIN K5'!Názvy_tisku</vt:lpstr>
      <vt:lpstr>'WAVIN M5'!Názvy_tisku</vt:lpstr>
      <vt:lpstr>'WAVIN SiTech+'!Názvy_tisku</vt:lpstr>
      <vt:lpstr>'EKOPLASTIK PPR'!Oblast_tisku</vt:lpstr>
    </vt:vector>
  </TitlesOfParts>
  <Company>WAVIN Ekoplastik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 Bičiště</dc:creator>
  <cp:lastModifiedBy>Vit Mrkvicka</cp:lastModifiedBy>
  <cp:lastPrinted>2021-04-15T15:49:34Z</cp:lastPrinted>
  <dcterms:created xsi:type="dcterms:W3CDTF">2011-01-25T07:07:51Z</dcterms:created>
  <dcterms:modified xsi:type="dcterms:W3CDTF">2022-10-31T13:11:48Z</dcterms:modified>
</cp:coreProperties>
</file>